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B29B499-63FA-B541-B03F-A0458D66741D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T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AU313" i="1"/>
  <c r="AS313" i="1"/>
  <c r="AL313" i="1"/>
  <c r="I313" i="1" s="1"/>
  <c r="H313" i="1" s="1"/>
  <c r="AG313" i="1"/>
  <c r="J313" i="1" s="1"/>
  <c r="Y313" i="1"/>
  <c r="X313" i="1"/>
  <c r="P313" i="1"/>
  <c r="AY312" i="1"/>
  <c r="AX312" i="1"/>
  <c r="AV312" i="1"/>
  <c r="AU312" i="1"/>
  <c r="AS312" i="1" s="1"/>
  <c r="AL312" i="1"/>
  <c r="I312" i="1" s="1"/>
  <c r="H312" i="1" s="1"/>
  <c r="AG312" i="1"/>
  <c r="J312" i="1" s="1"/>
  <c r="Y312" i="1"/>
  <c r="X312" i="1"/>
  <c r="W312" i="1" s="1"/>
  <c r="P312" i="1"/>
  <c r="N312" i="1"/>
  <c r="AY311" i="1"/>
  <c r="AX311" i="1"/>
  <c r="AV311" i="1"/>
  <c r="AW311" i="1" s="1"/>
  <c r="AU311" i="1"/>
  <c r="AS311" i="1" s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W310" i="1" s="1"/>
  <c r="AU310" i="1"/>
  <c r="AS310" i="1" s="1"/>
  <c r="AT310" i="1" s="1"/>
  <c r="AL310" i="1"/>
  <c r="I310" i="1" s="1"/>
  <c r="H310" i="1" s="1"/>
  <c r="AG310" i="1"/>
  <c r="Y310" i="1"/>
  <c r="X310" i="1"/>
  <c r="W310" i="1" s="1"/>
  <c r="P310" i="1"/>
  <c r="J310" i="1"/>
  <c r="AY309" i="1"/>
  <c r="AX309" i="1"/>
  <c r="AV309" i="1"/>
  <c r="AU309" i="1"/>
  <c r="AS309" i="1"/>
  <c r="AL309" i="1"/>
  <c r="I309" i="1" s="1"/>
  <c r="H309" i="1" s="1"/>
  <c r="AG309" i="1"/>
  <c r="J309" i="1" s="1"/>
  <c r="Y309" i="1"/>
  <c r="X309" i="1"/>
  <c r="W309" i="1" s="1"/>
  <c r="P309" i="1"/>
  <c r="K309" i="1"/>
  <c r="AY308" i="1"/>
  <c r="AX308" i="1"/>
  <c r="AV308" i="1"/>
  <c r="AU308" i="1"/>
  <c r="AS308" i="1" s="1"/>
  <c r="AL308" i="1"/>
  <c r="I308" i="1" s="1"/>
  <c r="H308" i="1" s="1"/>
  <c r="AG308" i="1"/>
  <c r="J308" i="1" s="1"/>
  <c r="Y308" i="1"/>
  <c r="X308" i="1"/>
  <c r="P308" i="1"/>
  <c r="AY307" i="1"/>
  <c r="AX307" i="1"/>
  <c r="AV307" i="1"/>
  <c r="AU307" i="1"/>
  <c r="AS307" i="1" s="1"/>
  <c r="AL307" i="1"/>
  <c r="I307" i="1" s="1"/>
  <c r="H307" i="1" s="1"/>
  <c r="AG307" i="1"/>
  <c r="J307" i="1" s="1"/>
  <c r="Y307" i="1"/>
  <c r="X307" i="1"/>
  <c r="P307" i="1"/>
  <c r="AY306" i="1"/>
  <c r="AX306" i="1"/>
  <c r="AV306" i="1"/>
  <c r="AU306" i="1"/>
  <c r="AS306" i="1" s="1"/>
  <c r="AT306" i="1" s="1"/>
  <c r="AL306" i="1"/>
  <c r="I306" i="1" s="1"/>
  <c r="H306" i="1" s="1"/>
  <c r="AG306" i="1"/>
  <c r="Y306" i="1"/>
  <c r="X306" i="1"/>
  <c r="P306" i="1"/>
  <c r="J306" i="1"/>
  <c r="AY305" i="1"/>
  <c r="AX305" i="1"/>
  <c r="AV305" i="1"/>
  <c r="AU305" i="1"/>
  <c r="AT305" i="1"/>
  <c r="AS305" i="1"/>
  <c r="AE305" i="1" s="1"/>
  <c r="AL305" i="1"/>
  <c r="I305" i="1" s="1"/>
  <c r="H305" i="1" s="1"/>
  <c r="AG305" i="1"/>
  <c r="AF305" i="1"/>
  <c r="Y305" i="1"/>
  <c r="X305" i="1"/>
  <c r="P305" i="1"/>
  <c r="N305" i="1"/>
  <c r="K305" i="1"/>
  <c r="J305" i="1"/>
  <c r="AY304" i="1"/>
  <c r="AX304" i="1"/>
  <c r="AV304" i="1"/>
  <c r="AU304" i="1"/>
  <c r="AS304" i="1" s="1"/>
  <c r="AT304" i="1" s="1"/>
  <c r="AL304" i="1"/>
  <c r="I304" i="1" s="1"/>
  <c r="H304" i="1" s="1"/>
  <c r="AG304" i="1"/>
  <c r="J304" i="1" s="1"/>
  <c r="AF304" i="1"/>
  <c r="Y304" i="1"/>
  <c r="X304" i="1"/>
  <c r="P304" i="1"/>
  <c r="N304" i="1"/>
  <c r="AY303" i="1"/>
  <c r="AX303" i="1"/>
  <c r="AV303" i="1"/>
  <c r="AU303" i="1"/>
  <c r="AS303" i="1" s="1"/>
  <c r="AT303" i="1" s="1"/>
  <c r="AL303" i="1"/>
  <c r="I303" i="1" s="1"/>
  <c r="H303" i="1" s="1"/>
  <c r="AG303" i="1"/>
  <c r="J303" i="1" s="1"/>
  <c r="Y303" i="1"/>
  <c r="X303" i="1"/>
  <c r="W303" i="1" s="1"/>
  <c r="P303" i="1"/>
  <c r="AY302" i="1"/>
  <c r="AX302" i="1"/>
  <c r="AV302" i="1"/>
  <c r="AU302" i="1"/>
  <c r="AS302" i="1" s="1"/>
  <c r="AT302" i="1"/>
  <c r="AL302" i="1"/>
  <c r="I302" i="1" s="1"/>
  <c r="H302" i="1" s="1"/>
  <c r="AG302" i="1"/>
  <c r="J302" i="1" s="1"/>
  <c r="AF302" i="1"/>
  <c r="Y302" i="1"/>
  <c r="X302" i="1"/>
  <c r="W302" i="1" s="1"/>
  <c r="P302" i="1"/>
  <c r="AY301" i="1"/>
  <c r="AX301" i="1"/>
  <c r="AV301" i="1"/>
  <c r="AU301" i="1"/>
  <c r="AS301" i="1"/>
  <c r="AL301" i="1"/>
  <c r="I301" i="1" s="1"/>
  <c r="H301" i="1" s="1"/>
  <c r="AG301" i="1"/>
  <c r="Y301" i="1"/>
  <c r="X301" i="1"/>
  <c r="P301" i="1"/>
  <c r="J301" i="1"/>
  <c r="AY300" i="1"/>
  <c r="AX300" i="1"/>
  <c r="AV300" i="1"/>
  <c r="AU300" i="1"/>
  <c r="AS300" i="1" s="1"/>
  <c r="AT300" i="1" s="1"/>
  <c r="AL300" i="1"/>
  <c r="I300" i="1" s="1"/>
  <c r="H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T299" i="1"/>
  <c r="AL299" i="1"/>
  <c r="I299" i="1" s="1"/>
  <c r="H299" i="1" s="1"/>
  <c r="AG299" i="1"/>
  <c r="J299" i="1" s="1"/>
  <c r="AF299" i="1"/>
  <c r="Y299" i="1"/>
  <c r="X299" i="1"/>
  <c r="W299" i="1" s="1"/>
  <c r="P299" i="1"/>
  <c r="AY298" i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AU297" i="1"/>
  <c r="AS297" i="1"/>
  <c r="AE297" i="1" s="1"/>
  <c r="AL297" i="1"/>
  <c r="I297" i="1" s="1"/>
  <c r="AG297" i="1"/>
  <c r="J297" i="1" s="1"/>
  <c r="Y297" i="1"/>
  <c r="X297" i="1"/>
  <c r="P297" i="1"/>
  <c r="K297" i="1"/>
  <c r="H297" i="1"/>
  <c r="AY296" i="1"/>
  <c r="AX296" i="1"/>
  <c r="AV296" i="1"/>
  <c r="AU296" i="1"/>
  <c r="AS296" i="1" s="1"/>
  <c r="AT296" i="1" s="1"/>
  <c r="AL296" i="1"/>
  <c r="I296" i="1" s="1"/>
  <c r="H296" i="1" s="1"/>
  <c r="AG296" i="1"/>
  <c r="J296" i="1" s="1"/>
  <c r="Y296" i="1"/>
  <c r="X296" i="1"/>
  <c r="P296" i="1"/>
  <c r="AY295" i="1"/>
  <c r="AX295" i="1"/>
  <c r="AV295" i="1"/>
  <c r="AU295" i="1"/>
  <c r="AS295" i="1" s="1"/>
  <c r="AL295" i="1"/>
  <c r="I295" i="1" s="1"/>
  <c r="H295" i="1" s="1"/>
  <c r="AG295" i="1"/>
  <c r="J295" i="1" s="1"/>
  <c r="Y295" i="1"/>
  <c r="X295" i="1"/>
  <c r="W295" i="1" s="1"/>
  <c r="P295" i="1"/>
  <c r="AY294" i="1"/>
  <c r="AX294" i="1"/>
  <c r="AV294" i="1"/>
  <c r="AU294" i="1"/>
  <c r="AS294" i="1" s="1"/>
  <c r="AF294" i="1" s="1"/>
  <c r="AT294" i="1"/>
  <c r="AL294" i="1"/>
  <c r="AG294" i="1"/>
  <c r="J294" i="1" s="1"/>
  <c r="Y294" i="1"/>
  <c r="X294" i="1"/>
  <c r="P294" i="1"/>
  <c r="N294" i="1"/>
  <c r="I294" i="1"/>
  <c r="H294" i="1" s="1"/>
  <c r="AA294" i="1" s="1"/>
  <c r="AY293" i="1"/>
  <c r="AX293" i="1"/>
  <c r="AV293" i="1"/>
  <c r="AU293" i="1"/>
  <c r="AS293" i="1" s="1"/>
  <c r="AL293" i="1"/>
  <c r="I293" i="1" s="1"/>
  <c r="H293" i="1" s="1"/>
  <c r="AG293" i="1"/>
  <c r="Y293" i="1"/>
  <c r="X293" i="1"/>
  <c r="W293" i="1" s="1"/>
  <c r="S293" i="1"/>
  <c r="P293" i="1"/>
  <c r="K293" i="1"/>
  <c r="J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W291" i="1" s="1"/>
  <c r="AV291" i="1"/>
  <c r="AU291" i="1"/>
  <c r="AS291" i="1"/>
  <c r="AL291" i="1"/>
  <c r="I291" i="1" s="1"/>
  <c r="H291" i="1" s="1"/>
  <c r="AG291" i="1"/>
  <c r="J291" i="1" s="1"/>
  <c r="Y291" i="1"/>
  <c r="X291" i="1"/>
  <c r="W291" i="1" s="1"/>
  <c r="P291" i="1"/>
  <c r="AY290" i="1"/>
  <c r="AX290" i="1"/>
  <c r="AV290" i="1"/>
  <c r="AU290" i="1"/>
  <c r="AS290" i="1" s="1"/>
  <c r="AT290" i="1" s="1"/>
  <c r="AL290" i="1"/>
  <c r="I290" i="1" s="1"/>
  <c r="H290" i="1" s="1"/>
  <c r="AG290" i="1"/>
  <c r="J290" i="1" s="1"/>
  <c r="Y290" i="1"/>
  <c r="X290" i="1"/>
  <c r="P290" i="1"/>
  <c r="AY289" i="1"/>
  <c r="AX289" i="1"/>
  <c r="AV289" i="1"/>
  <c r="AW289" i="1" s="1"/>
  <c r="AU289" i="1"/>
  <c r="AT289" i="1"/>
  <c r="AS289" i="1"/>
  <c r="AL289" i="1"/>
  <c r="I289" i="1" s="1"/>
  <c r="H289" i="1" s="1"/>
  <c r="AG289" i="1"/>
  <c r="J289" i="1" s="1"/>
  <c r="Y289" i="1"/>
  <c r="X289" i="1"/>
  <c r="S289" i="1"/>
  <c r="P289" i="1"/>
  <c r="AY288" i="1"/>
  <c r="AX288" i="1"/>
  <c r="AV288" i="1"/>
  <c r="S288" i="1" s="1"/>
  <c r="AU288" i="1"/>
  <c r="AS288" i="1" s="1"/>
  <c r="N288" i="1" s="1"/>
  <c r="AT288" i="1"/>
  <c r="AL288" i="1"/>
  <c r="AG288" i="1"/>
  <c r="J288" i="1" s="1"/>
  <c r="AF288" i="1"/>
  <c r="AE288" i="1"/>
  <c r="Y288" i="1"/>
  <c r="X288" i="1"/>
  <c r="W288" i="1" s="1"/>
  <c r="P288" i="1"/>
  <c r="K288" i="1"/>
  <c r="I288" i="1"/>
  <c r="H288" i="1" s="1"/>
  <c r="AY287" i="1"/>
  <c r="AX287" i="1"/>
  <c r="AW287" i="1" s="1"/>
  <c r="AV287" i="1"/>
  <c r="AU287" i="1"/>
  <c r="AS287" i="1" s="1"/>
  <c r="AL287" i="1"/>
  <c r="I287" i="1" s="1"/>
  <c r="H287" i="1" s="1"/>
  <c r="AG287" i="1"/>
  <c r="J287" i="1" s="1"/>
  <c r="Y287" i="1"/>
  <c r="X287" i="1"/>
  <c r="W287" i="1" s="1"/>
  <c r="P287" i="1"/>
  <c r="AY286" i="1"/>
  <c r="S286" i="1" s="1"/>
  <c r="AX286" i="1"/>
  <c r="AV286" i="1"/>
  <c r="AU286" i="1"/>
  <c r="AT286" i="1"/>
  <c r="AS286" i="1"/>
  <c r="AL286" i="1"/>
  <c r="I286" i="1" s="1"/>
  <c r="H286" i="1" s="1"/>
  <c r="AG286" i="1"/>
  <c r="J286" i="1" s="1"/>
  <c r="Y286" i="1"/>
  <c r="W286" i="1" s="1"/>
  <c r="X286" i="1"/>
  <c r="P286" i="1"/>
  <c r="AY285" i="1"/>
  <c r="AX285" i="1"/>
  <c r="AV285" i="1"/>
  <c r="AU285" i="1"/>
  <c r="AS285" i="1" s="1"/>
  <c r="AL285" i="1"/>
  <c r="I285" i="1" s="1"/>
  <c r="H285" i="1" s="1"/>
  <c r="AA285" i="1" s="1"/>
  <c r="AG285" i="1"/>
  <c r="J285" i="1" s="1"/>
  <c r="Y285" i="1"/>
  <c r="X285" i="1"/>
  <c r="W285" i="1" s="1"/>
  <c r="P285" i="1"/>
  <c r="AY284" i="1"/>
  <c r="AX284" i="1"/>
  <c r="AV284" i="1"/>
  <c r="AU284" i="1"/>
  <c r="AS284" i="1" s="1"/>
  <c r="AL284" i="1"/>
  <c r="AG284" i="1"/>
  <c r="J284" i="1" s="1"/>
  <c r="AF284" i="1"/>
  <c r="AE284" i="1"/>
  <c r="Y284" i="1"/>
  <c r="X284" i="1"/>
  <c r="P284" i="1"/>
  <c r="N284" i="1"/>
  <c r="I284" i="1"/>
  <c r="H284" i="1" s="1"/>
  <c r="AY283" i="1"/>
  <c r="AX283" i="1"/>
  <c r="AV283" i="1"/>
  <c r="AU283" i="1"/>
  <c r="AS283" i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W282" i="1" s="1"/>
  <c r="AU282" i="1"/>
  <c r="AS282" i="1" s="1"/>
  <c r="AT282" i="1" s="1"/>
  <c r="AL282" i="1"/>
  <c r="I282" i="1" s="1"/>
  <c r="H282" i="1" s="1"/>
  <c r="AG282" i="1"/>
  <c r="J282" i="1" s="1"/>
  <c r="Y282" i="1"/>
  <c r="W282" i="1" s="1"/>
  <c r="X282" i="1"/>
  <c r="S282" i="1"/>
  <c r="P282" i="1"/>
  <c r="AY281" i="1"/>
  <c r="AX281" i="1"/>
  <c r="AV281" i="1"/>
  <c r="AU281" i="1"/>
  <c r="AS281" i="1" s="1"/>
  <c r="AT281" i="1" s="1"/>
  <c r="AL281" i="1"/>
  <c r="I281" i="1" s="1"/>
  <c r="H281" i="1" s="1"/>
  <c r="AA281" i="1" s="1"/>
  <c r="AG281" i="1"/>
  <c r="J281" i="1" s="1"/>
  <c r="Y281" i="1"/>
  <c r="X281" i="1"/>
  <c r="W281" i="1"/>
  <c r="P281" i="1"/>
  <c r="N281" i="1"/>
  <c r="AY280" i="1"/>
  <c r="AX280" i="1"/>
  <c r="AW280" i="1" s="1"/>
  <c r="AV280" i="1"/>
  <c r="AU280" i="1"/>
  <c r="AS280" i="1" s="1"/>
  <c r="AL280" i="1"/>
  <c r="I280" i="1" s="1"/>
  <c r="H280" i="1" s="1"/>
  <c r="AG280" i="1"/>
  <c r="J280" i="1" s="1"/>
  <c r="Y280" i="1"/>
  <c r="X280" i="1"/>
  <c r="W280" i="1" s="1"/>
  <c r="P280" i="1"/>
  <c r="AY279" i="1"/>
  <c r="S279" i="1" s="1"/>
  <c r="AX279" i="1"/>
  <c r="AW279" i="1" s="1"/>
  <c r="AV279" i="1"/>
  <c r="AU279" i="1"/>
  <c r="AS279" i="1" s="1"/>
  <c r="AL279" i="1"/>
  <c r="I279" i="1" s="1"/>
  <c r="H279" i="1" s="1"/>
  <c r="AG279" i="1"/>
  <c r="J279" i="1" s="1"/>
  <c r="Y279" i="1"/>
  <c r="X279" i="1"/>
  <c r="P279" i="1"/>
  <c r="K279" i="1"/>
  <c r="AY278" i="1"/>
  <c r="AX278" i="1"/>
  <c r="AV278" i="1"/>
  <c r="S278" i="1" s="1"/>
  <c r="T278" i="1" s="1"/>
  <c r="U278" i="1" s="1"/>
  <c r="AU278" i="1"/>
  <c r="AS278" i="1" s="1"/>
  <c r="AT278" i="1" s="1"/>
  <c r="AL278" i="1"/>
  <c r="I278" i="1" s="1"/>
  <c r="H278" i="1" s="1"/>
  <c r="AA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G277" i="1"/>
  <c r="J277" i="1" s="1"/>
  <c r="Y277" i="1"/>
  <c r="W277" i="1" s="1"/>
  <c r="X277" i="1"/>
  <c r="P277" i="1"/>
  <c r="AY276" i="1"/>
  <c r="AX276" i="1"/>
  <c r="AV276" i="1"/>
  <c r="AU276" i="1"/>
  <c r="AS276" i="1" s="1"/>
  <c r="AL276" i="1"/>
  <c r="I276" i="1" s="1"/>
  <c r="H276" i="1" s="1"/>
  <c r="AG276" i="1"/>
  <c r="J276" i="1" s="1"/>
  <c r="Y276" i="1"/>
  <c r="X276" i="1"/>
  <c r="W276" i="1" s="1"/>
  <c r="P276" i="1"/>
  <c r="AY275" i="1"/>
  <c r="S275" i="1" s="1"/>
  <c r="AX275" i="1"/>
  <c r="AW275" i="1" s="1"/>
  <c r="AV275" i="1"/>
  <c r="AU275" i="1"/>
  <c r="AS275" i="1" s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AU274" i="1"/>
  <c r="AS274" i="1"/>
  <c r="AT274" i="1" s="1"/>
  <c r="AL274" i="1"/>
  <c r="I274" i="1" s="1"/>
  <c r="H274" i="1" s="1"/>
  <c r="AG274" i="1"/>
  <c r="AA274" i="1"/>
  <c r="Y274" i="1"/>
  <c r="X274" i="1"/>
  <c r="W274" i="1" s="1"/>
  <c r="P274" i="1"/>
  <c r="J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 s="1"/>
  <c r="P273" i="1"/>
  <c r="AY272" i="1"/>
  <c r="AX272" i="1"/>
  <c r="AV272" i="1"/>
  <c r="S272" i="1" s="1"/>
  <c r="AU272" i="1"/>
  <c r="AS272" i="1" s="1"/>
  <c r="N272" i="1" s="1"/>
  <c r="AL272" i="1"/>
  <c r="I272" i="1" s="1"/>
  <c r="H272" i="1" s="1"/>
  <c r="AA272" i="1" s="1"/>
  <c r="AG272" i="1"/>
  <c r="J272" i="1" s="1"/>
  <c r="AF272" i="1"/>
  <c r="Y272" i="1"/>
  <c r="W272" i="1" s="1"/>
  <c r="X272" i="1"/>
  <c r="P272" i="1"/>
  <c r="AY271" i="1"/>
  <c r="AX271" i="1"/>
  <c r="AV271" i="1"/>
  <c r="AU271" i="1"/>
  <c r="AS271" i="1"/>
  <c r="AE271" i="1" s="1"/>
  <c r="AL271" i="1"/>
  <c r="I271" i="1" s="1"/>
  <c r="H271" i="1" s="1"/>
  <c r="AG271" i="1"/>
  <c r="J271" i="1" s="1"/>
  <c r="AF271" i="1"/>
  <c r="Y271" i="1"/>
  <c r="X271" i="1"/>
  <c r="P271" i="1"/>
  <c r="N271" i="1"/>
  <c r="AY270" i="1"/>
  <c r="AX270" i="1"/>
  <c r="AW270" i="1"/>
  <c r="AV270" i="1"/>
  <c r="AU270" i="1"/>
  <c r="AS270" i="1" s="1"/>
  <c r="AT270" i="1"/>
  <c r="AL270" i="1"/>
  <c r="I270" i="1" s="1"/>
  <c r="H270" i="1" s="1"/>
  <c r="AG270" i="1"/>
  <c r="J270" i="1" s="1"/>
  <c r="AE270" i="1"/>
  <c r="Y270" i="1"/>
  <c r="X270" i="1"/>
  <c r="W270" i="1" s="1"/>
  <c r="P270" i="1"/>
  <c r="N270" i="1"/>
  <c r="AY269" i="1"/>
  <c r="AX269" i="1"/>
  <c r="AV269" i="1"/>
  <c r="AU269" i="1"/>
  <c r="AS269" i="1" s="1"/>
  <c r="AL269" i="1"/>
  <c r="I269" i="1" s="1"/>
  <c r="H269" i="1" s="1"/>
  <c r="AG269" i="1"/>
  <c r="J269" i="1" s="1"/>
  <c r="AE269" i="1"/>
  <c r="Y269" i="1"/>
  <c r="X269" i="1"/>
  <c r="P269" i="1"/>
  <c r="AY268" i="1"/>
  <c r="AX268" i="1"/>
  <c r="AV268" i="1"/>
  <c r="AU268" i="1"/>
  <c r="AS268" i="1"/>
  <c r="AF268" i="1" s="1"/>
  <c r="AL268" i="1"/>
  <c r="I268" i="1" s="1"/>
  <c r="H268" i="1" s="1"/>
  <c r="AG268" i="1"/>
  <c r="Y268" i="1"/>
  <c r="X268" i="1"/>
  <c r="S268" i="1"/>
  <c r="P268" i="1"/>
  <c r="K268" i="1"/>
  <c r="J268" i="1"/>
  <c r="AY267" i="1"/>
  <c r="AX267" i="1"/>
  <c r="AW267" i="1" s="1"/>
  <c r="AV267" i="1"/>
  <c r="AU267" i="1"/>
  <c r="AS267" i="1" s="1"/>
  <c r="AL267" i="1"/>
  <c r="I267" i="1" s="1"/>
  <c r="H267" i="1" s="1"/>
  <c r="AG267" i="1"/>
  <c r="J267" i="1" s="1"/>
  <c r="Y267" i="1"/>
  <c r="X267" i="1"/>
  <c r="S267" i="1"/>
  <c r="P267" i="1"/>
  <c r="AY266" i="1"/>
  <c r="AX266" i="1"/>
  <c r="AV266" i="1"/>
  <c r="AU266" i="1"/>
  <c r="AS266" i="1" s="1"/>
  <c r="AT266" i="1" s="1"/>
  <c r="AL266" i="1"/>
  <c r="I266" i="1" s="1"/>
  <c r="H266" i="1" s="1"/>
  <c r="AG266" i="1"/>
  <c r="J266" i="1" s="1"/>
  <c r="AE266" i="1"/>
  <c r="Y266" i="1"/>
  <c r="X266" i="1"/>
  <c r="W266" i="1" s="1"/>
  <c r="P266" i="1"/>
  <c r="AY265" i="1"/>
  <c r="AX265" i="1"/>
  <c r="AV265" i="1"/>
  <c r="AU265" i="1"/>
  <c r="AT265" i="1"/>
  <c r="AS265" i="1"/>
  <c r="AF265" i="1" s="1"/>
  <c r="AL265" i="1"/>
  <c r="I265" i="1" s="1"/>
  <c r="H265" i="1" s="1"/>
  <c r="AA265" i="1" s="1"/>
  <c r="AG265" i="1"/>
  <c r="J265" i="1" s="1"/>
  <c r="Y265" i="1"/>
  <c r="X265" i="1"/>
  <c r="P265" i="1"/>
  <c r="N265" i="1"/>
  <c r="K265" i="1"/>
  <c r="AY264" i="1"/>
  <c r="AX264" i="1"/>
  <c r="AV264" i="1"/>
  <c r="AW264" i="1" s="1"/>
  <c r="AU264" i="1"/>
  <c r="AS264" i="1"/>
  <c r="AF264" i="1" s="1"/>
  <c r="AL264" i="1"/>
  <c r="I264" i="1" s="1"/>
  <c r="H264" i="1" s="1"/>
  <c r="AG264" i="1"/>
  <c r="J264" i="1" s="1"/>
  <c r="Y264" i="1"/>
  <c r="X264" i="1"/>
  <c r="W264" i="1" s="1"/>
  <c r="P264" i="1"/>
  <c r="AY263" i="1"/>
  <c r="S263" i="1" s="1"/>
  <c r="AX263" i="1"/>
  <c r="AW263" i="1" s="1"/>
  <c r="AV263" i="1"/>
  <c r="AU263" i="1"/>
  <c r="AS263" i="1" s="1"/>
  <c r="AT263" i="1"/>
  <c r="AL263" i="1"/>
  <c r="I263" i="1" s="1"/>
  <c r="H263" i="1" s="1"/>
  <c r="AG263" i="1"/>
  <c r="J263" i="1" s="1"/>
  <c r="Y263" i="1"/>
  <c r="X263" i="1"/>
  <c r="W263" i="1" s="1"/>
  <c r="P263" i="1"/>
  <c r="AY262" i="1"/>
  <c r="AX262" i="1"/>
  <c r="AW262" i="1"/>
  <c r="AV262" i="1"/>
  <c r="AU262" i="1"/>
  <c r="AS262" i="1" s="1"/>
  <c r="AE262" i="1" s="1"/>
  <c r="AL262" i="1"/>
  <c r="I262" i="1" s="1"/>
  <c r="H262" i="1" s="1"/>
  <c r="AG262" i="1"/>
  <c r="J262" i="1" s="1"/>
  <c r="Y262" i="1"/>
  <c r="W262" i="1" s="1"/>
  <c r="X262" i="1"/>
  <c r="P262" i="1"/>
  <c r="N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S260" i="1" s="1"/>
  <c r="AX260" i="1"/>
  <c r="AV260" i="1"/>
  <c r="AU260" i="1"/>
  <c r="AS260" i="1" s="1"/>
  <c r="AL260" i="1"/>
  <c r="I260" i="1" s="1"/>
  <c r="H260" i="1" s="1"/>
  <c r="AA260" i="1" s="1"/>
  <c r="AG260" i="1"/>
  <c r="J260" i="1" s="1"/>
  <c r="Y260" i="1"/>
  <c r="X260" i="1"/>
  <c r="P260" i="1"/>
  <c r="AY259" i="1"/>
  <c r="AX259" i="1"/>
  <c r="AW259" i="1" s="1"/>
  <c r="AV259" i="1"/>
  <c r="AU259" i="1"/>
  <c r="AS259" i="1" s="1"/>
  <c r="AL259" i="1"/>
  <c r="I259" i="1" s="1"/>
  <c r="H259" i="1" s="1"/>
  <c r="AA259" i="1" s="1"/>
  <c r="AG259" i="1"/>
  <c r="Y259" i="1"/>
  <c r="X259" i="1"/>
  <c r="S259" i="1"/>
  <c r="P259" i="1"/>
  <c r="J259" i="1"/>
  <c r="AY258" i="1"/>
  <c r="AX258" i="1"/>
  <c r="AW258" i="1"/>
  <c r="AV258" i="1"/>
  <c r="AU258" i="1"/>
  <c r="AS258" i="1" s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W257" i="1" s="1"/>
  <c r="AV257" i="1"/>
  <c r="S257" i="1" s="1"/>
  <c r="AU257" i="1"/>
  <c r="AS257" i="1" s="1"/>
  <c r="AL257" i="1"/>
  <c r="I257" i="1" s="1"/>
  <c r="H257" i="1" s="1"/>
  <c r="AA257" i="1" s="1"/>
  <c r="AG257" i="1"/>
  <c r="Y257" i="1"/>
  <c r="X257" i="1"/>
  <c r="P257" i="1"/>
  <c r="J257" i="1"/>
  <c r="AY256" i="1"/>
  <c r="AX256" i="1"/>
  <c r="AV256" i="1"/>
  <c r="AU256" i="1"/>
  <c r="AS256" i="1"/>
  <c r="AF256" i="1" s="1"/>
  <c r="AL256" i="1"/>
  <c r="I256" i="1" s="1"/>
  <c r="H256" i="1" s="1"/>
  <c r="AA256" i="1" s="1"/>
  <c r="AG256" i="1"/>
  <c r="Y256" i="1"/>
  <c r="X256" i="1"/>
  <c r="W256" i="1"/>
  <c r="P256" i="1"/>
  <c r="J256" i="1"/>
  <c r="AY255" i="1"/>
  <c r="AX255" i="1"/>
  <c r="AW255" i="1"/>
  <c r="AV255" i="1"/>
  <c r="AU255" i="1"/>
  <c r="AS255" i="1"/>
  <c r="AE255" i="1" s="1"/>
  <c r="AL255" i="1"/>
  <c r="I255" i="1" s="1"/>
  <c r="H255" i="1" s="1"/>
  <c r="AA255" i="1" s="1"/>
  <c r="AG255" i="1"/>
  <c r="J255" i="1" s="1"/>
  <c r="Y255" i="1"/>
  <c r="X255" i="1"/>
  <c r="W255" i="1" s="1"/>
  <c r="S255" i="1"/>
  <c r="P255" i="1"/>
  <c r="AY254" i="1"/>
  <c r="AX254" i="1"/>
  <c r="AV254" i="1"/>
  <c r="AU254" i="1"/>
  <c r="AS254" i="1" s="1"/>
  <c r="AL254" i="1"/>
  <c r="AG254" i="1"/>
  <c r="J254" i="1" s="1"/>
  <c r="Y254" i="1"/>
  <c r="X254" i="1"/>
  <c r="P254" i="1"/>
  <c r="I254" i="1"/>
  <c r="H254" i="1" s="1"/>
  <c r="AY253" i="1"/>
  <c r="AX253" i="1"/>
  <c r="AV253" i="1"/>
  <c r="AU253" i="1"/>
  <c r="AS253" i="1"/>
  <c r="AL253" i="1"/>
  <c r="I253" i="1" s="1"/>
  <c r="H253" i="1" s="1"/>
  <c r="AG253" i="1"/>
  <c r="J253" i="1" s="1"/>
  <c r="Y253" i="1"/>
  <c r="X253" i="1"/>
  <c r="P253" i="1"/>
  <c r="AY252" i="1"/>
  <c r="S252" i="1" s="1"/>
  <c r="AX252" i="1"/>
  <c r="AV252" i="1"/>
  <c r="AW252" i="1" s="1"/>
  <c r="AU252" i="1"/>
  <c r="AS252" i="1" s="1"/>
  <c r="AL252" i="1"/>
  <c r="I252" i="1" s="1"/>
  <c r="H252" i="1" s="1"/>
  <c r="AG252" i="1"/>
  <c r="J252" i="1" s="1"/>
  <c r="AE252" i="1"/>
  <c r="Y252" i="1"/>
  <c r="X252" i="1"/>
  <c r="W252" i="1" s="1"/>
  <c r="P252" i="1"/>
  <c r="AY251" i="1"/>
  <c r="AX251" i="1"/>
  <c r="AV251" i="1"/>
  <c r="AU251" i="1"/>
  <c r="AS251" i="1" s="1"/>
  <c r="AE251" i="1" s="1"/>
  <c r="AL251" i="1"/>
  <c r="I251" i="1" s="1"/>
  <c r="H251" i="1" s="1"/>
  <c r="AA251" i="1" s="1"/>
  <c r="AG251" i="1"/>
  <c r="J251" i="1" s="1"/>
  <c r="Y251" i="1"/>
  <c r="X251" i="1"/>
  <c r="W251" i="1" s="1"/>
  <c r="P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P250" i="1"/>
  <c r="AY249" i="1"/>
  <c r="AX249" i="1"/>
  <c r="AW249" i="1" s="1"/>
  <c r="AV249" i="1"/>
  <c r="AU249" i="1"/>
  <c r="AS249" i="1"/>
  <c r="AL249" i="1"/>
  <c r="I249" i="1" s="1"/>
  <c r="H249" i="1" s="1"/>
  <c r="AG249" i="1"/>
  <c r="J249" i="1" s="1"/>
  <c r="Y249" i="1"/>
  <c r="X249" i="1"/>
  <c r="S249" i="1"/>
  <c r="P249" i="1"/>
  <c r="AY248" i="1"/>
  <c r="AX248" i="1"/>
  <c r="AV248" i="1"/>
  <c r="AW248" i="1" s="1"/>
  <c r="AU248" i="1"/>
  <c r="AS248" i="1" s="1"/>
  <c r="AL248" i="1"/>
  <c r="I248" i="1" s="1"/>
  <c r="H248" i="1" s="1"/>
  <c r="AA248" i="1" s="1"/>
  <c r="AG248" i="1"/>
  <c r="J248" i="1" s="1"/>
  <c r="AE248" i="1"/>
  <c r="Y248" i="1"/>
  <c r="X248" i="1"/>
  <c r="W248" i="1" s="1"/>
  <c r="P248" i="1"/>
  <c r="AY247" i="1"/>
  <c r="AX247" i="1"/>
  <c r="AW247" i="1" s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W247" i="1"/>
  <c r="S247" i="1"/>
  <c r="P247" i="1"/>
  <c r="AY246" i="1"/>
  <c r="AX246" i="1"/>
  <c r="AV246" i="1"/>
  <c r="AU246" i="1"/>
  <c r="AS246" i="1" s="1"/>
  <c r="K246" i="1" s="1"/>
  <c r="AL246" i="1"/>
  <c r="I246" i="1" s="1"/>
  <c r="H246" i="1" s="1"/>
  <c r="AG246" i="1"/>
  <c r="J246" i="1" s="1"/>
  <c r="Y246" i="1"/>
  <c r="X246" i="1"/>
  <c r="P246" i="1"/>
  <c r="AY245" i="1"/>
  <c r="AX245" i="1"/>
  <c r="AW245" i="1" s="1"/>
  <c r="AV245" i="1"/>
  <c r="AU245" i="1"/>
  <c r="AS245" i="1" s="1"/>
  <c r="AL245" i="1"/>
  <c r="I245" i="1" s="1"/>
  <c r="H245" i="1" s="1"/>
  <c r="AG245" i="1"/>
  <c r="Y245" i="1"/>
  <c r="X245" i="1"/>
  <c r="S245" i="1"/>
  <c r="P245" i="1"/>
  <c r="J245" i="1"/>
  <c r="AY244" i="1"/>
  <c r="AX244" i="1"/>
  <c r="AV244" i="1"/>
  <c r="AW244" i="1" s="1"/>
  <c r="AU244" i="1"/>
  <c r="AS244" i="1" s="1"/>
  <c r="AL244" i="1"/>
  <c r="I244" i="1" s="1"/>
  <c r="H244" i="1" s="1"/>
  <c r="AG244" i="1"/>
  <c r="J244" i="1" s="1"/>
  <c r="AF244" i="1"/>
  <c r="Y244" i="1"/>
  <c r="X244" i="1"/>
  <c r="W244" i="1" s="1"/>
  <c r="P244" i="1"/>
  <c r="AY243" i="1"/>
  <c r="S243" i="1" s="1"/>
  <c r="AX243" i="1"/>
  <c r="AW243" i="1" s="1"/>
  <c r="AV243" i="1"/>
  <c r="AU243" i="1"/>
  <c r="AS243" i="1"/>
  <c r="K243" i="1" s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W242" i="1" s="1"/>
  <c r="AU242" i="1"/>
  <c r="AS242" i="1" s="1"/>
  <c r="AL242" i="1"/>
  <c r="I242" i="1" s="1"/>
  <c r="H242" i="1" s="1"/>
  <c r="AA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N241" i="1" s="1"/>
  <c r="AL241" i="1"/>
  <c r="AG241" i="1"/>
  <c r="J241" i="1" s="1"/>
  <c r="Y241" i="1"/>
  <c r="X241" i="1"/>
  <c r="W241" i="1" s="1"/>
  <c r="P241" i="1"/>
  <c r="I241" i="1"/>
  <c r="H241" i="1" s="1"/>
  <c r="AA241" i="1" s="1"/>
  <c r="AY240" i="1"/>
  <c r="AX240" i="1"/>
  <c r="AV240" i="1"/>
  <c r="AU240" i="1"/>
  <c r="AS240" i="1" s="1"/>
  <c r="AL240" i="1"/>
  <c r="I240" i="1" s="1"/>
  <c r="H240" i="1" s="1"/>
  <c r="AA240" i="1" s="1"/>
  <c r="AG240" i="1"/>
  <c r="J240" i="1" s="1"/>
  <c r="AF240" i="1"/>
  <c r="AE240" i="1"/>
  <c r="Y240" i="1"/>
  <c r="X240" i="1"/>
  <c r="P240" i="1"/>
  <c r="AY239" i="1"/>
  <c r="S239" i="1" s="1"/>
  <c r="AX239" i="1"/>
  <c r="AW239" i="1" s="1"/>
  <c r="AV239" i="1"/>
  <c r="AU239" i="1"/>
  <c r="AS239" i="1"/>
  <c r="AL239" i="1"/>
  <c r="I239" i="1" s="1"/>
  <c r="H239" i="1" s="1"/>
  <c r="AA239" i="1" s="1"/>
  <c r="AG239" i="1"/>
  <c r="J239" i="1" s="1"/>
  <c r="Y239" i="1"/>
  <c r="W239" i="1" s="1"/>
  <c r="X239" i="1"/>
  <c r="P239" i="1"/>
  <c r="K239" i="1"/>
  <c r="AY238" i="1"/>
  <c r="AX238" i="1"/>
  <c r="AV238" i="1"/>
  <c r="AW238" i="1" s="1"/>
  <c r="AU238" i="1"/>
  <c r="AS238" i="1" s="1"/>
  <c r="K238" i="1" s="1"/>
  <c r="AL238" i="1"/>
  <c r="I238" i="1" s="1"/>
  <c r="H238" i="1" s="1"/>
  <c r="AA238" i="1" s="1"/>
  <c r="AG238" i="1"/>
  <c r="Y238" i="1"/>
  <c r="X238" i="1"/>
  <c r="W238" i="1" s="1"/>
  <c r="P238" i="1"/>
  <c r="J238" i="1"/>
  <c r="AY237" i="1"/>
  <c r="AX237" i="1"/>
  <c r="AV237" i="1"/>
  <c r="AU237" i="1"/>
  <c r="AS237" i="1" s="1"/>
  <c r="AT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S236" i="1" s="1"/>
  <c r="AL236" i="1"/>
  <c r="AG236" i="1"/>
  <c r="J236" i="1" s="1"/>
  <c r="Y236" i="1"/>
  <c r="X236" i="1"/>
  <c r="W236" i="1" s="1"/>
  <c r="P236" i="1"/>
  <c r="N236" i="1"/>
  <c r="I236" i="1"/>
  <c r="H236" i="1" s="1"/>
  <c r="AY235" i="1"/>
  <c r="S235" i="1" s="1"/>
  <c r="AX235" i="1"/>
  <c r="AV235" i="1"/>
  <c r="AU235" i="1"/>
  <c r="AS235" i="1" s="1"/>
  <c r="AL235" i="1"/>
  <c r="I235" i="1" s="1"/>
  <c r="H235" i="1" s="1"/>
  <c r="AA235" i="1" s="1"/>
  <c r="AG235" i="1"/>
  <c r="J235" i="1" s="1"/>
  <c r="Y235" i="1"/>
  <c r="X235" i="1"/>
  <c r="P235" i="1"/>
  <c r="AY234" i="1"/>
  <c r="S234" i="1" s="1"/>
  <c r="AX234" i="1"/>
  <c r="AV234" i="1"/>
  <c r="AU234" i="1"/>
  <c r="AS234" i="1"/>
  <c r="AL234" i="1"/>
  <c r="I234" i="1" s="1"/>
  <c r="H234" i="1" s="1"/>
  <c r="AG234" i="1"/>
  <c r="J234" i="1" s="1"/>
  <c r="Y234" i="1"/>
  <c r="X234" i="1"/>
  <c r="P234" i="1"/>
  <c r="K234" i="1"/>
  <c r="AY233" i="1"/>
  <c r="AX233" i="1"/>
  <c r="AV233" i="1"/>
  <c r="AU233" i="1"/>
  <c r="AS233" i="1" s="1"/>
  <c r="AT233" i="1" s="1"/>
  <c r="AL233" i="1"/>
  <c r="I233" i="1" s="1"/>
  <c r="H233" i="1" s="1"/>
  <c r="AG233" i="1"/>
  <c r="J233" i="1" s="1"/>
  <c r="Y233" i="1"/>
  <c r="X233" i="1"/>
  <c r="W233" i="1" s="1"/>
  <c r="P233" i="1"/>
  <c r="N233" i="1"/>
  <c r="AY232" i="1"/>
  <c r="AX232" i="1"/>
  <c r="AV232" i="1"/>
  <c r="AU232" i="1"/>
  <c r="AS232" i="1" s="1"/>
  <c r="N232" i="1" s="1"/>
  <c r="AL232" i="1"/>
  <c r="I232" i="1" s="1"/>
  <c r="H232" i="1" s="1"/>
  <c r="AA232" i="1" s="1"/>
  <c r="AG232" i="1"/>
  <c r="J232" i="1" s="1"/>
  <c r="Y232" i="1"/>
  <c r="W232" i="1" s="1"/>
  <c r="X232" i="1"/>
  <c r="P232" i="1"/>
  <c r="AY231" i="1"/>
  <c r="S231" i="1" s="1"/>
  <c r="AX231" i="1"/>
  <c r="AV231" i="1"/>
  <c r="AU231" i="1"/>
  <c r="AS231" i="1"/>
  <c r="AF231" i="1" s="1"/>
  <c r="AL231" i="1"/>
  <c r="I231" i="1" s="1"/>
  <c r="H231" i="1" s="1"/>
  <c r="AA231" i="1" s="1"/>
  <c r="AG231" i="1"/>
  <c r="J231" i="1" s="1"/>
  <c r="Y231" i="1"/>
  <c r="X231" i="1"/>
  <c r="P231" i="1"/>
  <c r="K231" i="1"/>
  <c r="AY230" i="1"/>
  <c r="AX230" i="1"/>
  <c r="AV230" i="1"/>
  <c r="AW230" i="1" s="1"/>
  <c r="AU230" i="1"/>
  <c r="AS230" i="1" s="1"/>
  <c r="K230" i="1" s="1"/>
  <c r="AL230" i="1"/>
  <c r="I230" i="1" s="1"/>
  <c r="H230" i="1" s="1"/>
  <c r="AA230" i="1" s="1"/>
  <c r="AG230" i="1"/>
  <c r="J230" i="1" s="1"/>
  <c r="Y230" i="1"/>
  <c r="X230" i="1"/>
  <c r="P230" i="1"/>
  <c r="AY229" i="1"/>
  <c r="AX229" i="1"/>
  <c r="AV229" i="1"/>
  <c r="AU229" i="1"/>
  <c r="AS229" i="1" s="1"/>
  <c r="AT229" i="1"/>
  <c r="AL229" i="1"/>
  <c r="I229" i="1" s="1"/>
  <c r="H229" i="1" s="1"/>
  <c r="AG229" i="1"/>
  <c r="Y229" i="1"/>
  <c r="X229" i="1"/>
  <c r="W229" i="1" s="1"/>
  <c r="P229" i="1"/>
  <c r="N229" i="1"/>
  <c r="J229" i="1"/>
  <c r="AY228" i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W228" i="1" s="1"/>
  <c r="X228" i="1"/>
  <c r="P228" i="1"/>
  <c r="AY227" i="1"/>
  <c r="AX227" i="1"/>
  <c r="AV227" i="1"/>
  <c r="AU227" i="1"/>
  <c r="AS227" i="1"/>
  <c r="AL227" i="1"/>
  <c r="AG227" i="1"/>
  <c r="Y227" i="1"/>
  <c r="X227" i="1"/>
  <c r="P227" i="1"/>
  <c r="J227" i="1"/>
  <c r="I227" i="1"/>
  <c r="H227" i="1" s="1"/>
  <c r="AA227" i="1" s="1"/>
  <c r="AY226" i="1"/>
  <c r="AX226" i="1"/>
  <c r="AV226" i="1"/>
  <c r="AW226" i="1" s="1"/>
  <c r="AU226" i="1"/>
  <c r="AS226" i="1"/>
  <c r="K226" i="1" s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U225" i="1"/>
  <c r="AS225" i="1" s="1"/>
  <c r="AT225" i="1" s="1"/>
  <c r="AL225" i="1"/>
  <c r="I225" i="1" s="1"/>
  <c r="H225" i="1" s="1"/>
  <c r="AG225" i="1"/>
  <c r="J225" i="1" s="1"/>
  <c r="Y225" i="1"/>
  <c r="W225" i="1" s="1"/>
  <c r="X225" i="1"/>
  <c r="P225" i="1"/>
  <c r="N225" i="1"/>
  <c r="AY224" i="1"/>
  <c r="AX224" i="1"/>
  <c r="AV224" i="1"/>
  <c r="AU224" i="1"/>
  <c r="AS224" i="1" s="1"/>
  <c r="AL224" i="1"/>
  <c r="AG224" i="1"/>
  <c r="J224" i="1" s="1"/>
  <c r="AF224" i="1"/>
  <c r="Y224" i="1"/>
  <c r="X224" i="1"/>
  <c r="W224" i="1" s="1"/>
  <c r="P224" i="1"/>
  <c r="I224" i="1"/>
  <c r="H224" i="1" s="1"/>
  <c r="AA224" i="1" s="1"/>
  <c r="AY223" i="1"/>
  <c r="S223" i="1" s="1"/>
  <c r="AX223" i="1"/>
  <c r="AV223" i="1"/>
  <c r="AU223" i="1"/>
  <c r="AS223" i="1"/>
  <c r="K223" i="1" s="1"/>
  <c r="AL223" i="1"/>
  <c r="AG223" i="1"/>
  <c r="J223" i="1" s="1"/>
  <c r="Y223" i="1"/>
  <c r="X223" i="1"/>
  <c r="P223" i="1"/>
  <c r="I223" i="1"/>
  <c r="H223" i="1" s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G221" i="1"/>
  <c r="J221" i="1" s="1"/>
  <c r="AE221" i="1"/>
  <c r="Y221" i="1"/>
  <c r="X221" i="1"/>
  <c r="W221" i="1" s="1"/>
  <c r="P221" i="1"/>
  <c r="N221" i="1"/>
  <c r="AY220" i="1"/>
  <c r="AX220" i="1"/>
  <c r="AV220" i="1"/>
  <c r="AU220" i="1"/>
  <c r="AS220" i="1" s="1"/>
  <c r="AF220" i="1" s="1"/>
  <c r="AL220" i="1"/>
  <c r="I220" i="1" s="1"/>
  <c r="H220" i="1" s="1"/>
  <c r="AA220" i="1" s="1"/>
  <c r="AG220" i="1"/>
  <c r="J220" i="1" s="1"/>
  <c r="AE220" i="1"/>
  <c r="Y220" i="1"/>
  <c r="X220" i="1"/>
  <c r="W220" i="1" s="1"/>
  <c r="P220" i="1"/>
  <c r="AY219" i="1"/>
  <c r="S219" i="1" s="1"/>
  <c r="AX219" i="1"/>
  <c r="AV219" i="1"/>
  <c r="AU219" i="1"/>
  <c r="AS219" i="1" s="1"/>
  <c r="AL219" i="1"/>
  <c r="I219" i="1" s="1"/>
  <c r="H219" i="1" s="1"/>
  <c r="AA219" i="1" s="1"/>
  <c r="AG219" i="1"/>
  <c r="Y219" i="1"/>
  <c r="X219" i="1"/>
  <c r="W219" i="1" s="1"/>
  <c r="P219" i="1"/>
  <c r="K219" i="1"/>
  <c r="J219" i="1"/>
  <c r="AY218" i="1"/>
  <c r="AX218" i="1"/>
  <c r="AV218" i="1"/>
  <c r="AW218" i="1" s="1"/>
  <c r="AU218" i="1"/>
  <c r="AT218" i="1"/>
  <c r="AS218" i="1"/>
  <c r="AL218" i="1"/>
  <c r="I218" i="1" s="1"/>
  <c r="H218" i="1" s="1"/>
  <c r="AG218" i="1"/>
  <c r="J218" i="1" s="1"/>
  <c r="Y218" i="1"/>
  <c r="X218" i="1"/>
  <c r="S218" i="1"/>
  <c r="P218" i="1"/>
  <c r="K218" i="1"/>
  <c r="AY217" i="1"/>
  <c r="AX217" i="1"/>
  <c r="AW217" i="1"/>
  <c r="AV217" i="1"/>
  <c r="AU217" i="1"/>
  <c r="AS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AU216" i="1"/>
  <c r="AS216" i="1" s="1"/>
  <c r="AL216" i="1"/>
  <c r="AG216" i="1"/>
  <c r="J216" i="1" s="1"/>
  <c r="AF216" i="1"/>
  <c r="AE216" i="1"/>
  <c r="Y216" i="1"/>
  <c r="W216" i="1" s="1"/>
  <c r="X216" i="1"/>
  <c r="P216" i="1"/>
  <c r="N216" i="1"/>
  <c r="I216" i="1"/>
  <c r="H216" i="1" s="1"/>
  <c r="AY215" i="1"/>
  <c r="AX215" i="1"/>
  <c r="AV215" i="1"/>
  <c r="AU215" i="1"/>
  <c r="AS215" i="1" s="1"/>
  <c r="AL215" i="1"/>
  <c r="I215" i="1" s="1"/>
  <c r="H215" i="1" s="1"/>
  <c r="AG215" i="1"/>
  <c r="Y215" i="1"/>
  <c r="X215" i="1"/>
  <c r="S215" i="1"/>
  <c r="P215" i="1"/>
  <c r="J215" i="1"/>
  <c r="AY214" i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S214" i="1"/>
  <c r="P214" i="1"/>
  <c r="K214" i="1"/>
  <c r="AY213" i="1"/>
  <c r="AX213" i="1"/>
  <c r="AW213" i="1" s="1"/>
  <c r="AV213" i="1"/>
  <c r="AU213" i="1"/>
  <c r="AS213" i="1" s="1"/>
  <c r="AT213" i="1" s="1"/>
  <c r="AL213" i="1"/>
  <c r="I213" i="1" s="1"/>
  <c r="H213" i="1" s="1"/>
  <c r="AG213" i="1"/>
  <c r="J213" i="1" s="1"/>
  <c r="Y213" i="1"/>
  <c r="X213" i="1"/>
  <c r="W213" i="1" s="1"/>
  <c r="P213" i="1"/>
  <c r="N213" i="1"/>
  <c r="AY212" i="1"/>
  <c r="AX212" i="1"/>
  <c r="AV212" i="1"/>
  <c r="AU212" i="1"/>
  <c r="AS212" i="1" s="1"/>
  <c r="AF212" i="1" s="1"/>
  <c r="AL212" i="1"/>
  <c r="AG212" i="1"/>
  <c r="J212" i="1" s="1"/>
  <c r="Y212" i="1"/>
  <c r="X212" i="1"/>
  <c r="P212" i="1"/>
  <c r="N212" i="1"/>
  <c r="I212" i="1"/>
  <c r="H212" i="1" s="1"/>
  <c r="AY211" i="1"/>
  <c r="AX211" i="1"/>
  <c r="AV211" i="1"/>
  <c r="AU211" i="1"/>
  <c r="AS211" i="1"/>
  <c r="AL211" i="1"/>
  <c r="I211" i="1" s="1"/>
  <c r="H211" i="1" s="1"/>
  <c r="AG211" i="1"/>
  <c r="Y211" i="1"/>
  <c r="X211" i="1"/>
  <c r="P211" i="1"/>
  <c r="K211" i="1"/>
  <c r="J211" i="1"/>
  <c r="AY210" i="1"/>
  <c r="AX210" i="1"/>
  <c r="AV210" i="1"/>
  <c r="S210" i="1" s="1"/>
  <c r="AU210" i="1"/>
  <c r="AS210" i="1" s="1"/>
  <c r="AL210" i="1"/>
  <c r="I210" i="1" s="1"/>
  <c r="H210" i="1" s="1"/>
  <c r="AA210" i="1" s="1"/>
  <c r="AG210" i="1"/>
  <c r="Y210" i="1"/>
  <c r="X210" i="1"/>
  <c r="P210" i="1"/>
  <c r="J210" i="1"/>
  <c r="AY209" i="1"/>
  <c r="AX209" i="1"/>
  <c r="AV209" i="1"/>
  <c r="AU209" i="1"/>
  <c r="AS209" i="1" s="1"/>
  <c r="AT209" i="1" s="1"/>
  <c r="AL209" i="1"/>
  <c r="I209" i="1" s="1"/>
  <c r="H209" i="1" s="1"/>
  <c r="AG209" i="1"/>
  <c r="J209" i="1" s="1"/>
  <c r="AE209" i="1"/>
  <c r="Y209" i="1"/>
  <c r="X209" i="1"/>
  <c r="W209" i="1" s="1"/>
  <c r="P209" i="1"/>
  <c r="AY208" i="1"/>
  <c r="AX208" i="1"/>
  <c r="AV208" i="1"/>
  <c r="AU208" i="1"/>
  <c r="AS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AU207" i="1"/>
  <c r="AT207" i="1"/>
  <c r="AS207" i="1"/>
  <c r="AL207" i="1"/>
  <c r="AG207" i="1"/>
  <c r="J207" i="1" s="1"/>
  <c r="Y207" i="1"/>
  <c r="X207" i="1"/>
  <c r="S207" i="1"/>
  <c r="P207" i="1"/>
  <c r="N207" i="1"/>
  <c r="I207" i="1"/>
  <c r="H207" i="1" s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P206" i="1"/>
  <c r="K206" i="1"/>
  <c r="AY205" i="1"/>
  <c r="AX205" i="1"/>
  <c r="AV205" i="1"/>
  <c r="AU205" i="1"/>
  <c r="AS205" i="1" s="1"/>
  <c r="K205" i="1" s="1"/>
  <c r="AT205" i="1"/>
  <c r="AL205" i="1"/>
  <c r="I205" i="1" s="1"/>
  <c r="H205" i="1" s="1"/>
  <c r="AG205" i="1"/>
  <c r="Y205" i="1"/>
  <c r="X205" i="1"/>
  <c r="W205" i="1" s="1"/>
  <c r="P205" i="1"/>
  <c r="J205" i="1"/>
  <c r="AY204" i="1"/>
  <c r="AX204" i="1"/>
  <c r="AW204" i="1" s="1"/>
  <c r="AV204" i="1"/>
  <c r="AU204" i="1"/>
  <c r="AS204" i="1" s="1"/>
  <c r="K204" i="1" s="1"/>
  <c r="AL204" i="1"/>
  <c r="I204" i="1" s="1"/>
  <c r="H204" i="1" s="1"/>
  <c r="AG204" i="1"/>
  <c r="J204" i="1" s="1"/>
  <c r="AF204" i="1"/>
  <c r="AE204" i="1"/>
  <c r="Y204" i="1"/>
  <c r="X204" i="1"/>
  <c r="P204" i="1"/>
  <c r="AY203" i="1"/>
  <c r="S203" i="1" s="1"/>
  <c r="AX203" i="1"/>
  <c r="AV203" i="1"/>
  <c r="AU203" i="1"/>
  <c r="AS203" i="1"/>
  <c r="N203" i="1" s="1"/>
  <c r="AL203" i="1"/>
  <c r="I203" i="1" s="1"/>
  <c r="H203" i="1" s="1"/>
  <c r="AA203" i="1" s="1"/>
  <c r="AG203" i="1"/>
  <c r="J203" i="1" s="1"/>
  <c r="Y203" i="1"/>
  <c r="X203" i="1"/>
  <c r="P203" i="1"/>
  <c r="K203" i="1"/>
  <c r="AY202" i="1"/>
  <c r="AX202" i="1"/>
  <c r="AV202" i="1"/>
  <c r="AU202" i="1"/>
  <c r="AS202" i="1" s="1"/>
  <c r="AL202" i="1"/>
  <c r="I202" i="1" s="1"/>
  <c r="H202" i="1" s="1"/>
  <c r="AG202" i="1"/>
  <c r="Y202" i="1"/>
  <c r="X202" i="1"/>
  <c r="S202" i="1"/>
  <c r="P202" i="1"/>
  <c r="J202" i="1"/>
  <c r="AY201" i="1"/>
  <c r="S201" i="1" s="1"/>
  <c r="AX201" i="1"/>
  <c r="AW201" i="1"/>
  <c r="AV201" i="1"/>
  <c r="AU201" i="1"/>
  <c r="AS201" i="1" s="1"/>
  <c r="AL201" i="1"/>
  <c r="I201" i="1" s="1"/>
  <c r="H201" i="1" s="1"/>
  <c r="AA201" i="1" s="1"/>
  <c r="AG201" i="1"/>
  <c r="J201" i="1" s="1"/>
  <c r="Y201" i="1"/>
  <c r="X201" i="1"/>
  <c r="W201" i="1" s="1"/>
  <c r="P201" i="1"/>
  <c r="AY200" i="1"/>
  <c r="AX200" i="1"/>
  <c r="AW200" i="1"/>
  <c r="AV200" i="1"/>
  <c r="AU200" i="1"/>
  <c r="AS200" i="1" s="1"/>
  <c r="AT200" i="1" s="1"/>
  <c r="AL200" i="1"/>
  <c r="I200" i="1" s="1"/>
  <c r="H200" i="1" s="1"/>
  <c r="AG200" i="1"/>
  <c r="Y200" i="1"/>
  <c r="W200" i="1" s="1"/>
  <c r="X200" i="1"/>
  <c r="P200" i="1"/>
  <c r="J200" i="1"/>
  <c r="AY199" i="1"/>
  <c r="S199" i="1" s="1"/>
  <c r="AX199" i="1"/>
  <c r="AW199" i="1"/>
  <c r="AV199" i="1"/>
  <c r="AU199" i="1"/>
  <c r="AS199" i="1" s="1"/>
  <c r="AL199" i="1"/>
  <c r="I199" i="1" s="1"/>
  <c r="H199" i="1" s="1"/>
  <c r="AA199" i="1" s="1"/>
  <c r="AG199" i="1"/>
  <c r="J199" i="1" s="1"/>
  <c r="Y199" i="1"/>
  <c r="X199" i="1"/>
  <c r="P199" i="1"/>
  <c r="AY198" i="1"/>
  <c r="S198" i="1" s="1"/>
  <c r="AX198" i="1"/>
  <c r="AV198" i="1"/>
  <c r="AU198" i="1"/>
  <c r="AS198" i="1"/>
  <c r="AL198" i="1"/>
  <c r="I198" i="1" s="1"/>
  <c r="H198" i="1" s="1"/>
  <c r="AA198" i="1" s="1"/>
  <c r="AG198" i="1"/>
  <c r="J198" i="1" s="1"/>
  <c r="Y198" i="1"/>
  <c r="X198" i="1"/>
  <c r="P198" i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 s="1"/>
  <c r="S197" i="1"/>
  <c r="P197" i="1"/>
  <c r="AY196" i="1"/>
  <c r="AX196" i="1"/>
  <c r="AV196" i="1"/>
  <c r="AU196" i="1"/>
  <c r="AS196" i="1" s="1"/>
  <c r="AL196" i="1"/>
  <c r="I196" i="1" s="1"/>
  <c r="H196" i="1" s="1"/>
  <c r="AG196" i="1"/>
  <c r="J196" i="1" s="1"/>
  <c r="AF196" i="1"/>
  <c r="Y196" i="1"/>
  <c r="W196" i="1" s="1"/>
  <c r="X196" i="1"/>
  <c r="P196" i="1"/>
  <c r="AY195" i="1"/>
  <c r="AX195" i="1"/>
  <c r="AV195" i="1"/>
  <c r="AU195" i="1"/>
  <c r="AS195" i="1" s="1"/>
  <c r="AE195" i="1" s="1"/>
  <c r="AL195" i="1"/>
  <c r="I195" i="1" s="1"/>
  <c r="H195" i="1" s="1"/>
  <c r="AA195" i="1" s="1"/>
  <c r="AG195" i="1"/>
  <c r="J195" i="1" s="1"/>
  <c r="AF195" i="1"/>
  <c r="Y195" i="1"/>
  <c r="X195" i="1"/>
  <c r="W195" i="1"/>
  <c r="P195" i="1"/>
  <c r="N195" i="1"/>
  <c r="AY194" i="1"/>
  <c r="AX194" i="1"/>
  <c r="AV194" i="1"/>
  <c r="AU194" i="1"/>
  <c r="AS194" i="1"/>
  <c r="AL194" i="1"/>
  <c r="I194" i="1" s="1"/>
  <c r="H194" i="1" s="1"/>
  <c r="AG194" i="1"/>
  <c r="J194" i="1" s="1"/>
  <c r="Y194" i="1"/>
  <c r="X194" i="1"/>
  <c r="S194" i="1"/>
  <c r="P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W193" i="1" s="1"/>
  <c r="S193" i="1"/>
  <c r="P193" i="1"/>
  <c r="AY192" i="1"/>
  <c r="AX192" i="1"/>
  <c r="AV192" i="1"/>
  <c r="AU192" i="1"/>
  <c r="AS192" i="1" s="1"/>
  <c r="AL192" i="1"/>
  <c r="I192" i="1" s="1"/>
  <c r="H192" i="1" s="1"/>
  <c r="AG192" i="1"/>
  <c r="J192" i="1" s="1"/>
  <c r="Y192" i="1"/>
  <c r="X192" i="1"/>
  <c r="W192" i="1" s="1"/>
  <c r="P192" i="1"/>
  <c r="AY191" i="1"/>
  <c r="AX191" i="1"/>
  <c r="AV191" i="1"/>
  <c r="AW191" i="1" s="1"/>
  <c r="AU191" i="1"/>
  <c r="AS191" i="1" s="1"/>
  <c r="AL191" i="1"/>
  <c r="I191" i="1" s="1"/>
  <c r="H191" i="1" s="1"/>
  <c r="AG191" i="1"/>
  <c r="J191" i="1" s="1"/>
  <c r="AF191" i="1"/>
  <c r="Y191" i="1"/>
  <c r="X191" i="1"/>
  <c r="P191" i="1"/>
  <c r="AY190" i="1"/>
  <c r="AX190" i="1"/>
  <c r="AV190" i="1"/>
  <c r="AU190" i="1"/>
  <c r="AS190" i="1"/>
  <c r="AL190" i="1"/>
  <c r="I190" i="1" s="1"/>
  <c r="H190" i="1" s="1"/>
  <c r="AA190" i="1" s="1"/>
  <c r="AG190" i="1"/>
  <c r="J190" i="1" s="1"/>
  <c r="Y190" i="1"/>
  <c r="X190" i="1"/>
  <c r="W190" i="1" s="1"/>
  <c r="S190" i="1"/>
  <c r="P190" i="1"/>
  <c r="AY189" i="1"/>
  <c r="AX189" i="1"/>
  <c r="AW189" i="1" s="1"/>
  <c r="AV189" i="1"/>
  <c r="S189" i="1" s="1"/>
  <c r="AU189" i="1"/>
  <c r="AS189" i="1" s="1"/>
  <c r="AT189" i="1" s="1"/>
  <c r="AL189" i="1"/>
  <c r="I189" i="1" s="1"/>
  <c r="H189" i="1" s="1"/>
  <c r="AG189" i="1"/>
  <c r="Y189" i="1"/>
  <c r="X189" i="1"/>
  <c r="P189" i="1"/>
  <c r="J189" i="1"/>
  <c r="AY188" i="1"/>
  <c r="AX188" i="1"/>
  <c r="AV188" i="1"/>
  <c r="AU188" i="1"/>
  <c r="AS188" i="1" s="1"/>
  <c r="AT188" i="1" s="1"/>
  <c r="AL188" i="1"/>
  <c r="I188" i="1" s="1"/>
  <c r="H188" i="1" s="1"/>
  <c r="AG188" i="1"/>
  <c r="J188" i="1" s="1"/>
  <c r="AE188" i="1"/>
  <c r="Y188" i="1"/>
  <c r="X188" i="1"/>
  <c r="W188" i="1"/>
  <c r="P188" i="1"/>
  <c r="N188" i="1"/>
  <c r="AY187" i="1"/>
  <c r="AX187" i="1"/>
  <c r="AV187" i="1"/>
  <c r="AU187" i="1"/>
  <c r="AS187" i="1" s="1"/>
  <c r="AF187" i="1" s="1"/>
  <c r="AT187" i="1"/>
  <c r="AL187" i="1"/>
  <c r="I187" i="1" s="1"/>
  <c r="H187" i="1" s="1"/>
  <c r="AG187" i="1"/>
  <c r="J187" i="1" s="1"/>
  <c r="Y187" i="1"/>
  <c r="X187" i="1"/>
  <c r="P187" i="1"/>
  <c r="N187" i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 s="1"/>
  <c r="P186" i="1"/>
  <c r="AY185" i="1"/>
  <c r="AX185" i="1"/>
  <c r="AV185" i="1"/>
  <c r="AU185" i="1"/>
  <c r="AS185" i="1" s="1"/>
  <c r="AT185" i="1" s="1"/>
  <c r="AL185" i="1"/>
  <c r="I185" i="1" s="1"/>
  <c r="H185" i="1" s="1"/>
  <c r="AG185" i="1"/>
  <c r="J185" i="1" s="1"/>
  <c r="Y185" i="1"/>
  <c r="X185" i="1"/>
  <c r="S185" i="1"/>
  <c r="P185" i="1"/>
  <c r="AY184" i="1"/>
  <c r="AX184" i="1"/>
  <c r="AV184" i="1"/>
  <c r="S184" i="1" s="1"/>
  <c r="AU184" i="1"/>
  <c r="AS184" i="1" s="1"/>
  <c r="AL184" i="1"/>
  <c r="I184" i="1" s="1"/>
  <c r="H184" i="1" s="1"/>
  <c r="AG184" i="1"/>
  <c r="J184" i="1" s="1"/>
  <c r="Y184" i="1"/>
  <c r="X184" i="1"/>
  <c r="W184" i="1"/>
  <c r="P184" i="1"/>
  <c r="AY183" i="1"/>
  <c r="AX183" i="1"/>
  <c r="AV183" i="1"/>
  <c r="AU183" i="1"/>
  <c r="AS183" i="1"/>
  <c r="AL183" i="1"/>
  <c r="I183" i="1" s="1"/>
  <c r="H183" i="1" s="1"/>
  <c r="AA183" i="1" s="1"/>
  <c r="AG183" i="1"/>
  <c r="J183" i="1" s="1"/>
  <c r="Y183" i="1"/>
  <c r="X183" i="1"/>
  <c r="P183" i="1"/>
  <c r="AY182" i="1"/>
  <c r="AX182" i="1"/>
  <c r="AV182" i="1"/>
  <c r="AU182" i="1"/>
  <c r="AS182" i="1"/>
  <c r="AL182" i="1"/>
  <c r="I182" i="1" s="1"/>
  <c r="H182" i="1" s="1"/>
  <c r="AG182" i="1"/>
  <c r="Y182" i="1"/>
  <c r="X182" i="1"/>
  <c r="P182" i="1"/>
  <c r="J182" i="1"/>
  <c r="AY181" i="1"/>
  <c r="S181" i="1" s="1"/>
  <c r="AX181" i="1"/>
  <c r="AW181" i="1" s="1"/>
  <c r="AV181" i="1"/>
  <c r="AU181" i="1"/>
  <c r="AS181" i="1" s="1"/>
  <c r="AT181" i="1" s="1"/>
  <c r="AL181" i="1"/>
  <c r="I181" i="1" s="1"/>
  <c r="H181" i="1" s="1"/>
  <c r="AG181" i="1"/>
  <c r="AF181" i="1"/>
  <c r="Y181" i="1"/>
  <c r="X181" i="1"/>
  <c r="W181" i="1" s="1"/>
  <c r="P181" i="1"/>
  <c r="J181" i="1"/>
  <c r="AY180" i="1"/>
  <c r="AX180" i="1"/>
  <c r="AV180" i="1"/>
  <c r="AU180" i="1"/>
  <c r="AS180" i="1" s="1"/>
  <c r="AT180" i="1" s="1"/>
  <c r="AL180" i="1"/>
  <c r="I180" i="1" s="1"/>
  <c r="H180" i="1" s="1"/>
  <c r="AG180" i="1"/>
  <c r="J180" i="1" s="1"/>
  <c r="Y180" i="1"/>
  <c r="W180" i="1" s="1"/>
  <c r="X180" i="1"/>
  <c r="P180" i="1"/>
  <c r="AY179" i="1"/>
  <c r="AX179" i="1"/>
  <c r="AV179" i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 s="1"/>
  <c r="P179" i="1"/>
  <c r="AY178" i="1"/>
  <c r="AX178" i="1"/>
  <c r="AV178" i="1"/>
  <c r="AU178" i="1"/>
  <c r="AS178" i="1" s="1"/>
  <c r="AL178" i="1"/>
  <c r="I178" i="1" s="1"/>
  <c r="H178" i="1" s="1"/>
  <c r="AA178" i="1" s="1"/>
  <c r="AG178" i="1"/>
  <c r="J178" i="1" s="1"/>
  <c r="Y178" i="1"/>
  <c r="X178" i="1"/>
  <c r="W178" i="1" s="1"/>
  <c r="P178" i="1"/>
  <c r="AY177" i="1"/>
  <c r="AX177" i="1"/>
  <c r="AV177" i="1"/>
  <c r="S177" i="1" s="1"/>
  <c r="T177" i="1" s="1"/>
  <c r="U177" i="1" s="1"/>
  <c r="AU177" i="1"/>
  <c r="AS177" i="1" s="1"/>
  <c r="AT177" i="1" s="1"/>
  <c r="AL177" i="1"/>
  <c r="I177" i="1" s="1"/>
  <c r="H177" i="1" s="1"/>
  <c r="AG177" i="1"/>
  <c r="Y177" i="1"/>
  <c r="X177" i="1"/>
  <c r="W177" i="1" s="1"/>
  <c r="P177" i="1"/>
  <c r="J177" i="1"/>
  <c r="AY176" i="1"/>
  <c r="AX176" i="1"/>
  <c r="AV176" i="1"/>
  <c r="AU176" i="1"/>
  <c r="AS176" i="1" s="1"/>
  <c r="AL176" i="1"/>
  <c r="I176" i="1" s="1"/>
  <c r="H176" i="1" s="1"/>
  <c r="AG176" i="1"/>
  <c r="Y176" i="1"/>
  <c r="W176" i="1" s="1"/>
  <c r="X176" i="1"/>
  <c r="P176" i="1"/>
  <c r="J176" i="1"/>
  <c r="AY175" i="1"/>
  <c r="AX175" i="1"/>
  <c r="AV175" i="1"/>
  <c r="AU175" i="1"/>
  <c r="AS175" i="1"/>
  <c r="AL175" i="1"/>
  <c r="I175" i="1" s="1"/>
  <c r="H175" i="1" s="1"/>
  <c r="AG175" i="1"/>
  <c r="J175" i="1" s="1"/>
  <c r="Y175" i="1"/>
  <c r="X175" i="1"/>
  <c r="P175" i="1"/>
  <c r="AY174" i="1"/>
  <c r="AX174" i="1"/>
  <c r="AV174" i="1"/>
  <c r="AU174" i="1"/>
  <c r="AS174" i="1"/>
  <c r="AL174" i="1"/>
  <c r="I174" i="1" s="1"/>
  <c r="H174" i="1" s="1"/>
  <c r="AA174" i="1" s="1"/>
  <c r="AG174" i="1"/>
  <c r="J174" i="1" s="1"/>
  <c r="AF174" i="1"/>
  <c r="Y174" i="1"/>
  <c r="X174" i="1"/>
  <c r="W174" i="1" s="1"/>
  <c r="P174" i="1"/>
  <c r="N174" i="1"/>
  <c r="K174" i="1"/>
  <c r="AY173" i="1"/>
  <c r="S173" i="1" s="1"/>
  <c r="AX173" i="1"/>
  <c r="AW173" i="1" s="1"/>
  <c r="AV173" i="1"/>
  <c r="AU173" i="1"/>
  <c r="AS173" i="1" s="1"/>
  <c r="AL173" i="1"/>
  <c r="I173" i="1" s="1"/>
  <c r="H173" i="1" s="1"/>
  <c r="AA173" i="1" s="1"/>
  <c r="AG173" i="1"/>
  <c r="J173" i="1" s="1"/>
  <c r="Y173" i="1"/>
  <c r="X173" i="1"/>
  <c r="P173" i="1"/>
  <c r="AY172" i="1"/>
  <c r="AX172" i="1"/>
  <c r="AV172" i="1"/>
  <c r="AU172" i="1"/>
  <c r="AS172" i="1" s="1"/>
  <c r="AL172" i="1"/>
  <c r="I172" i="1" s="1"/>
  <c r="H172" i="1" s="1"/>
  <c r="AG172" i="1"/>
  <c r="J172" i="1" s="1"/>
  <c r="Y172" i="1"/>
  <c r="X172" i="1"/>
  <c r="W172" i="1"/>
  <c r="P172" i="1"/>
  <c r="AY171" i="1"/>
  <c r="AX171" i="1"/>
  <c r="AW171" i="1"/>
  <c r="AV171" i="1"/>
  <c r="AU171" i="1"/>
  <c r="AT171" i="1"/>
  <c r="AS171" i="1"/>
  <c r="AF171" i="1" s="1"/>
  <c r="AL171" i="1"/>
  <c r="I171" i="1" s="1"/>
  <c r="H171" i="1" s="1"/>
  <c r="AG171" i="1"/>
  <c r="J171" i="1" s="1"/>
  <c r="Y171" i="1"/>
  <c r="X171" i="1"/>
  <c r="W171" i="1" s="1"/>
  <c r="P171" i="1"/>
  <c r="N171" i="1"/>
  <c r="K171" i="1"/>
  <c r="AY170" i="1"/>
  <c r="S170" i="1" s="1"/>
  <c r="AX170" i="1"/>
  <c r="AV170" i="1"/>
  <c r="AU170" i="1"/>
  <c r="AS170" i="1"/>
  <c r="AF170" i="1" s="1"/>
  <c r="AL170" i="1"/>
  <c r="AG170" i="1"/>
  <c r="J170" i="1" s="1"/>
  <c r="Y170" i="1"/>
  <c r="X170" i="1"/>
  <c r="W170" i="1" s="1"/>
  <c r="P170" i="1"/>
  <c r="I170" i="1"/>
  <c r="H170" i="1" s="1"/>
  <c r="AY169" i="1"/>
  <c r="S169" i="1" s="1"/>
  <c r="AX169" i="1"/>
  <c r="AV169" i="1"/>
  <c r="AU169" i="1"/>
  <c r="AS169" i="1" s="1"/>
  <c r="AL169" i="1"/>
  <c r="I169" i="1" s="1"/>
  <c r="AG169" i="1"/>
  <c r="J169" i="1" s="1"/>
  <c r="Y169" i="1"/>
  <c r="X169" i="1"/>
  <c r="P169" i="1"/>
  <c r="H169" i="1"/>
  <c r="AY168" i="1"/>
  <c r="AX168" i="1"/>
  <c r="AV168" i="1"/>
  <c r="S168" i="1" s="1"/>
  <c r="AU168" i="1"/>
  <c r="AS168" i="1" s="1"/>
  <c r="AT168" i="1" s="1"/>
  <c r="AL168" i="1"/>
  <c r="I168" i="1" s="1"/>
  <c r="H168" i="1" s="1"/>
  <c r="AG168" i="1"/>
  <c r="J168" i="1" s="1"/>
  <c r="AE168" i="1"/>
  <c r="Y168" i="1"/>
  <c r="X168" i="1"/>
  <c r="W168" i="1"/>
  <c r="P168" i="1"/>
  <c r="N168" i="1"/>
  <c r="AY167" i="1"/>
  <c r="AX167" i="1"/>
  <c r="AW167" i="1"/>
  <c r="AV167" i="1"/>
  <c r="S167" i="1" s="1"/>
  <c r="AU167" i="1"/>
  <c r="AS167" i="1" s="1"/>
  <c r="AL167" i="1"/>
  <c r="I167" i="1" s="1"/>
  <c r="H167" i="1" s="1"/>
  <c r="AA167" i="1" s="1"/>
  <c r="AG167" i="1"/>
  <c r="J167" i="1" s="1"/>
  <c r="AE167" i="1"/>
  <c r="Y167" i="1"/>
  <c r="X167" i="1"/>
  <c r="P167" i="1"/>
  <c r="AY166" i="1"/>
  <c r="AX166" i="1"/>
  <c r="AV166" i="1"/>
  <c r="AU166" i="1"/>
  <c r="AS166" i="1" s="1"/>
  <c r="AL166" i="1"/>
  <c r="I166" i="1" s="1"/>
  <c r="H166" i="1" s="1"/>
  <c r="AG166" i="1"/>
  <c r="J166" i="1" s="1"/>
  <c r="Y166" i="1"/>
  <c r="X166" i="1"/>
  <c r="W166" i="1" s="1"/>
  <c r="P166" i="1"/>
  <c r="K166" i="1"/>
  <c r="AY165" i="1"/>
  <c r="S165" i="1" s="1"/>
  <c r="AX165" i="1"/>
  <c r="AV165" i="1"/>
  <c r="AW165" i="1" s="1"/>
  <c r="AU165" i="1"/>
  <c r="AS165" i="1" s="1"/>
  <c r="AL165" i="1"/>
  <c r="I165" i="1" s="1"/>
  <c r="H165" i="1" s="1"/>
  <c r="AA165" i="1" s="1"/>
  <c r="AG165" i="1"/>
  <c r="J165" i="1" s="1"/>
  <c r="Y165" i="1"/>
  <c r="X165" i="1"/>
  <c r="P165" i="1"/>
  <c r="AY164" i="1"/>
  <c r="AX164" i="1"/>
  <c r="AV164" i="1"/>
  <c r="AU164" i="1"/>
  <c r="AS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W163" i="1"/>
  <c r="AV163" i="1"/>
  <c r="AU163" i="1"/>
  <c r="AT163" i="1"/>
  <c r="AS163" i="1"/>
  <c r="AL163" i="1"/>
  <c r="I163" i="1" s="1"/>
  <c r="H163" i="1" s="1"/>
  <c r="AA163" i="1" s="1"/>
  <c r="AG163" i="1"/>
  <c r="J163" i="1" s="1"/>
  <c r="AF163" i="1"/>
  <c r="AE163" i="1"/>
  <c r="Y163" i="1"/>
  <c r="W163" i="1" s="1"/>
  <c r="X163" i="1"/>
  <c r="P163" i="1"/>
  <c r="N163" i="1"/>
  <c r="K163" i="1"/>
  <c r="AY162" i="1"/>
  <c r="S162" i="1" s="1"/>
  <c r="AX162" i="1"/>
  <c r="AV162" i="1"/>
  <c r="AU162" i="1"/>
  <c r="AS162" i="1"/>
  <c r="AL162" i="1"/>
  <c r="I162" i="1" s="1"/>
  <c r="H162" i="1" s="1"/>
  <c r="AG162" i="1"/>
  <c r="J162" i="1" s="1"/>
  <c r="AF162" i="1"/>
  <c r="Y162" i="1"/>
  <c r="X162" i="1"/>
  <c r="P162" i="1"/>
  <c r="AY161" i="1"/>
  <c r="AX161" i="1"/>
  <c r="AV161" i="1"/>
  <c r="S161" i="1" s="1"/>
  <c r="AU161" i="1"/>
  <c r="AS161" i="1" s="1"/>
  <c r="AL161" i="1"/>
  <c r="I161" i="1" s="1"/>
  <c r="H161" i="1" s="1"/>
  <c r="AG161" i="1"/>
  <c r="Y161" i="1"/>
  <c r="X161" i="1"/>
  <c r="P161" i="1"/>
  <c r="J161" i="1"/>
  <c r="AY160" i="1"/>
  <c r="AX160" i="1"/>
  <c r="AV160" i="1"/>
  <c r="S160" i="1" s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U159" i="1"/>
  <c r="AS159" i="1"/>
  <c r="AL159" i="1"/>
  <c r="I159" i="1" s="1"/>
  <c r="H159" i="1" s="1"/>
  <c r="AA159" i="1" s="1"/>
  <c r="AG159" i="1"/>
  <c r="J159" i="1" s="1"/>
  <c r="Y159" i="1"/>
  <c r="X159" i="1"/>
  <c r="P159" i="1"/>
  <c r="AY158" i="1"/>
  <c r="AX158" i="1"/>
  <c r="AV158" i="1"/>
  <c r="AU158" i="1"/>
  <c r="AS158" i="1" s="1"/>
  <c r="AL158" i="1"/>
  <c r="I158" i="1" s="1"/>
  <c r="H158" i="1" s="1"/>
  <c r="AA158" i="1" s="1"/>
  <c r="AG158" i="1"/>
  <c r="J158" i="1" s="1"/>
  <c r="Y158" i="1"/>
  <c r="X158" i="1"/>
  <c r="P158" i="1"/>
  <c r="AY157" i="1"/>
  <c r="AX157" i="1"/>
  <c r="AV157" i="1"/>
  <c r="S157" i="1" s="1"/>
  <c r="AU157" i="1"/>
  <c r="AS157" i="1"/>
  <c r="AL157" i="1"/>
  <c r="I157" i="1" s="1"/>
  <c r="H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U155" i="1"/>
  <c r="AS155" i="1"/>
  <c r="AL155" i="1"/>
  <c r="I155" i="1" s="1"/>
  <c r="H155" i="1" s="1"/>
  <c r="AG155" i="1"/>
  <c r="J155" i="1" s="1"/>
  <c r="Y155" i="1"/>
  <c r="X155" i="1"/>
  <c r="P155" i="1"/>
  <c r="AY154" i="1"/>
  <c r="S154" i="1" s="1"/>
  <c r="AX154" i="1"/>
  <c r="AV154" i="1"/>
  <c r="AU154" i="1"/>
  <c r="AS154" i="1"/>
  <c r="AE154" i="1" s="1"/>
  <c r="AL154" i="1"/>
  <c r="I154" i="1" s="1"/>
  <c r="H154" i="1" s="1"/>
  <c r="AG154" i="1"/>
  <c r="J154" i="1" s="1"/>
  <c r="AF154" i="1"/>
  <c r="Y154" i="1"/>
  <c r="X154" i="1"/>
  <c r="P154" i="1"/>
  <c r="AY153" i="1"/>
  <c r="AX153" i="1"/>
  <c r="AW153" i="1" s="1"/>
  <c r="AV153" i="1"/>
  <c r="S153" i="1" s="1"/>
  <c r="AU153" i="1"/>
  <c r="AS153" i="1" s="1"/>
  <c r="AL153" i="1"/>
  <c r="I153" i="1" s="1"/>
  <c r="H153" i="1" s="1"/>
  <c r="AG153" i="1"/>
  <c r="Y153" i="1"/>
  <c r="W153" i="1" s="1"/>
  <c r="X153" i="1"/>
  <c r="P153" i="1"/>
  <c r="J153" i="1"/>
  <c r="AY152" i="1"/>
  <c r="AX152" i="1"/>
  <c r="AV152" i="1"/>
  <c r="AU152" i="1"/>
  <c r="AS152" i="1" s="1"/>
  <c r="AT152" i="1" s="1"/>
  <c r="AL152" i="1"/>
  <c r="I152" i="1" s="1"/>
  <c r="H152" i="1" s="1"/>
  <c r="AG152" i="1"/>
  <c r="J152" i="1" s="1"/>
  <c r="Y152" i="1"/>
  <c r="X152" i="1"/>
  <c r="W152" i="1"/>
  <c r="P152" i="1"/>
  <c r="AY151" i="1"/>
  <c r="AX151" i="1"/>
  <c r="AV151" i="1"/>
  <c r="AU151" i="1"/>
  <c r="AS151" i="1" s="1"/>
  <c r="AL151" i="1"/>
  <c r="I151" i="1" s="1"/>
  <c r="H151" i="1" s="1"/>
  <c r="AG151" i="1"/>
  <c r="AE151" i="1"/>
  <c r="Y151" i="1"/>
  <c r="X151" i="1"/>
  <c r="P151" i="1"/>
  <c r="J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W150" i="1" s="1"/>
  <c r="S150" i="1"/>
  <c r="P150" i="1"/>
  <c r="AY149" i="1"/>
  <c r="AX149" i="1"/>
  <c r="AV149" i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S148" i="1" s="1"/>
  <c r="AU148" i="1"/>
  <c r="AS148" i="1" s="1"/>
  <c r="AF148" i="1" s="1"/>
  <c r="AL148" i="1"/>
  <c r="AG148" i="1"/>
  <c r="J148" i="1" s="1"/>
  <c r="Y148" i="1"/>
  <c r="W148" i="1" s="1"/>
  <c r="X148" i="1"/>
  <c r="P148" i="1"/>
  <c r="N148" i="1"/>
  <c r="I148" i="1"/>
  <c r="H148" i="1" s="1"/>
  <c r="AY147" i="1"/>
  <c r="S147" i="1" s="1"/>
  <c r="AX147" i="1"/>
  <c r="AW147" i="1" s="1"/>
  <c r="AV147" i="1"/>
  <c r="AU147" i="1"/>
  <c r="AS147" i="1"/>
  <c r="AL147" i="1"/>
  <c r="I147" i="1" s="1"/>
  <c r="AG147" i="1"/>
  <c r="J147" i="1" s="1"/>
  <c r="Y147" i="1"/>
  <c r="X147" i="1"/>
  <c r="P147" i="1"/>
  <c r="H147" i="1"/>
  <c r="AA147" i="1" s="1"/>
  <c r="AY146" i="1"/>
  <c r="AX146" i="1"/>
  <c r="AV146" i="1"/>
  <c r="AW146" i="1" s="1"/>
  <c r="AU146" i="1"/>
  <c r="AS146" i="1"/>
  <c r="K146" i="1" s="1"/>
  <c r="AL146" i="1"/>
  <c r="I146" i="1" s="1"/>
  <c r="H146" i="1" s="1"/>
  <c r="AA146" i="1" s="1"/>
  <c r="AG146" i="1"/>
  <c r="J146" i="1" s="1"/>
  <c r="Y146" i="1"/>
  <c r="X146" i="1"/>
  <c r="P146" i="1"/>
  <c r="AY145" i="1"/>
  <c r="AX145" i="1"/>
  <c r="AV145" i="1"/>
  <c r="AU145" i="1"/>
  <c r="AS145" i="1" s="1"/>
  <c r="AT145" i="1" s="1"/>
  <c r="AL145" i="1"/>
  <c r="I145" i="1" s="1"/>
  <c r="H145" i="1" s="1"/>
  <c r="AG145" i="1"/>
  <c r="Y145" i="1"/>
  <c r="X145" i="1"/>
  <c r="W145" i="1" s="1"/>
  <c r="P145" i="1"/>
  <c r="J145" i="1"/>
  <c r="AY144" i="1"/>
  <c r="AX144" i="1"/>
  <c r="AW144" i="1" s="1"/>
  <c r="AV144" i="1"/>
  <c r="AU144" i="1"/>
  <c r="AS144" i="1" s="1"/>
  <c r="AE144" i="1" s="1"/>
  <c r="AL144" i="1"/>
  <c r="I144" i="1" s="1"/>
  <c r="H144" i="1" s="1"/>
  <c r="AG144" i="1"/>
  <c r="J144" i="1" s="1"/>
  <c r="AF144" i="1"/>
  <c r="Y144" i="1"/>
  <c r="W144" i="1" s="1"/>
  <c r="X144" i="1"/>
  <c r="P144" i="1"/>
  <c r="AY143" i="1"/>
  <c r="AX143" i="1"/>
  <c r="AW143" i="1" s="1"/>
  <c r="AV143" i="1"/>
  <c r="AU143" i="1"/>
  <c r="AS143" i="1"/>
  <c r="N143" i="1" s="1"/>
  <c r="AL143" i="1"/>
  <c r="I143" i="1" s="1"/>
  <c r="H143" i="1" s="1"/>
  <c r="AA143" i="1" s="1"/>
  <c r="AG143" i="1"/>
  <c r="J143" i="1" s="1"/>
  <c r="AF143" i="1"/>
  <c r="AE143" i="1"/>
  <c r="Y143" i="1"/>
  <c r="X143" i="1"/>
  <c r="P143" i="1"/>
  <c r="K143" i="1"/>
  <c r="AY142" i="1"/>
  <c r="AX142" i="1"/>
  <c r="AV142" i="1"/>
  <c r="AU142" i="1"/>
  <c r="AS142" i="1" s="1"/>
  <c r="AL142" i="1"/>
  <c r="I142" i="1" s="1"/>
  <c r="H142" i="1" s="1"/>
  <c r="AG142" i="1"/>
  <c r="AA142" i="1"/>
  <c r="Y142" i="1"/>
  <c r="X142" i="1"/>
  <c r="W142" i="1" s="1"/>
  <c r="P142" i="1"/>
  <c r="J142" i="1"/>
  <c r="AY141" i="1"/>
  <c r="AX141" i="1"/>
  <c r="AV141" i="1"/>
  <c r="AU141" i="1"/>
  <c r="AS141" i="1" s="1"/>
  <c r="AT141" i="1"/>
  <c r="AL141" i="1"/>
  <c r="I141" i="1" s="1"/>
  <c r="H141" i="1" s="1"/>
  <c r="AG141" i="1"/>
  <c r="J141" i="1" s="1"/>
  <c r="Y141" i="1"/>
  <c r="W141" i="1" s="1"/>
  <c r="X141" i="1"/>
  <c r="P141" i="1"/>
  <c r="AY140" i="1"/>
  <c r="AX140" i="1"/>
  <c r="AV140" i="1"/>
  <c r="AU140" i="1"/>
  <c r="AS140" i="1" s="1"/>
  <c r="AL140" i="1"/>
  <c r="AG140" i="1"/>
  <c r="J140" i="1" s="1"/>
  <c r="AF140" i="1"/>
  <c r="AE140" i="1"/>
  <c r="Y140" i="1"/>
  <c r="X140" i="1"/>
  <c r="P140" i="1"/>
  <c r="N140" i="1"/>
  <c r="I140" i="1"/>
  <c r="H140" i="1" s="1"/>
  <c r="AY139" i="1"/>
  <c r="AX139" i="1"/>
  <c r="AW139" i="1" s="1"/>
  <c r="AV139" i="1"/>
  <c r="AU139" i="1"/>
  <c r="AS139" i="1"/>
  <c r="N139" i="1" s="1"/>
  <c r="AL139" i="1"/>
  <c r="I139" i="1" s="1"/>
  <c r="H139" i="1" s="1"/>
  <c r="AG139" i="1"/>
  <c r="J139" i="1" s="1"/>
  <c r="AF139" i="1"/>
  <c r="AE139" i="1"/>
  <c r="Y139" i="1"/>
  <c r="X139" i="1"/>
  <c r="P139" i="1"/>
  <c r="K139" i="1"/>
  <c r="AY138" i="1"/>
  <c r="AX138" i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S138" i="1"/>
  <c r="P138" i="1"/>
  <c r="AY137" i="1"/>
  <c r="AX137" i="1"/>
  <c r="AV137" i="1"/>
  <c r="AU137" i="1"/>
  <c r="AS137" i="1" s="1"/>
  <c r="AT137" i="1"/>
  <c r="AL137" i="1"/>
  <c r="I137" i="1" s="1"/>
  <c r="H137" i="1" s="1"/>
  <c r="AG137" i="1"/>
  <c r="Y137" i="1"/>
  <c r="W137" i="1" s="1"/>
  <c r="X137" i="1"/>
  <c r="P137" i="1"/>
  <c r="J137" i="1"/>
  <c r="AY136" i="1"/>
  <c r="AX136" i="1"/>
  <c r="AV136" i="1"/>
  <c r="AU136" i="1"/>
  <c r="AS136" i="1" s="1"/>
  <c r="AL136" i="1"/>
  <c r="AG136" i="1"/>
  <c r="J136" i="1" s="1"/>
  <c r="AF136" i="1"/>
  <c r="AE136" i="1"/>
  <c r="Y136" i="1"/>
  <c r="X136" i="1"/>
  <c r="P136" i="1"/>
  <c r="N136" i="1"/>
  <c r="I136" i="1"/>
  <c r="H136" i="1"/>
  <c r="AY135" i="1"/>
  <c r="S135" i="1" s="1"/>
  <c r="AX135" i="1"/>
  <c r="AV135" i="1"/>
  <c r="AU135" i="1"/>
  <c r="AS135" i="1" s="1"/>
  <c r="AL135" i="1"/>
  <c r="I135" i="1" s="1"/>
  <c r="H135" i="1" s="1"/>
  <c r="AA135" i="1" s="1"/>
  <c r="AG135" i="1"/>
  <c r="J135" i="1" s="1"/>
  <c r="Y135" i="1"/>
  <c r="X135" i="1"/>
  <c r="W135" i="1" s="1"/>
  <c r="P135" i="1"/>
  <c r="AY134" i="1"/>
  <c r="AX134" i="1"/>
  <c r="AV134" i="1"/>
  <c r="AW134" i="1" s="1"/>
  <c r="AU134" i="1"/>
  <c r="AS134" i="1" s="1"/>
  <c r="K134" i="1" s="1"/>
  <c r="AL134" i="1"/>
  <c r="I134" i="1" s="1"/>
  <c r="H134" i="1" s="1"/>
  <c r="AA134" i="1" s="1"/>
  <c r="AG134" i="1"/>
  <c r="Y134" i="1"/>
  <c r="X134" i="1"/>
  <c r="S134" i="1"/>
  <c r="P134" i="1"/>
  <c r="J134" i="1"/>
  <c r="AY133" i="1"/>
  <c r="AX133" i="1"/>
  <c r="AV133" i="1"/>
  <c r="AU133" i="1"/>
  <c r="AS133" i="1" s="1"/>
  <c r="AT133" i="1"/>
  <c r="AL133" i="1"/>
  <c r="I133" i="1" s="1"/>
  <c r="H133" i="1" s="1"/>
  <c r="AG133" i="1"/>
  <c r="J133" i="1" s="1"/>
  <c r="Y133" i="1"/>
  <c r="W133" i="1" s="1"/>
  <c r="X133" i="1"/>
  <c r="P133" i="1"/>
  <c r="N133" i="1"/>
  <c r="AY132" i="1"/>
  <c r="AX132" i="1"/>
  <c r="AW132" i="1" s="1"/>
  <c r="AV132" i="1"/>
  <c r="S132" i="1" s="1"/>
  <c r="AU132" i="1"/>
  <c r="AS132" i="1" s="1"/>
  <c r="AL132" i="1"/>
  <c r="AG132" i="1"/>
  <c r="J132" i="1" s="1"/>
  <c r="Y132" i="1"/>
  <c r="X132" i="1"/>
  <c r="W132" i="1" s="1"/>
  <c r="P132" i="1"/>
  <c r="I132" i="1"/>
  <c r="H132" i="1" s="1"/>
  <c r="AY131" i="1"/>
  <c r="S131" i="1" s="1"/>
  <c r="AX131" i="1"/>
  <c r="AV131" i="1"/>
  <c r="AU131" i="1"/>
  <c r="AS131" i="1" s="1"/>
  <c r="AL131" i="1"/>
  <c r="AG131" i="1"/>
  <c r="J131" i="1" s="1"/>
  <c r="Y131" i="1"/>
  <c r="X131" i="1"/>
  <c r="W131" i="1" s="1"/>
  <c r="P131" i="1"/>
  <c r="I131" i="1"/>
  <c r="H131" i="1" s="1"/>
  <c r="AY130" i="1"/>
  <c r="S130" i="1" s="1"/>
  <c r="AX130" i="1"/>
  <c r="AV130" i="1"/>
  <c r="AW130" i="1" s="1"/>
  <c r="AU130" i="1"/>
  <c r="AS130" i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U129" i="1"/>
  <c r="AS129" i="1" s="1"/>
  <c r="AT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S128" i="1" s="1"/>
  <c r="AU128" i="1"/>
  <c r="AS128" i="1" s="1"/>
  <c r="AL128" i="1"/>
  <c r="AG128" i="1"/>
  <c r="J128" i="1" s="1"/>
  <c r="Y128" i="1"/>
  <c r="X128" i="1"/>
  <c r="P128" i="1"/>
  <c r="N128" i="1"/>
  <c r="I128" i="1"/>
  <c r="H128" i="1" s="1"/>
  <c r="AY127" i="1"/>
  <c r="AX127" i="1"/>
  <c r="AW127" i="1" s="1"/>
  <c r="AV127" i="1"/>
  <c r="AU127" i="1"/>
  <c r="AS127" i="1"/>
  <c r="AL127" i="1"/>
  <c r="I127" i="1" s="1"/>
  <c r="AG127" i="1"/>
  <c r="J127" i="1" s="1"/>
  <c r="Y127" i="1"/>
  <c r="X127" i="1"/>
  <c r="P127" i="1"/>
  <c r="H127" i="1"/>
  <c r="AY126" i="1"/>
  <c r="AX126" i="1"/>
  <c r="AV126" i="1"/>
  <c r="AU126" i="1"/>
  <c r="AS126" i="1"/>
  <c r="AL126" i="1"/>
  <c r="I126" i="1" s="1"/>
  <c r="H126" i="1" s="1"/>
  <c r="AG126" i="1"/>
  <c r="J126" i="1" s="1"/>
  <c r="Y126" i="1"/>
  <c r="X126" i="1"/>
  <c r="S126" i="1"/>
  <c r="P126" i="1"/>
  <c r="AY125" i="1"/>
  <c r="AX125" i="1"/>
  <c r="AV125" i="1"/>
  <c r="AW125" i="1" s="1"/>
  <c r="AU125" i="1"/>
  <c r="AS125" i="1"/>
  <c r="K125" i="1" s="1"/>
  <c r="AL125" i="1"/>
  <c r="I125" i="1" s="1"/>
  <c r="H125" i="1" s="1"/>
  <c r="AG125" i="1"/>
  <c r="Y125" i="1"/>
  <c r="W125" i="1" s="1"/>
  <c r="X125" i="1"/>
  <c r="S125" i="1"/>
  <c r="P125" i="1"/>
  <c r="J125" i="1"/>
  <c r="AY124" i="1"/>
  <c r="AX124" i="1"/>
  <c r="AV124" i="1"/>
  <c r="S124" i="1" s="1"/>
  <c r="AU124" i="1"/>
  <c r="AS124" i="1" s="1"/>
  <c r="AF124" i="1" s="1"/>
  <c r="AL124" i="1"/>
  <c r="I124" i="1" s="1"/>
  <c r="H124" i="1" s="1"/>
  <c r="AG124" i="1"/>
  <c r="J124" i="1" s="1"/>
  <c r="AE124" i="1"/>
  <c r="Y124" i="1"/>
  <c r="W124" i="1" s="1"/>
  <c r="X124" i="1"/>
  <c r="P124" i="1"/>
  <c r="N124" i="1"/>
  <c r="AY123" i="1"/>
  <c r="AX123" i="1"/>
  <c r="AV123" i="1"/>
  <c r="AU123" i="1"/>
  <c r="AS123" i="1" s="1"/>
  <c r="AF123" i="1" s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T122" i="1" s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U121" i="1"/>
  <c r="AS121" i="1" s="1"/>
  <c r="AT121" i="1" s="1"/>
  <c r="AL121" i="1"/>
  <c r="I121" i="1" s="1"/>
  <c r="H121" i="1" s="1"/>
  <c r="AA121" i="1" s="1"/>
  <c r="AG121" i="1"/>
  <c r="J121" i="1" s="1"/>
  <c r="Y121" i="1"/>
  <c r="X121" i="1"/>
  <c r="S121" i="1"/>
  <c r="P121" i="1"/>
  <c r="AY120" i="1"/>
  <c r="AX120" i="1"/>
  <c r="AV120" i="1"/>
  <c r="AU120" i="1"/>
  <c r="AS120" i="1" s="1"/>
  <c r="K120" i="1" s="1"/>
  <c r="AT120" i="1"/>
  <c r="AL120" i="1"/>
  <c r="I120" i="1" s="1"/>
  <c r="AG120" i="1"/>
  <c r="J120" i="1" s="1"/>
  <c r="Y120" i="1"/>
  <c r="X120" i="1"/>
  <c r="P120" i="1"/>
  <c r="N120" i="1"/>
  <c r="H120" i="1"/>
  <c r="AA120" i="1" s="1"/>
  <c r="AY119" i="1"/>
  <c r="AX119" i="1"/>
  <c r="AV119" i="1"/>
  <c r="AW119" i="1" s="1"/>
  <c r="AU119" i="1"/>
  <c r="AS119" i="1" s="1"/>
  <c r="AL119" i="1"/>
  <c r="I119" i="1" s="1"/>
  <c r="H119" i="1" s="1"/>
  <c r="AG119" i="1"/>
  <c r="J119" i="1" s="1"/>
  <c r="Y119" i="1"/>
  <c r="X119" i="1"/>
  <c r="P119" i="1"/>
  <c r="AY118" i="1"/>
  <c r="AX118" i="1"/>
  <c r="AV118" i="1"/>
  <c r="S118" i="1" s="1"/>
  <c r="AU118" i="1"/>
  <c r="AS118" i="1" s="1"/>
  <c r="AL118" i="1"/>
  <c r="I118" i="1" s="1"/>
  <c r="H118" i="1" s="1"/>
  <c r="AG118" i="1"/>
  <c r="J118" i="1" s="1"/>
  <c r="Y118" i="1"/>
  <c r="X118" i="1"/>
  <c r="W118" i="1" s="1"/>
  <c r="P118" i="1"/>
  <c r="AY117" i="1"/>
  <c r="AX117" i="1"/>
  <c r="AV117" i="1"/>
  <c r="S117" i="1" s="1"/>
  <c r="AU117" i="1"/>
  <c r="AS117" i="1"/>
  <c r="K117" i="1" s="1"/>
  <c r="AL117" i="1"/>
  <c r="I117" i="1" s="1"/>
  <c r="AG117" i="1"/>
  <c r="Y117" i="1"/>
  <c r="X117" i="1"/>
  <c r="W117" i="1" s="1"/>
  <c r="P117" i="1"/>
  <c r="J117" i="1"/>
  <c r="H117" i="1"/>
  <c r="T117" i="1" s="1"/>
  <c r="U117" i="1" s="1"/>
  <c r="AY116" i="1"/>
  <c r="AX116" i="1"/>
  <c r="AV116" i="1"/>
  <c r="AU116" i="1"/>
  <c r="AS116" i="1" s="1"/>
  <c r="K116" i="1" s="1"/>
  <c r="AT116" i="1"/>
  <c r="AL116" i="1"/>
  <c r="I116" i="1" s="1"/>
  <c r="H116" i="1" s="1"/>
  <c r="AG116" i="1"/>
  <c r="AF116" i="1"/>
  <c r="AE116" i="1"/>
  <c r="Y116" i="1"/>
  <c r="X116" i="1"/>
  <c r="W116" i="1" s="1"/>
  <c r="P116" i="1"/>
  <c r="N116" i="1"/>
  <c r="J116" i="1"/>
  <c r="AY115" i="1"/>
  <c r="S115" i="1" s="1"/>
  <c r="AX115" i="1"/>
  <c r="AV115" i="1"/>
  <c r="AU115" i="1"/>
  <c r="AS115" i="1" s="1"/>
  <c r="AL115" i="1"/>
  <c r="I115" i="1" s="1"/>
  <c r="H115" i="1" s="1"/>
  <c r="AG115" i="1"/>
  <c r="J115" i="1" s="1"/>
  <c r="AF115" i="1"/>
  <c r="Y115" i="1"/>
  <c r="X115" i="1"/>
  <c r="W115" i="1" s="1"/>
  <c r="P115" i="1"/>
  <c r="N115" i="1"/>
  <c r="AY114" i="1"/>
  <c r="AX114" i="1"/>
  <c r="AV114" i="1"/>
  <c r="AU114" i="1"/>
  <c r="AS114" i="1" s="1"/>
  <c r="AL114" i="1"/>
  <c r="I114" i="1" s="1"/>
  <c r="H114" i="1" s="1"/>
  <c r="AA114" i="1" s="1"/>
  <c r="AG114" i="1"/>
  <c r="J114" i="1" s="1"/>
  <c r="Y114" i="1"/>
  <c r="W114" i="1" s="1"/>
  <c r="X114" i="1"/>
  <c r="P114" i="1"/>
  <c r="AY113" i="1"/>
  <c r="AX113" i="1"/>
  <c r="AV113" i="1"/>
  <c r="AW113" i="1" s="1"/>
  <c r="AU113" i="1"/>
  <c r="AS113" i="1" s="1"/>
  <c r="AE113" i="1" s="1"/>
  <c r="AL113" i="1"/>
  <c r="I113" i="1" s="1"/>
  <c r="H113" i="1" s="1"/>
  <c r="AG113" i="1"/>
  <c r="J113" i="1" s="1"/>
  <c r="Y113" i="1"/>
  <c r="X113" i="1"/>
  <c r="P113" i="1"/>
  <c r="AY112" i="1"/>
  <c r="S112" i="1" s="1"/>
  <c r="AX112" i="1"/>
  <c r="AV112" i="1"/>
  <c r="AU112" i="1"/>
  <c r="AS112" i="1"/>
  <c r="N112" i="1" s="1"/>
  <c r="AL112" i="1"/>
  <c r="AG112" i="1"/>
  <c r="J112" i="1" s="1"/>
  <c r="AE112" i="1"/>
  <c r="Y112" i="1"/>
  <c r="W112" i="1" s="1"/>
  <c r="X112" i="1"/>
  <c r="P112" i="1"/>
  <c r="I112" i="1"/>
  <c r="H112" i="1" s="1"/>
  <c r="AA112" i="1" s="1"/>
  <c r="AY111" i="1"/>
  <c r="AX111" i="1"/>
  <c r="AV111" i="1"/>
  <c r="AU111" i="1"/>
  <c r="AT111" i="1"/>
  <c r="AS111" i="1"/>
  <c r="AL111" i="1"/>
  <c r="I111" i="1" s="1"/>
  <c r="H111" i="1" s="1"/>
  <c r="AG111" i="1"/>
  <c r="J111" i="1" s="1"/>
  <c r="Y111" i="1"/>
  <c r="X111" i="1"/>
  <c r="P111" i="1"/>
  <c r="K111" i="1"/>
  <c r="AY110" i="1"/>
  <c r="AX110" i="1"/>
  <c r="AV110" i="1"/>
  <c r="AU110" i="1"/>
  <c r="AS110" i="1" s="1"/>
  <c r="K110" i="1" s="1"/>
  <c r="AL110" i="1"/>
  <c r="I110" i="1" s="1"/>
  <c r="H110" i="1" s="1"/>
  <c r="AA110" i="1" s="1"/>
  <c r="AG110" i="1"/>
  <c r="J110" i="1" s="1"/>
  <c r="Y110" i="1"/>
  <c r="X110" i="1"/>
  <c r="W110" i="1" s="1"/>
  <c r="P110" i="1"/>
  <c r="N110" i="1"/>
  <c r="AY109" i="1"/>
  <c r="S109" i="1" s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W109" i="1"/>
  <c r="P109" i="1"/>
  <c r="AY108" i="1"/>
  <c r="AX108" i="1"/>
  <c r="AV108" i="1"/>
  <c r="AW108" i="1" s="1"/>
  <c r="AU108" i="1"/>
  <c r="AS108" i="1" s="1"/>
  <c r="AL108" i="1"/>
  <c r="AG108" i="1"/>
  <c r="J108" i="1" s="1"/>
  <c r="Y108" i="1"/>
  <c r="W108" i="1" s="1"/>
  <c r="X108" i="1"/>
  <c r="P108" i="1"/>
  <c r="I108" i="1"/>
  <c r="H108" i="1" s="1"/>
  <c r="AY107" i="1"/>
  <c r="S107" i="1" s="1"/>
  <c r="AX107" i="1"/>
  <c r="AV107" i="1"/>
  <c r="AU107" i="1"/>
  <c r="AS107" i="1"/>
  <c r="AL107" i="1"/>
  <c r="I107" i="1" s="1"/>
  <c r="H107" i="1" s="1"/>
  <c r="AA107" i="1" s="1"/>
  <c r="AG107" i="1"/>
  <c r="J107" i="1" s="1"/>
  <c r="Y107" i="1"/>
  <c r="X107" i="1"/>
  <c r="P107" i="1"/>
  <c r="AY106" i="1"/>
  <c r="AX106" i="1"/>
  <c r="AV106" i="1"/>
  <c r="AU106" i="1"/>
  <c r="AS106" i="1"/>
  <c r="AL106" i="1"/>
  <c r="I106" i="1" s="1"/>
  <c r="H106" i="1" s="1"/>
  <c r="AG106" i="1"/>
  <c r="J106" i="1" s="1"/>
  <c r="AA106" i="1"/>
  <c r="Y106" i="1"/>
  <c r="X106" i="1"/>
  <c r="W106" i="1" s="1"/>
  <c r="P106" i="1"/>
  <c r="N106" i="1"/>
  <c r="AY105" i="1"/>
  <c r="AX105" i="1"/>
  <c r="AW105" i="1"/>
  <c r="AV105" i="1"/>
  <c r="AU105" i="1"/>
  <c r="AS105" i="1" s="1"/>
  <c r="AL105" i="1"/>
  <c r="AG105" i="1"/>
  <c r="J105" i="1" s="1"/>
  <c r="Y105" i="1"/>
  <c r="X105" i="1"/>
  <c r="W105" i="1"/>
  <c r="P105" i="1"/>
  <c r="I105" i="1"/>
  <c r="H105" i="1" s="1"/>
  <c r="AY104" i="1"/>
  <c r="AX104" i="1"/>
  <c r="AV104" i="1"/>
  <c r="AU104" i="1"/>
  <c r="AS104" i="1"/>
  <c r="AL104" i="1"/>
  <c r="I104" i="1" s="1"/>
  <c r="H104" i="1" s="1"/>
  <c r="AA104" i="1" s="1"/>
  <c r="AG104" i="1"/>
  <c r="J104" i="1" s="1"/>
  <c r="Y104" i="1"/>
  <c r="W104" i="1" s="1"/>
  <c r="X104" i="1"/>
  <c r="P104" i="1"/>
  <c r="K104" i="1"/>
  <c r="AY103" i="1"/>
  <c r="AX103" i="1"/>
  <c r="AV103" i="1"/>
  <c r="AW103" i="1" s="1"/>
  <c r="AU103" i="1"/>
  <c r="AS103" i="1"/>
  <c r="AL103" i="1"/>
  <c r="AG103" i="1"/>
  <c r="J103" i="1" s="1"/>
  <c r="Y103" i="1"/>
  <c r="X103" i="1"/>
  <c r="P103" i="1"/>
  <c r="I103" i="1"/>
  <c r="H103" i="1" s="1"/>
  <c r="AA103" i="1" s="1"/>
  <c r="AY102" i="1"/>
  <c r="AX102" i="1"/>
  <c r="AW102" i="1" s="1"/>
  <c r="AV102" i="1"/>
  <c r="S102" i="1" s="1"/>
  <c r="AU102" i="1"/>
  <c r="AS102" i="1"/>
  <c r="AL102" i="1"/>
  <c r="I102" i="1" s="1"/>
  <c r="H102" i="1" s="1"/>
  <c r="AA102" i="1" s="1"/>
  <c r="AG102" i="1"/>
  <c r="J102" i="1" s="1"/>
  <c r="Y102" i="1"/>
  <c r="X102" i="1"/>
  <c r="W102" i="1" s="1"/>
  <c r="P102" i="1"/>
  <c r="AY101" i="1"/>
  <c r="S101" i="1" s="1"/>
  <c r="AX101" i="1"/>
  <c r="AW101" i="1"/>
  <c r="AV101" i="1"/>
  <c r="AU101" i="1"/>
  <c r="AS101" i="1" s="1"/>
  <c r="AF101" i="1" s="1"/>
  <c r="AL101" i="1"/>
  <c r="AG101" i="1"/>
  <c r="J101" i="1" s="1"/>
  <c r="Y101" i="1"/>
  <c r="X101" i="1"/>
  <c r="P101" i="1"/>
  <c r="I101" i="1"/>
  <c r="H101" i="1" s="1"/>
  <c r="AY100" i="1"/>
  <c r="S100" i="1" s="1"/>
  <c r="AX100" i="1"/>
  <c r="AV100" i="1"/>
  <c r="AU100" i="1"/>
  <c r="AS100" i="1"/>
  <c r="K100" i="1" s="1"/>
  <c r="AL100" i="1"/>
  <c r="I100" i="1" s="1"/>
  <c r="H100" i="1" s="1"/>
  <c r="AG100" i="1"/>
  <c r="J100" i="1" s="1"/>
  <c r="Y100" i="1"/>
  <c r="X100" i="1"/>
  <c r="P100" i="1"/>
  <c r="AY99" i="1"/>
  <c r="AX99" i="1"/>
  <c r="AV99" i="1"/>
  <c r="AW99" i="1" s="1"/>
  <c r="AU99" i="1"/>
  <c r="AS99" i="1"/>
  <c r="AL99" i="1"/>
  <c r="I99" i="1" s="1"/>
  <c r="H99" i="1" s="1"/>
  <c r="AA99" i="1" s="1"/>
  <c r="AG99" i="1"/>
  <c r="J99" i="1" s="1"/>
  <c r="Y99" i="1"/>
  <c r="X99" i="1"/>
  <c r="P99" i="1"/>
  <c r="AY98" i="1"/>
  <c r="AX98" i="1"/>
  <c r="AW98" i="1"/>
  <c r="AV98" i="1"/>
  <c r="AU98" i="1"/>
  <c r="AS98" i="1" s="1"/>
  <c r="AL98" i="1"/>
  <c r="I98" i="1" s="1"/>
  <c r="H98" i="1" s="1"/>
  <c r="AG98" i="1"/>
  <c r="Y98" i="1"/>
  <c r="X98" i="1"/>
  <c r="W98" i="1" s="1"/>
  <c r="S98" i="1"/>
  <c r="P98" i="1"/>
  <c r="J98" i="1"/>
  <c r="AY97" i="1"/>
  <c r="AX97" i="1"/>
  <c r="AV97" i="1"/>
  <c r="AW97" i="1" s="1"/>
  <c r="AU97" i="1"/>
  <c r="AS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S96" i="1" s="1"/>
  <c r="AU96" i="1"/>
  <c r="AS96" i="1" s="1"/>
  <c r="AL96" i="1"/>
  <c r="I96" i="1" s="1"/>
  <c r="H96" i="1" s="1"/>
  <c r="AA96" i="1" s="1"/>
  <c r="AG96" i="1"/>
  <c r="J96" i="1" s="1"/>
  <c r="Y96" i="1"/>
  <c r="X96" i="1"/>
  <c r="W96" i="1" s="1"/>
  <c r="P96" i="1"/>
  <c r="AY95" i="1"/>
  <c r="S95" i="1" s="1"/>
  <c r="AX95" i="1"/>
  <c r="AV95" i="1"/>
  <c r="AU95" i="1"/>
  <c r="AS95" i="1"/>
  <c r="AT95" i="1" s="1"/>
  <c r="AL95" i="1"/>
  <c r="I95" i="1" s="1"/>
  <c r="H95" i="1" s="1"/>
  <c r="AA95" i="1" s="1"/>
  <c r="AG95" i="1"/>
  <c r="J95" i="1" s="1"/>
  <c r="Y95" i="1"/>
  <c r="X95" i="1"/>
  <c r="P95" i="1"/>
  <c r="AY94" i="1"/>
  <c r="S94" i="1" s="1"/>
  <c r="AX94" i="1"/>
  <c r="AW94" i="1" s="1"/>
  <c r="AV94" i="1"/>
  <c r="AU94" i="1"/>
  <c r="AS94" i="1" s="1"/>
  <c r="AL94" i="1"/>
  <c r="I94" i="1" s="1"/>
  <c r="AG94" i="1"/>
  <c r="AE94" i="1"/>
  <c r="Y94" i="1"/>
  <c r="X94" i="1"/>
  <c r="P94" i="1"/>
  <c r="K94" i="1"/>
  <c r="J94" i="1"/>
  <c r="H94" i="1"/>
  <c r="AA94" i="1" s="1"/>
  <c r="AY93" i="1"/>
  <c r="S93" i="1" s="1"/>
  <c r="AX93" i="1"/>
  <c r="AW93" i="1" s="1"/>
  <c r="AV93" i="1"/>
  <c r="AU93" i="1"/>
  <c r="AS93" i="1" s="1"/>
  <c r="AT93" i="1"/>
  <c r="AL93" i="1"/>
  <c r="I93" i="1" s="1"/>
  <c r="H93" i="1" s="1"/>
  <c r="AG93" i="1"/>
  <c r="AF93" i="1"/>
  <c r="AE93" i="1"/>
  <c r="Y93" i="1"/>
  <c r="X93" i="1"/>
  <c r="P93" i="1"/>
  <c r="J93" i="1"/>
  <c r="AY92" i="1"/>
  <c r="S92" i="1" s="1"/>
  <c r="AX92" i="1"/>
  <c r="AW92" i="1"/>
  <c r="AV92" i="1"/>
  <c r="AU92" i="1"/>
  <c r="AS92" i="1" s="1"/>
  <c r="AL92" i="1"/>
  <c r="I92" i="1" s="1"/>
  <c r="H92" i="1" s="1"/>
  <c r="AA92" i="1" s="1"/>
  <c r="AG92" i="1"/>
  <c r="J92" i="1" s="1"/>
  <c r="Y92" i="1"/>
  <c r="X92" i="1"/>
  <c r="P92" i="1"/>
  <c r="AY91" i="1"/>
  <c r="AX91" i="1"/>
  <c r="AV91" i="1"/>
  <c r="AU91" i="1"/>
  <c r="AS91" i="1"/>
  <c r="K91" i="1" s="1"/>
  <c r="AL91" i="1"/>
  <c r="I91" i="1" s="1"/>
  <c r="H91" i="1" s="1"/>
  <c r="AG91" i="1"/>
  <c r="J91" i="1" s="1"/>
  <c r="Y91" i="1"/>
  <c r="X91" i="1"/>
  <c r="P91" i="1"/>
  <c r="AY90" i="1"/>
  <c r="S90" i="1" s="1"/>
  <c r="T90" i="1" s="1"/>
  <c r="U90" i="1" s="1"/>
  <c r="AX90" i="1"/>
  <c r="AW90" i="1"/>
  <c r="AV90" i="1"/>
  <c r="AU90" i="1"/>
  <c r="AS90" i="1" s="1"/>
  <c r="N90" i="1" s="1"/>
  <c r="AL90" i="1"/>
  <c r="I90" i="1" s="1"/>
  <c r="H90" i="1" s="1"/>
  <c r="AA90" i="1" s="1"/>
  <c r="AG90" i="1"/>
  <c r="Y90" i="1"/>
  <c r="X90" i="1"/>
  <c r="W90" i="1" s="1"/>
  <c r="P90" i="1"/>
  <c r="J90" i="1"/>
  <c r="AY89" i="1"/>
  <c r="AX89" i="1"/>
  <c r="AV89" i="1"/>
  <c r="AU89" i="1"/>
  <c r="AS89" i="1" s="1"/>
  <c r="AE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W88" i="1" s="1"/>
  <c r="AU88" i="1"/>
  <c r="AS88" i="1" s="1"/>
  <c r="AL88" i="1"/>
  <c r="I88" i="1" s="1"/>
  <c r="H88" i="1" s="1"/>
  <c r="AA88" i="1" s="1"/>
  <c r="AG88" i="1"/>
  <c r="J88" i="1" s="1"/>
  <c r="Y88" i="1"/>
  <c r="X88" i="1"/>
  <c r="W88" i="1" s="1"/>
  <c r="P88" i="1"/>
  <c r="AY87" i="1"/>
  <c r="AX87" i="1"/>
  <c r="AV87" i="1"/>
  <c r="AW87" i="1" s="1"/>
  <c r="AU87" i="1"/>
  <c r="AS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AW86" i="1" s="1"/>
  <c r="AU86" i="1"/>
  <c r="AS86" i="1" s="1"/>
  <c r="AL86" i="1"/>
  <c r="I86" i="1" s="1"/>
  <c r="H86" i="1" s="1"/>
  <c r="AG86" i="1"/>
  <c r="Y86" i="1"/>
  <c r="X86" i="1"/>
  <c r="W86" i="1" s="1"/>
  <c r="P86" i="1"/>
  <c r="N86" i="1"/>
  <c r="J86" i="1"/>
  <c r="AY85" i="1"/>
  <c r="AX85" i="1"/>
  <c r="AV85" i="1"/>
  <c r="AU85" i="1"/>
  <c r="AS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Y84" i="1"/>
  <c r="X84" i="1"/>
  <c r="W84" i="1" s="1"/>
  <c r="P84" i="1"/>
  <c r="AY83" i="1"/>
  <c r="S83" i="1" s="1"/>
  <c r="AX83" i="1"/>
  <c r="AV83" i="1"/>
  <c r="AU83" i="1"/>
  <c r="AS83" i="1" s="1"/>
  <c r="K83" i="1" s="1"/>
  <c r="AL83" i="1"/>
  <c r="I83" i="1" s="1"/>
  <c r="H83" i="1" s="1"/>
  <c r="AG83" i="1"/>
  <c r="J83" i="1" s="1"/>
  <c r="Y83" i="1"/>
  <c r="X83" i="1"/>
  <c r="P83" i="1"/>
  <c r="AY82" i="1"/>
  <c r="AX82" i="1"/>
  <c r="AV82" i="1"/>
  <c r="AW82" i="1" s="1"/>
  <c r="AU82" i="1"/>
  <c r="AS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W81" i="1" s="1"/>
  <c r="AV81" i="1"/>
  <c r="S81" i="1" s="1"/>
  <c r="AU81" i="1"/>
  <c r="AS81" i="1" s="1"/>
  <c r="AF81" i="1" s="1"/>
  <c r="AL81" i="1"/>
  <c r="I81" i="1" s="1"/>
  <c r="AG81" i="1"/>
  <c r="Y81" i="1"/>
  <c r="X81" i="1"/>
  <c r="W81" i="1" s="1"/>
  <c r="P81" i="1"/>
  <c r="J81" i="1"/>
  <c r="H81" i="1"/>
  <c r="AY80" i="1"/>
  <c r="AX80" i="1"/>
  <c r="AW80" i="1"/>
  <c r="AV80" i="1"/>
  <c r="AU80" i="1"/>
  <c r="AS80" i="1"/>
  <c r="N80" i="1" s="1"/>
  <c r="AL80" i="1"/>
  <c r="AG80" i="1"/>
  <c r="J80" i="1" s="1"/>
  <c r="Y80" i="1"/>
  <c r="X80" i="1"/>
  <c r="W80" i="1" s="1"/>
  <c r="P80" i="1"/>
  <c r="I80" i="1"/>
  <c r="H80" i="1" s="1"/>
  <c r="AA80" i="1" s="1"/>
  <c r="AY79" i="1"/>
  <c r="AX79" i="1"/>
  <c r="AV79" i="1"/>
  <c r="AU79" i="1"/>
  <c r="AS79" i="1" s="1"/>
  <c r="AL79" i="1"/>
  <c r="AG79" i="1"/>
  <c r="J79" i="1" s="1"/>
  <c r="Y79" i="1"/>
  <c r="X79" i="1"/>
  <c r="P79" i="1"/>
  <c r="I79" i="1"/>
  <c r="H79" i="1" s="1"/>
  <c r="AY78" i="1"/>
  <c r="AX78" i="1"/>
  <c r="AV78" i="1"/>
  <c r="AW78" i="1" s="1"/>
  <c r="AU78" i="1"/>
  <c r="AS78" i="1" s="1"/>
  <c r="AL78" i="1"/>
  <c r="I78" i="1" s="1"/>
  <c r="H78" i="1" s="1"/>
  <c r="AA78" i="1" s="1"/>
  <c r="AG78" i="1"/>
  <c r="J78" i="1" s="1"/>
  <c r="Y78" i="1"/>
  <c r="X78" i="1"/>
  <c r="P78" i="1"/>
  <c r="AY77" i="1"/>
  <c r="AX77" i="1"/>
  <c r="AV77" i="1"/>
  <c r="S77" i="1" s="1"/>
  <c r="AU77" i="1"/>
  <c r="AS77" i="1" s="1"/>
  <c r="AF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S76" i="1" s="1"/>
  <c r="AU76" i="1"/>
  <c r="AT76" i="1"/>
  <c r="AS76" i="1"/>
  <c r="AF76" i="1" s="1"/>
  <c r="AL76" i="1"/>
  <c r="I76" i="1" s="1"/>
  <c r="H76" i="1" s="1"/>
  <c r="AG76" i="1"/>
  <c r="Y76" i="1"/>
  <c r="W76" i="1" s="1"/>
  <c r="X76" i="1"/>
  <c r="P76" i="1"/>
  <c r="N76" i="1"/>
  <c r="K76" i="1"/>
  <c r="J76" i="1"/>
  <c r="AY75" i="1"/>
  <c r="AX75" i="1"/>
  <c r="AV75" i="1"/>
  <c r="AW75" i="1" s="1"/>
  <c r="AU75" i="1"/>
  <c r="AS75" i="1"/>
  <c r="AL75" i="1"/>
  <c r="I75" i="1" s="1"/>
  <c r="H75" i="1" s="1"/>
  <c r="AA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P74" i="1"/>
  <c r="AY73" i="1"/>
  <c r="AX73" i="1"/>
  <c r="AW73" i="1" s="1"/>
  <c r="AV73" i="1"/>
  <c r="AU73" i="1"/>
  <c r="AS73" i="1" s="1"/>
  <c r="AE73" i="1" s="1"/>
  <c r="AL73" i="1"/>
  <c r="I73" i="1" s="1"/>
  <c r="H73" i="1" s="1"/>
  <c r="AG73" i="1"/>
  <c r="AF73" i="1"/>
  <c r="Y73" i="1"/>
  <c r="X73" i="1"/>
  <c r="W73" i="1" s="1"/>
  <c r="P73" i="1"/>
  <c r="J73" i="1"/>
  <c r="AY72" i="1"/>
  <c r="AX72" i="1"/>
  <c r="AW72" i="1"/>
  <c r="AV72" i="1"/>
  <c r="AU72" i="1"/>
  <c r="AS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U71" i="1"/>
  <c r="AS71" i="1" s="1"/>
  <c r="AL71" i="1"/>
  <c r="I71" i="1" s="1"/>
  <c r="H71" i="1" s="1"/>
  <c r="AA71" i="1" s="1"/>
  <c r="AG71" i="1"/>
  <c r="J71" i="1" s="1"/>
  <c r="Y71" i="1"/>
  <c r="X71" i="1"/>
  <c r="S71" i="1"/>
  <c r="P71" i="1"/>
  <c r="AY70" i="1"/>
  <c r="AX70" i="1"/>
  <c r="AV70" i="1"/>
  <c r="AU70" i="1"/>
  <c r="AS70" i="1" s="1"/>
  <c r="K70" i="1" s="1"/>
  <c r="AL70" i="1"/>
  <c r="I70" i="1" s="1"/>
  <c r="H70" i="1" s="1"/>
  <c r="AA70" i="1" s="1"/>
  <c r="AG70" i="1"/>
  <c r="Y70" i="1"/>
  <c r="X70" i="1"/>
  <c r="W70" i="1" s="1"/>
  <c r="P70" i="1"/>
  <c r="J70" i="1"/>
  <c r="AY69" i="1"/>
  <c r="AX69" i="1"/>
  <c r="AW69" i="1" s="1"/>
  <c r="AV69" i="1"/>
  <c r="AU69" i="1"/>
  <c r="AS69" i="1" s="1"/>
  <c r="AF69" i="1" s="1"/>
  <c r="AL69" i="1"/>
  <c r="I69" i="1" s="1"/>
  <c r="H69" i="1" s="1"/>
  <c r="AG69" i="1"/>
  <c r="J69" i="1" s="1"/>
  <c r="AE69" i="1"/>
  <c r="Y69" i="1"/>
  <c r="X69" i="1"/>
  <c r="W69" i="1" s="1"/>
  <c r="P69" i="1"/>
  <c r="AY68" i="1"/>
  <c r="AX68" i="1"/>
  <c r="AV68" i="1"/>
  <c r="S68" i="1" s="1"/>
  <c r="AU68" i="1"/>
  <c r="AS68" i="1" s="1"/>
  <c r="AL68" i="1"/>
  <c r="I68" i="1" s="1"/>
  <c r="H68" i="1" s="1"/>
  <c r="AA68" i="1" s="1"/>
  <c r="AG68" i="1"/>
  <c r="Y68" i="1"/>
  <c r="X68" i="1"/>
  <c r="W68" i="1"/>
  <c r="P68" i="1"/>
  <c r="J68" i="1"/>
  <c r="AY67" i="1"/>
  <c r="AX67" i="1"/>
  <c r="AV67" i="1"/>
  <c r="AW67" i="1" s="1"/>
  <c r="AU67" i="1"/>
  <c r="AS67" i="1" s="1"/>
  <c r="AL67" i="1"/>
  <c r="I67" i="1" s="1"/>
  <c r="H67" i="1" s="1"/>
  <c r="AA67" i="1" s="1"/>
  <c r="AG67" i="1"/>
  <c r="J67" i="1" s="1"/>
  <c r="Y67" i="1"/>
  <c r="X67" i="1"/>
  <c r="W67" i="1" s="1"/>
  <c r="P67" i="1"/>
  <c r="AY66" i="1"/>
  <c r="AX66" i="1"/>
  <c r="AV66" i="1"/>
  <c r="AW66" i="1" s="1"/>
  <c r="AU66" i="1"/>
  <c r="AS66" i="1" s="1"/>
  <c r="AL66" i="1"/>
  <c r="I66" i="1" s="1"/>
  <c r="H66" i="1" s="1"/>
  <c r="AA66" i="1" s="1"/>
  <c r="AG66" i="1"/>
  <c r="J66" i="1" s="1"/>
  <c r="Y66" i="1"/>
  <c r="X66" i="1"/>
  <c r="W66" i="1" s="1"/>
  <c r="P66" i="1"/>
  <c r="N66" i="1"/>
  <c r="AY65" i="1"/>
  <c r="AX65" i="1"/>
  <c r="AV65" i="1"/>
  <c r="S65" i="1" s="1"/>
  <c r="AU65" i="1"/>
  <c r="AS65" i="1" s="1"/>
  <c r="AF65" i="1" s="1"/>
  <c r="AL65" i="1"/>
  <c r="I65" i="1" s="1"/>
  <c r="H65" i="1" s="1"/>
  <c r="AG65" i="1"/>
  <c r="Y65" i="1"/>
  <c r="X65" i="1"/>
  <c r="W65" i="1" s="1"/>
  <c r="P65" i="1"/>
  <c r="J65" i="1"/>
  <c r="AY64" i="1"/>
  <c r="AX64" i="1"/>
  <c r="AV64" i="1"/>
  <c r="AW64" i="1" s="1"/>
  <c r="AU64" i="1"/>
  <c r="AS64" i="1" s="1"/>
  <c r="AL64" i="1"/>
  <c r="I64" i="1" s="1"/>
  <c r="H64" i="1" s="1"/>
  <c r="AA64" i="1" s="1"/>
  <c r="AG64" i="1"/>
  <c r="J64" i="1" s="1"/>
  <c r="Y64" i="1"/>
  <c r="W64" i="1" s="1"/>
  <c r="X64" i="1"/>
  <c r="P64" i="1"/>
  <c r="AY63" i="1"/>
  <c r="AX63" i="1"/>
  <c r="AV63" i="1"/>
  <c r="AW63" i="1" s="1"/>
  <c r="AU63" i="1"/>
  <c r="AS63" i="1" s="1"/>
  <c r="AL63" i="1"/>
  <c r="AG63" i="1"/>
  <c r="J63" i="1" s="1"/>
  <c r="Y63" i="1"/>
  <c r="X63" i="1"/>
  <c r="W63" i="1" s="1"/>
  <c r="P63" i="1"/>
  <c r="I63" i="1"/>
  <c r="H63" i="1" s="1"/>
  <c r="AY62" i="1"/>
  <c r="AX62" i="1"/>
  <c r="AV62" i="1"/>
  <c r="AU62" i="1"/>
  <c r="AS62" i="1"/>
  <c r="N62" i="1" s="1"/>
  <c r="AL62" i="1"/>
  <c r="I62" i="1" s="1"/>
  <c r="H62" i="1" s="1"/>
  <c r="AA62" i="1" s="1"/>
  <c r="AG62" i="1"/>
  <c r="J62" i="1" s="1"/>
  <c r="Y62" i="1"/>
  <c r="X62" i="1"/>
  <c r="P62" i="1"/>
  <c r="AY61" i="1"/>
  <c r="AX61" i="1"/>
  <c r="AW61" i="1" s="1"/>
  <c r="AV61" i="1"/>
  <c r="AU61" i="1"/>
  <c r="AS61" i="1" s="1"/>
  <c r="AL61" i="1"/>
  <c r="I61" i="1" s="1"/>
  <c r="H61" i="1" s="1"/>
  <c r="AG61" i="1"/>
  <c r="J61" i="1" s="1"/>
  <c r="Y61" i="1"/>
  <c r="X61" i="1"/>
  <c r="W61" i="1" s="1"/>
  <c r="P61" i="1"/>
  <c r="AY60" i="1"/>
  <c r="AX60" i="1"/>
  <c r="AW60" i="1"/>
  <c r="AV60" i="1"/>
  <c r="AU60" i="1"/>
  <c r="AS60" i="1"/>
  <c r="N60" i="1" s="1"/>
  <c r="AL60" i="1"/>
  <c r="I60" i="1" s="1"/>
  <c r="H60" i="1" s="1"/>
  <c r="AA60" i="1" s="1"/>
  <c r="AG60" i="1"/>
  <c r="J60" i="1" s="1"/>
  <c r="Y60" i="1"/>
  <c r="X60" i="1"/>
  <c r="W60" i="1" s="1"/>
  <c r="P60" i="1"/>
  <c r="AY59" i="1"/>
  <c r="AX59" i="1"/>
  <c r="AV59" i="1"/>
  <c r="AW59" i="1" s="1"/>
  <c r="AU59" i="1"/>
  <c r="AS59" i="1"/>
  <c r="AF59" i="1" s="1"/>
  <c r="AL59" i="1"/>
  <c r="I59" i="1" s="1"/>
  <c r="H59" i="1" s="1"/>
  <c r="AA59" i="1" s="1"/>
  <c r="AG59" i="1"/>
  <c r="J59" i="1" s="1"/>
  <c r="Y59" i="1"/>
  <c r="X59" i="1"/>
  <c r="P59" i="1"/>
  <c r="AY58" i="1"/>
  <c r="AX58" i="1"/>
  <c r="AV58" i="1"/>
  <c r="AU58" i="1"/>
  <c r="AS58" i="1" s="1"/>
  <c r="AL58" i="1"/>
  <c r="I58" i="1" s="1"/>
  <c r="H58" i="1" s="1"/>
  <c r="AA58" i="1" s="1"/>
  <c r="AG58" i="1"/>
  <c r="J58" i="1" s="1"/>
  <c r="Y58" i="1"/>
  <c r="X58" i="1"/>
  <c r="S58" i="1"/>
  <c r="P58" i="1"/>
  <c r="AY57" i="1"/>
  <c r="AX57" i="1"/>
  <c r="AV57" i="1"/>
  <c r="AU57" i="1"/>
  <c r="AS57" i="1" s="1"/>
  <c r="K57" i="1" s="1"/>
  <c r="AL57" i="1"/>
  <c r="I57" i="1" s="1"/>
  <c r="H57" i="1" s="1"/>
  <c r="AG57" i="1"/>
  <c r="J57" i="1" s="1"/>
  <c r="AE57" i="1"/>
  <c r="Y57" i="1"/>
  <c r="X57" i="1"/>
  <c r="W57" i="1"/>
  <c r="P57" i="1"/>
  <c r="AY56" i="1"/>
  <c r="AX56" i="1"/>
  <c r="AW56" i="1" s="1"/>
  <c r="AV56" i="1"/>
  <c r="S56" i="1" s="1"/>
  <c r="AU56" i="1"/>
  <c r="AS56" i="1"/>
  <c r="K56" i="1" s="1"/>
  <c r="AL56" i="1"/>
  <c r="I56" i="1" s="1"/>
  <c r="H56" i="1" s="1"/>
  <c r="AG56" i="1"/>
  <c r="J56" i="1" s="1"/>
  <c r="Y56" i="1"/>
  <c r="X56" i="1"/>
  <c r="P56" i="1"/>
  <c r="N56" i="1"/>
  <c r="AY55" i="1"/>
  <c r="S55" i="1" s="1"/>
  <c r="AX55" i="1"/>
  <c r="AV55" i="1"/>
  <c r="AU55" i="1"/>
  <c r="AS55" i="1" s="1"/>
  <c r="N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 s="1"/>
  <c r="AL54" i="1"/>
  <c r="I54" i="1" s="1"/>
  <c r="H54" i="1" s="1"/>
  <c r="AG54" i="1"/>
  <c r="Y54" i="1"/>
  <c r="X54" i="1"/>
  <c r="P54" i="1"/>
  <c r="J54" i="1"/>
  <c r="AY53" i="1"/>
  <c r="AX53" i="1"/>
  <c r="AV53" i="1"/>
  <c r="AU53" i="1"/>
  <c r="AS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U52" i="1"/>
  <c r="AS52" i="1"/>
  <c r="N52" i="1" s="1"/>
  <c r="AL52" i="1"/>
  <c r="I52" i="1" s="1"/>
  <c r="H52" i="1" s="1"/>
  <c r="AA52" i="1" s="1"/>
  <c r="AG52" i="1"/>
  <c r="J52" i="1" s="1"/>
  <c r="Y52" i="1"/>
  <c r="X52" i="1"/>
  <c r="P52" i="1"/>
  <c r="AY51" i="1"/>
  <c r="AX51" i="1"/>
  <c r="AV51" i="1"/>
  <c r="AU51" i="1"/>
  <c r="AS51" i="1" s="1"/>
  <c r="AL51" i="1"/>
  <c r="AG51" i="1"/>
  <c r="J51" i="1" s="1"/>
  <c r="Y51" i="1"/>
  <c r="X51" i="1"/>
  <c r="W51" i="1" s="1"/>
  <c r="P51" i="1"/>
  <c r="I51" i="1"/>
  <c r="H51" i="1" s="1"/>
  <c r="AY50" i="1"/>
  <c r="AX50" i="1"/>
  <c r="AW50" i="1" s="1"/>
  <c r="AV50" i="1"/>
  <c r="AU50" i="1"/>
  <c r="AS50" i="1" s="1"/>
  <c r="N50" i="1" s="1"/>
  <c r="AL50" i="1"/>
  <c r="I50" i="1" s="1"/>
  <c r="H50" i="1" s="1"/>
  <c r="AA50" i="1" s="1"/>
  <c r="AG50" i="1"/>
  <c r="J50" i="1" s="1"/>
  <c r="Y50" i="1"/>
  <c r="X50" i="1"/>
  <c r="W50" i="1" s="1"/>
  <c r="S50" i="1"/>
  <c r="P50" i="1"/>
  <c r="AY49" i="1"/>
  <c r="AX49" i="1"/>
  <c r="AV49" i="1"/>
  <c r="AU49" i="1"/>
  <c r="AS49" i="1" s="1"/>
  <c r="AL49" i="1"/>
  <c r="I49" i="1" s="1"/>
  <c r="H49" i="1" s="1"/>
  <c r="AG49" i="1"/>
  <c r="J49" i="1" s="1"/>
  <c r="AE49" i="1"/>
  <c r="Y49" i="1"/>
  <c r="X49" i="1"/>
  <c r="P49" i="1"/>
  <c r="AY48" i="1"/>
  <c r="AX48" i="1"/>
  <c r="AV48" i="1"/>
  <c r="AU48" i="1"/>
  <c r="AS48" i="1" s="1"/>
  <c r="K48" i="1" s="1"/>
  <c r="AL48" i="1"/>
  <c r="AG48" i="1"/>
  <c r="J48" i="1" s="1"/>
  <c r="Y48" i="1"/>
  <c r="X48" i="1"/>
  <c r="S48" i="1"/>
  <c r="P48" i="1"/>
  <c r="I48" i="1"/>
  <c r="H48" i="1" s="1"/>
  <c r="AA48" i="1" s="1"/>
  <c r="AY47" i="1"/>
  <c r="AX47" i="1"/>
  <c r="AV47" i="1"/>
  <c r="S47" i="1" s="1"/>
  <c r="AU47" i="1"/>
  <c r="AS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AW46" i="1" s="1"/>
  <c r="AU46" i="1"/>
  <c r="AS46" i="1" s="1"/>
  <c r="AL46" i="1"/>
  <c r="I46" i="1" s="1"/>
  <c r="H46" i="1" s="1"/>
  <c r="AG46" i="1"/>
  <c r="Y46" i="1"/>
  <c r="X46" i="1"/>
  <c r="W46" i="1" s="1"/>
  <c r="S46" i="1"/>
  <c r="P46" i="1"/>
  <c r="J46" i="1"/>
  <c r="AY45" i="1"/>
  <c r="AX45" i="1"/>
  <c r="AW45" i="1" s="1"/>
  <c r="AV45" i="1"/>
  <c r="AU45" i="1"/>
  <c r="AS45" i="1" s="1"/>
  <c r="AT45" i="1"/>
  <c r="AL45" i="1"/>
  <c r="I45" i="1" s="1"/>
  <c r="H45" i="1" s="1"/>
  <c r="AG45" i="1"/>
  <c r="J45" i="1" s="1"/>
  <c r="Y45" i="1"/>
  <c r="X45" i="1"/>
  <c r="P45" i="1"/>
  <c r="AY44" i="1"/>
  <c r="AX44" i="1"/>
  <c r="AV44" i="1"/>
  <c r="S44" i="1" s="1"/>
  <c r="AU44" i="1"/>
  <c r="AS44" i="1" s="1"/>
  <c r="N44" i="1" s="1"/>
  <c r="AT44" i="1"/>
  <c r="AL44" i="1"/>
  <c r="I44" i="1" s="1"/>
  <c r="H44" i="1" s="1"/>
  <c r="AG44" i="1"/>
  <c r="J44" i="1" s="1"/>
  <c r="Y44" i="1"/>
  <c r="X44" i="1"/>
  <c r="W44" i="1"/>
  <c r="P44" i="1"/>
  <c r="AY43" i="1"/>
  <c r="AX43" i="1"/>
  <c r="AV43" i="1"/>
  <c r="AU43" i="1"/>
  <c r="AS43" i="1"/>
  <c r="AE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U42" i="1"/>
  <c r="AS42" i="1" s="1"/>
  <c r="AF42" i="1" s="1"/>
  <c r="AL42" i="1"/>
  <c r="I42" i="1" s="1"/>
  <c r="H42" i="1" s="1"/>
  <c r="AG42" i="1"/>
  <c r="J42" i="1" s="1"/>
  <c r="Y42" i="1"/>
  <c r="X42" i="1"/>
  <c r="S42" i="1"/>
  <c r="P42" i="1"/>
  <c r="AY41" i="1"/>
  <c r="AX41" i="1"/>
  <c r="AV41" i="1"/>
  <c r="S41" i="1" s="1"/>
  <c r="AU41" i="1"/>
  <c r="AS41" i="1" s="1"/>
  <c r="AT41" i="1" s="1"/>
  <c r="AL41" i="1"/>
  <c r="I41" i="1" s="1"/>
  <c r="AG41" i="1"/>
  <c r="J41" i="1" s="1"/>
  <c r="Y41" i="1"/>
  <c r="X41" i="1"/>
  <c r="P41" i="1"/>
  <c r="H41" i="1"/>
  <c r="AY40" i="1"/>
  <c r="AX40" i="1"/>
  <c r="AV40" i="1"/>
  <c r="AU40" i="1"/>
  <c r="AS40" i="1" s="1"/>
  <c r="N40" i="1" s="1"/>
  <c r="AL40" i="1"/>
  <c r="I40" i="1" s="1"/>
  <c r="H40" i="1" s="1"/>
  <c r="AG40" i="1"/>
  <c r="J40" i="1" s="1"/>
  <c r="Y40" i="1"/>
  <c r="X40" i="1"/>
  <c r="W40" i="1" s="1"/>
  <c r="P40" i="1"/>
  <c r="AY39" i="1"/>
  <c r="AX39" i="1"/>
  <c r="AV39" i="1"/>
  <c r="AU39" i="1"/>
  <c r="AS39" i="1"/>
  <c r="AE39" i="1" s="1"/>
  <c r="AL39" i="1"/>
  <c r="I39" i="1" s="1"/>
  <c r="H39" i="1" s="1"/>
  <c r="AG39" i="1"/>
  <c r="J39" i="1" s="1"/>
  <c r="AF39" i="1"/>
  <c r="Y39" i="1"/>
  <c r="X39" i="1"/>
  <c r="W39" i="1" s="1"/>
  <c r="P39" i="1"/>
  <c r="K39" i="1"/>
  <c r="AY38" i="1"/>
  <c r="AX38" i="1"/>
  <c r="AV38" i="1"/>
  <c r="AU38" i="1"/>
  <c r="AS38" i="1" s="1"/>
  <c r="AL38" i="1"/>
  <c r="I38" i="1" s="1"/>
  <c r="H38" i="1" s="1"/>
  <c r="AG38" i="1"/>
  <c r="J38" i="1" s="1"/>
  <c r="Y38" i="1"/>
  <c r="X38" i="1"/>
  <c r="W38" i="1" s="1"/>
  <c r="S38" i="1"/>
  <c r="P38" i="1"/>
  <c r="AY37" i="1"/>
  <c r="AX37" i="1"/>
  <c r="AV37" i="1"/>
  <c r="S37" i="1" s="1"/>
  <c r="AU37" i="1"/>
  <c r="AS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S36" i="1" s="1"/>
  <c r="AU36" i="1"/>
  <c r="AS36" i="1" s="1"/>
  <c r="AT36" i="1" s="1"/>
  <c r="AL36" i="1"/>
  <c r="I36" i="1" s="1"/>
  <c r="H36" i="1" s="1"/>
  <c r="AG36" i="1"/>
  <c r="J36" i="1" s="1"/>
  <c r="Y36" i="1"/>
  <c r="X36" i="1"/>
  <c r="W36" i="1"/>
  <c r="P36" i="1"/>
  <c r="AY35" i="1"/>
  <c r="AX35" i="1"/>
  <c r="AV35" i="1"/>
  <c r="AU35" i="1"/>
  <c r="AS35" i="1"/>
  <c r="AE35" i="1" s="1"/>
  <c r="AL35" i="1"/>
  <c r="AG35" i="1"/>
  <c r="J35" i="1" s="1"/>
  <c r="Y35" i="1"/>
  <c r="X35" i="1"/>
  <c r="W35" i="1" s="1"/>
  <c r="P35" i="1"/>
  <c r="I35" i="1"/>
  <c r="H35" i="1" s="1"/>
  <c r="AA35" i="1" s="1"/>
  <c r="AY34" i="1"/>
  <c r="AX34" i="1"/>
  <c r="AV34" i="1"/>
  <c r="AU34" i="1"/>
  <c r="AS34" i="1" s="1"/>
  <c r="AL34" i="1"/>
  <c r="I34" i="1" s="1"/>
  <c r="H34" i="1" s="1"/>
  <c r="AA34" i="1" s="1"/>
  <c r="AG34" i="1"/>
  <c r="Y34" i="1"/>
  <c r="X34" i="1"/>
  <c r="W34" i="1" s="1"/>
  <c r="S34" i="1"/>
  <c r="P34" i="1"/>
  <c r="J34" i="1"/>
  <c r="AY33" i="1"/>
  <c r="AX33" i="1"/>
  <c r="AV33" i="1"/>
  <c r="S33" i="1" s="1"/>
  <c r="AU33" i="1"/>
  <c r="AS33" i="1" s="1"/>
  <c r="AT33" i="1"/>
  <c r="AL33" i="1"/>
  <c r="I33" i="1" s="1"/>
  <c r="H33" i="1" s="1"/>
  <c r="AG33" i="1"/>
  <c r="J33" i="1" s="1"/>
  <c r="Y33" i="1"/>
  <c r="X33" i="1"/>
  <c r="P33" i="1"/>
  <c r="AY32" i="1"/>
  <c r="AX32" i="1"/>
  <c r="AV32" i="1"/>
  <c r="S32" i="1" s="1"/>
  <c r="AU32" i="1"/>
  <c r="AS32" i="1" s="1"/>
  <c r="AT32" i="1" s="1"/>
  <c r="AL32" i="1"/>
  <c r="I32" i="1" s="1"/>
  <c r="H32" i="1" s="1"/>
  <c r="AG32" i="1"/>
  <c r="J32" i="1" s="1"/>
  <c r="Y32" i="1"/>
  <c r="X32" i="1"/>
  <c r="W32" i="1" s="1"/>
  <c r="P32" i="1"/>
  <c r="N32" i="1"/>
  <c r="AY31" i="1"/>
  <c r="AX31" i="1"/>
  <c r="AV31" i="1"/>
  <c r="AU31" i="1"/>
  <c r="AS31" i="1" s="1"/>
  <c r="AL31" i="1"/>
  <c r="AG31" i="1"/>
  <c r="J31" i="1" s="1"/>
  <c r="Y31" i="1"/>
  <c r="X31" i="1"/>
  <c r="P31" i="1"/>
  <c r="I31" i="1"/>
  <c r="H31" i="1" s="1"/>
  <c r="AA31" i="1" s="1"/>
  <c r="AY30" i="1"/>
  <c r="AX30" i="1"/>
  <c r="AV30" i="1"/>
  <c r="S30" i="1" s="1"/>
  <c r="AU30" i="1"/>
  <c r="AS30" i="1"/>
  <c r="AE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S29" i="1" s="1"/>
  <c r="AU29" i="1"/>
  <c r="AS29" i="1" s="1"/>
  <c r="K29" i="1" s="1"/>
  <c r="AT29" i="1"/>
  <c r="AL29" i="1"/>
  <c r="I29" i="1" s="1"/>
  <c r="H29" i="1" s="1"/>
  <c r="AG29" i="1"/>
  <c r="J29" i="1" s="1"/>
  <c r="AE29" i="1"/>
  <c r="Y29" i="1"/>
  <c r="X29" i="1"/>
  <c r="W29" i="1" s="1"/>
  <c r="P29" i="1"/>
  <c r="AY28" i="1"/>
  <c r="AX28" i="1"/>
  <c r="AV28" i="1"/>
  <c r="AU28" i="1"/>
  <c r="AS28" i="1" s="1"/>
  <c r="K28" i="1" s="1"/>
  <c r="AL28" i="1"/>
  <c r="I28" i="1" s="1"/>
  <c r="H28" i="1" s="1"/>
  <c r="AG28" i="1"/>
  <c r="J28" i="1" s="1"/>
  <c r="Y28" i="1"/>
  <c r="W28" i="1" s="1"/>
  <c r="X28" i="1"/>
  <c r="P28" i="1"/>
  <c r="AY27" i="1"/>
  <c r="AX27" i="1"/>
  <c r="AV27" i="1"/>
  <c r="AW27" i="1" s="1"/>
  <c r="AU27" i="1"/>
  <c r="AS27" i="1" s="1"/>
  <c r="AL27" i="1"/>
  <c r="I27" i="1" s="1"/>
  <c r="H27" i="1" s="1"/>
  <c r="AA27" i="1" s="1"/>
  <c r="AG27" i="1"/>
  <c r="J27" i="1" s="1"/>
  <c r="Y27" i="1"/>
  <c r="X27" i="1"/>
  <c r="P27" i="1"/>
  <c r="AY26" i="1"/>
  <c r="AX26" i="1"/>
  <c r="AV26" i="1"/>
  <c r="AU26" i="1"/>
  <c r="AS26" i="1" s="1"/>
  <c r="AL26" i="1"/>
  <c r="I26" i="1" s="1"/>
  <c r="H26" i="1" s="1"/>
  <c r="AG26" i="1"/>
  <c r="J26" i="1" s="1"/>
  <c r="Y26" i="1"/>
  <c r="X26" i="1"/>
  <c r="W26" i="1" s="1"/>
  <c r="S26" i="1"/>
  <c r="P26" i="1"/>
  <c r="AY25" i="1"/>
  <c r="S25" i="1" s="1"/>
  <c r="AX25" i="1"/>
  <c r="AW25" i="1"/>
  <c r="AV25" i="1"/>
  <c r="AU25" i="1"/>
  <c r="AS25" i="1" s="1"/>
  <c r="AL25" i="1"/>
  <c r="I25" i="1" s="1"/>
  <c r="AG25" i="1"/>
  <c r="J25" i="1" s="1"/>
  <c r="Y25" i="1"/>
  <c r="X25" i="1"/>
  <c r="W25" i="1"/>
  <c r="P25" i="1"/>
  <c r="H25" i="1"/>
  <c r="AA25" i="1" s="1"/>
  <c r="AY24" i="1"/>
  <c r="AX24" i="1"/>
  <c r="AV24" i="1"/>
  <c r="S24" i="1" s="1"/>
  <c r="AU24" i="1"/>
  <c r="AS24" i="1" s="1"/>
  <c r="AT24" i="1" s="1"/>
  <c r="AL24" i="1"/>
  <c r="AG24" i="1"/>
  <c r="J24" i="1" s="1"/>
  <c r="Y24" i="1"/>
  <c r="W24" i="1" s="1"/>
  <c r="X24" i="1"/>
  <c r="P24" i="1"/>
  <c r="K24" i="1"/>
  <c r="I24" i="1"/>
  <c r="H24" i="1" s="1"/>
  <c r="AY23" i="1"/>
  <c r="AX23" i="1"/>
  <c r="AV23" i="1"/>
  <c r="AW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/>
  <c r="P23" i="1"/>
  <c r="AY22" i="1"/>
  <c r="AX22" i="1"/>
  <c r="AV22" i="1"/>
  <c r="S22" i="1" s="1"/>
  <c r="AU22" i="1"/>
  <c r="AS22" i="1" s="1"/>
  <c r="AL22" i="1"/>
  <c r="I22" i="1" s="1"/>
  <c r="H22" i="1" s="1"/>
  <c r="AG22" i="1"/>
  <c r="J22" i="1" s="1"/>
  <c r="Y22" i="1"/>
  <c r="W22" i="1" s="1"/>
  <c r="X22" i="1"/>
  <c r="P22" i="1"/>
  <c r="AY21" i="1"/>
  <c r="AX21" i="1"/>
  <c r="AW21" i="1"/>
  <c r="AV21" i="1"/>
  <c r="AU21" i="1"/>
  <c r="AS21" i="1" s="1"/>
  <c r="AF21" i="1" s="1"/>
  <c r="AL21" i="1"/>
  <c r="AG21" i="1"/>
  <c r="J21" i="1" s="1"/>
  <c r="Y21" i="1"/>
  <c r="W21" i="1" s="1"/>
  <c r="X21" i="1"/>
  <c r="S21" i="1"/>
  <c r="P21" i="1"/>
  <c r="I21" i="1"/>
  <c r="H21" i="1" s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AL19" i="1"/>
  <c r="I19" i="1" s="1"/>
  <c r="H19" i="1" s="1"/>
  <c r="AA19" i="1" s="1"/>
  <c r="AG19" i="1"/>
  <c r="Y19" i="1"/>
  <c r="X19" i="1"/>
  <c r="W19" i="1"/>
  <c r="P19" i="1"/>
  <c r="J19" i="1"/>
  <c r="AY18" i="1"/>
  <c r="AX18" i="1"/>
  <c r="AW18" i="1"/>
  <c r="AV18" i="1"/>
  <c r="AU18" i="1"/>
  <c r="AS18" i="1" s="1"/>
  <c r="AL18" i="1"/>
  <c r="AG18" i="1"/>
  <c r="J18" i="1" s="1"/>
  <c r="Y18" i="1"/>
  <c r="X18" i="1"/>
  <c r="P18" i="1"/>
  <c r="I18" i="1"/>
  <c r="H18" i="1" s="1"/>
  <c r="AY17" i="1"/>
  <c r="AX17" i="1"/>
  <c r="AW17" i="1" s="1"/>
  <c r="AV17" i="1"/>
  <c r="AU17" i="1"/>
  <c r="AS17" i="1" s="1"/>
  <c r="AL17" i="1"/>
  <c r="I17" i="1" s="1"/>
  <c r="H17" i="1" s="1"/>
  <c r="AG17" i="1"/>
  <c r="J17" i="1" s="1"/>
  <c r="Y17" i="1"/>
  <c r="X17" i="1"/>
  <c r="S17" i="1"/>
  <c r="P17" i="1"/>
  <c r="AY16" i="1"/>
  <c r="AX16" i="1"/>
  <c r="AV16" i="1"/>
  <c r="AW16" i="1" s="1"/>
  <c r="AU16" i="1"/>
  <c r="AS16" i="1" s="1"/>
  <c r="AL16" i="1"/>
  <c r="I16" i="1" s="1"/>
  <c r="H16" i="1" s="1"/>
  <c r="AG16" i="1"/>
  <c r="Y16" i="1"/>
  <c r="X16" i="1"/>
  <c r="P16" i="1"/>
  <c r="J16" i="1"/>
  <c r="T32" i="1" l="1"/>
  <c r="U32" i="1" s="1"/>
  <c r="AC32" i="1" s="1"/>
  <c r="T41" i="1"/>
  <c r="U41" i="1" s="1"/>
  <c r="T48" i="1"/>
  <c r="U48" i="1" s="1"/>
  <c r="Q48" i="1" s="1"/>
  <c r="O48" i="1" s="1"/>
  <c r="R48" i="1" s="1"/>
  <c r="L48" i="1" s="1"/>
  <c r="M48" i="1" s="1"/>
  <c r="T58" i="1"/>
  <c r="U58" i="1" s="1"/>
  <c r="T197" i="1"/>
  <c r="U197" i="1" s="1"/>
  <c r="AB197" i="1" s="1"/>
  <c r="T25" i="1"/>
  <c r="U25" i="1" s="1"/>
  <c r="T44" i="1"/>
  <c r="U44" i="1" s="1"/>
  <c r="T193" i="1"/>
  <c r="U193" i="1" s="1"/>
  <c r="AB193" i="1" s="1"/>
  <c r="T30" i="1"/>
  <c r="U30" i="1" s="1"/>
  <c r="AB30" i="1" s="1"/>
  <c r="T36" i="1"/>
  <c r="U36" i="1" s="1"/>
  <c r="T24" i="1"/>
  <c r="U24" i="1" s="1"/>
  <c r="T169" i="1"/>
  <c r="U169" i="1" s="1"/>
  <c r="AT88" i="1"/>
  <c r="N88" i="1"/>
  <c r="AF88" i="1"/>
  <c r="K88" i="1"/>
  <c r="AE88" i="1"/>
  <c r="AT47" i="1"/>
  <c r="N47" i="1"/>
  <c r="AF96" i="1"/>
  <c r="AT96" i="1"/>
  <c r="K96" i="1"/>
  <c r="AE96" i="1"/>
  <c r="N96" i="1"/>
  <c r="AT84" i="1"/>
  <c r="AF84" i="1"/>
  <c r="N84" i="1"/>
  <c r="K84" i="1"/>
  <c r="AE84" i="1"/>
  <c r="AF92" i="1"/>
  <c r="AT92" i="1"/>
  <c r="K92" i="1"/>
  <c r="AE54" i="1"/>
  <c r="AF54" i="1"/>
  <c r="AT54" i="1"/>
  <c r="AT79" i="1"/>
  <c r="K79" i="1"/>
  <c r="AE27" i="1"/>
  <c r="AT27" i="1"/>
  <c r="N27" i="1"/>
  <c r="AE51" i="1"/>
  <c r="K51" i="1"/>
  <c r="AF51" i="1"/>
  <c r="AT51" i="1"/>
  <c r="N51" i="1"/>
  <c r="AT67" i="1"/>
  <c r="K67" i="1"/>
  <c r="K46" i="1"/>
  <c r="AF46" i="1"/>
  <c r="AT72" i="1"/>
  <c r="N72" i="1"/>
  <c r="K72" i="1"/>
  <c r="AF72" i="1"/>
  <c r="AE72" i="1"/>
  <c r="AF17" i="1"/>
  <c r="K17" i="1"/>
  <c r="AF34" i="1"/>
  <c r="N34" i="1"/>
  <c r="K34" i="1"/>
  <c r="AE31" i="1"/>
  <c r="AT31" i="1"/>
  <c r="N31" i="1"/>
  <c r="K31" i="1"/>
  <c r="AF31" i="1"/>
  <c r="N38" i="1"/>
  <c r="AF38" i="1"/>
  <c r="K38" i="1"/>
  <c r="N68" i="1"/>
  <c r="AT68" i="1"/>
  <c r="K68" i="1"/>
  <c r="AF68" i="1"/>
  <c r="AE68" i="1"/>
  <c r="AT64" i="1"/>
  <c r="N64" i="1"/>
  <c r="K64" i="1"/>
  <c r="AF64" i="1"/>
  <c r="AE64" i="1"/>
  <c r="AT87" i="1"/>
  <c r="K87" i="1"/>
  <c r="N98" i="1"/>
  <c r="AE98" i="1"/>
  <c r="K98" i="1"/>
  <c r="AW142" i="1"/>
  <c r="S142" i="1"/>
  <c r="N147" i="1"/>
  <c r="AF147" i="1"/>
  <c r="AE147" i="1"/>
  <c r="AE176" i="1"/>
  <c r="AT176" i="1"/>
  <c r="N176" i="1"/>
  <c r="AT179" i="1"/>
  <c r="N179" i="1"/>
  <c r="K179" i="1"/>
  <c r="AF179" i="1"/>
  <c r="S205" i="1"/>
  <c r="AW205" i="1"/>
  <c r="AE257" i="1"/>
  <c r="N257" i="1"/>
  <c r="AF257" i="1"/>
  <c r="AT257" i="1"/>
  <c r="W17" i="1"/>
  <c r="S18" i="1"/>
  <c r="S19" i="1"/>
  <c r="T19" i="1" s="1"/>
  <c r="U19" i="1" s="1"/>
  <c r="W20" i="1"/>
  <c r="AW24" i="1"/>
  <c r="W31" i="1"/>
  <c r="AW38" i="1"/>
  <c r="AW41" i="1"/>
  <c r="W45" i="1"/>
  <c r="AW48" i="1"/>
  <c r="W52" i="1"/>
  <c r="AT56" i="1"/>
  <c r="AT60" i="1"/>
  <c r="S63" i="1"/>
  <c r="S72" i="1"/>
  <c r="W78" i="1"/>
  <c r="AW79" i="1"/>
  <c r="AT80" i="1"/>
  <c r="N91" i="1"/>
  <c r="AW96" i="1"/>
  <c r="W100" i="1"/>
  <c r="AW112" i="1"/>
  <c r="AC117" i="1"/>
  <c r="V117" i="1"/>
  <c r="Z117" i="1" s="1"/>
  <c r="AB117" i="1"/>
  <c r="AE158" i="1"/>
  <c r="AT158" i="1"/>
  <c r="AA170" i="1"/>
  <c r="K119" i="1"/>
  <c r="AE119" i="1"/>
  <c r="S152" i="1"/>
  <c r="T152" i="1" s="1"/>
  <c r="U152" i="1" s="1"/>
  <c r="Q152" i="1" s="1"/>
  <c r="O152" i="1" s="1"/>
  <c r="R152" i="1" s="1"/>
  <c r="AW152" i="1"/>
  <c r="S67" i="1"/>
  <c r="N135" i="1"/>
  <c r="K135" i="1"/>
  <c r="AF135" i="1"/>
  <c r="K147" i="1"/>
  <c r="S23" i="1"/>
  <c r="T23" i="1" s="1"/>
  <c r="U23" i="1" s="1"/>
  <c r="AB23" i="1" s="1"/>
  <c r="W27" i="1"/>
  <c r="AT28" i="1"/>
  <c r="N35" i="1"/>
  <c r="AT35" i="1"/>
  <c r="AW37" i="1"/>
  <c r="AT40" i="1"/>
  <c r="W41" i="1"/>
  <c r="N43" i="1"/>
  <c r="AT43" i="1"/>
  <c r="W47" i="1"/>
  <c r="W48" i="1"/>
  <c r="AW55" i="1"/>
  <c r="W56" i="1"/>
  <c r="W59" i="1"/>
  <c r="S60" i="1"/>
  <c r="K62" i="1"/>
  <c r="S66" i="1"/>
  <c r="T66" i="1" s="1"/>
  <c r="U66" i="1" s="1"/>
  <c r="V66" i="1" s="1"/>
  <c r="Z66" i="1" s="1"/>
  <c r="AW68" i="1"/>
  <c r="W74" i="1"/>
  <c r="W77" i="1"/>
  <c r="AW77" i="1"/>
  <c r="AA79" i="1"/>
  <c r="W92" i="1"/>
  <c r="N95" i="1"/>
  <c r="AE127" i="1"/>
  <c r="AF127" i="1"/>
  <c r="K127" i="1"/>
  <c r="AT130" i="1"/>
  <c r="K130" i="1"/>
  <c r="T134" i="1"/>
  <c r="U134" i="1" s="1"/>
  <c r="N151" i="1"/>
  <c r="K151" i="1"/>
  <c r="AF151" i="1"/>
  <c r="AT153" i="1"/>
  <c r="N153" i="1"/>
  <c r="AF153" i="1"/>
  <c r="AE153" i="1"/>
  <c r="N158" i="1"/>
  <c r="AF194" i="1"/>
  <c r="AT194" i="1"/>
  <c r="K194" i="1"/>
  <c r="AT261" i="1"/>
  <c r="N261" i="1"/>
  <c r="K261" i="1"/>
  <c r="AF261" i="1"/>
  <c r="AE261" i="1"/>
  <c r="AE301" i="1"/>
  <c r="AF301" i="1"/>
  <c r="AT301" i="1"/>
  <c r="N301" i="1"/>
  <c r="K301" i="1"/>
  <c r="K35" i="1"/>
  <c r="AE56" i="1"/>
  <c r="S59" i="1"/>
  <c r="AE60" i="1"/>
  <c r="AE80" i="1"/>
  <c r="AE81" i="1"/>
  <c r="S86" i="1"/>
  <c r="S91" i="1"/>
  <c r="T91" i="1" s="1"/>
  <c r="U91" i="1" s="1"/>
  <c r="Q91" i="1" s="1"/>
  <c r="O91" i="1" s="1"/>
  <c r="R91" i="1" s="1"/>
  <c r="L91" i="1" s="1"/>
  <c r="M91" i="1" s="1"/>
  <c r="S99" i="1"/>
  <c r="T99" i="1" s="1"/>
  <c r="U99" i="1" s="1"/>
  <c r="K102" i="1"/>
  <c r="AE102" i="1"/>
  <c r="S103" i="1"/>
  <c r="T103" i="1" s="1"/>
  <c r="U103" i="1" s="1"/>
  <c r="AC103" i="1" s="1"/>
  <c r="AE123" i="1"/>
  <c r="AT123" i="1"/>
  <c r="N123" i="1"/>
  <c r="AT160" i="1"/>
  <c r="N160" i="1"/>
  <c r="AE160" i="1"/>
  <c r="S180" i="1"/>
  <c r="T180" i="1" s="1"/>
  <c r="U180" i="1" s="1"/>
  <c r="AW180" i="1"/>
  <c r="K183" i="1"/>
  <c r="AF183" i="1"/>
  <c r="AE183" i="1"/>
  <c r="AT183" i="1"/>
  <c r="S196" i="1"/>
  <c r="T196" i="1" s="1"/>
  <c r="U196" i="1" s="1"/>
  <c r="AC196" i="1" s="1"/>
  <c r="AW196" i="1"/>
  <c r="AE217" i="1"/>
  <c r="AT217" i="1"/>
  <c r="N217" i="1"/>
  <c r="AT247" i="1"/>
  <c r="K247" i="1"/>
  <c r="AE247" i="1"/>
  <c r="AW253" i="1"/>
  <c r="S253" i="1"/>
  <c r="AT298" i="1"/>
  <c r="AF298" i="1"/>
  <c r="N298" i="1"/>
  <c r="K43" i="1"/>
  <c r="S87" i="1"/>
  <c r="T87" i="1" s="1"/>
  <c r="U87" i="1" s="1"/>
  <c r="W16" i="1"/>
  <c r="W18" i="1"/>
  <c r="AW20" i="1"/>
  <c r="AW22" i="1"/>
  <c r="AW33" i="1"/>
  <c r="S40" i="1"/>
  <c r="T40" i="1" s="1"/>
  <c r="U40" i="1" s="1"/>
  <c r="AC40" i="1" s="1"/>
  <c r="W43" i="1"/>
  <c r="AE44" i="1"/>
  <c r="AW49" i="1"/>
  <c r="AF56" i="1"/>
  <c r="AW58" i="1"/>
  <c r="AF60" i="1"/>
  <c r="AW65" i="1"/>
  <c r="AE76" i="1"/>
  <c r="AW76" i="1"/>
  <c r="AE77" i="1"/>
  <c r="AF80" i="1"/>
  <c r="S85" i="1"/>
  <c r="S89" i="1"/>
  <c r="AF91" i="1"/>
  <c r="AW95" i="1"/>
  <c r="S97" i="1"/>
  <c r="AE101" i="1"/>
  <c r="N104" i="1"/>
  <c r="AE104" i="1"/>
  <c r="AW111" i="1"/>
  <c r="S111" i="1"/>
  <c r="T111" i="1" s="1"/>
  <c r="U111" i="1" s="1"/>
  <c r="Q111" i="1" s="1"/>
  <c r="O111" i="1" s="1"/>
  <c r="R111" i="1" s="1"/>
  <c r="L111" i="1" s="1"/>
  <c r="M111" i="1" s="1"/>
  <c r="K123" i="1"/>
  <c r="AE157" i="1"/>
  <c r="N157" i="1"/>
  <c r="K157" i="1"/>
  <c r="AF157" i="1"/>
  <c r="AT167" i="1"/>
  <c r="N167" i="1"/>
  <c r="K167" i="1"/>
  <c r="AF167" i="1"/>
  <c r="K169" i="1"/>
  <c r="AF169" i="1"/>
  <c r="AF175" i="1"/>
  <c r="AE175" i="1"/>
  <c r="AT175" i="1"/>
  <c r="K175" i="1"/>
  <c r="AE179" i="1"/>
  <c r="T185" i="1"/>
  <c r="U185" i="1" s="1"/>
  <c r="Q185" i="1" s="1"/>
  <c r="O185" i="1" s="1"/>
  <c r="R185" i="1" s="1"/>
  <c r="AB196" i="1"/>
  <c r="K295" i="1"/>
  <c r="AF295" i="1"/>
  <c r="AE295" i="1"/>
  <c r="AT295" i="1"/>
  <c r="N295" i="1"/>
  <c r="S78" i="1"/>
  <c r="AF117" i="1"/>
  <c r="AE117" i="1"/>
  <c r="N117" i="1"/>
  <c r="AT117" i="1"/>
  <c r="AE287" i="1"/>
  <c r="AF287" i="1"/>
  <c r="K287" i="1"/>
  <c r="W33" i="1"/>
  <c r="N39" i="1"/>
  <c r="AT39" i="1"/>
  <c r="W49" i="1"/>
  <c r="W54" i="1"/>
  <c r="K60" i="1"/>
  <c r="W62" i="1"/>
  <c r="S69" i="1"/>
  <c r="S73" i="1"/>
  <c r="T73" i="1" s="1"/>
  <c r="U73" i="1" s="1"/>
  <c r="S75" i="1"/>
  <c r="K80" i="1"/>
  <c r="AW85" i="1"/>
  <c r="AW89" i="1"/>
  <c r="W97" i="1"/>
  <c r="AW100" i="1"/>
  <c r="T107" i="1"/>
  <c r="U107" i="1" s="1"/>
  <c r="AC107" i="1" s="1"/>
  <c r="AD107" i="1" s="1"/>
  <c r="N108" i="1"/>
  <c r="AE108" i="1"/>
  <c r="K108" i="1"/>
  <c r="W111" i="1"/>
  <c r="N131" i="1"/>
  <c r="AF131" i="1"/>
  <c r="AE131" i="1"/>
  <c r="K131" i="1"/>
  <c r="AT138" i="1"/>
  <c r="K138" i="1"/>
  <c r="S151" i="1"/>
  <c r="N178" i="1"/>
  <c r="K178" i="1"/>
  <c r="AF178" i="1"/>
  <c r="N183" i="1"/>
  <c r="T184" i="1"/>
  <c r="U184" i="1" s="1"/>
  <c r="AB184" i="1" s="1"/>
  <c r="AF210" i="1"/>
  <c r="AT210" i="1"/>
  <c r="AE239" i="1"/>
  <c r="AT239" i="1"/>
  <c r="S271" i="1"/>
  <c r="T271" i="1" s="1"/>
  <c r="U271" i="1" s="1"/>
  <c r="Q271" i="1" s="1"/>
  <c r="O271" i="1" s="1"/>
  <c r="R271" i="1" s="1"/>
  <c r="AB19" i="1"/>
  <c r="T50" i="1"/>
  <c r="U50" i="1" s="1"/>
  <c r="AB90" i="1"/>
  <c r="N159" i="1"/>
  <c r="K159" i="1"/>
  <c r="AF159" i="1"/>
  <c r="AE159" i="1"/>
  <c r="AT159" i="1"/>
  <c r="AF313" i="1"/>
  <c r="AT313" i="1"/>
  <c r="K313" i="1"/>
  <c r="N313" i="1"/>
  <c r="S16" i="1"/>
  <c r="T34" i="1"/>
  <c r="U34" i="1" s="1"/>
  <c r="AC34" i="1" s="1"/>
  <c r="S20" i="1"/>
  <c r="T20" i="1" s="1"/>
  <c r="U20" i="1" s="1"/>
  <c r="AF29" i="1"/>
  <c r="AF35" i="1"/>
  <c r="W42" i="1"/>
  <c r="AF43" i="1"/>
  <c r="S45" i="1"/>
  <c r="T45" i="1" s="1"/>
  <c r="U45" i="1" s="1"/>
  <c r="V45" i="1" s="1"/>
  <c r="Z45" i="1" s="1"/>
  <c r="AF50" i="1"/>
  <c r="S57" i="1"/>
  <c r="W58" i="1"/>
  <c r="S61" i="1"/>
  <c r="AW71" i="1"/>
  <c r="S79" i="1"/>
  <c r="T79" i="1" s="1"/>
  <c r="U79" i="1" s="1"/>
  <c r="AB79" i="1" s="1"/>
  <c r="AW83" i="1"/>
  <c r="W89" i="1"/>
  <c r="W93" i="1"/>
  <c r="W94" i="1"/>
  <c r="AW104" i="1"/>
  <c r="AE115" i="1"/>
  <c r="AT115" i="1"/>
  <c r="K115" i="1"/>
  <c r="AA117" i="1"/>
  <c r="AF128" i="1"/>
  <c r="AE128" i="1"/>
  <c r="AE135" i="1"/>
  <c r="K142" i="1"/>
  <c r="AT142" i="1"/>
  <c r="T157" i="1"/>
  <c r="U157" i="1" s="1"/>
  <c r="K161" i="1"/>
  <c r="AF161" i="1"/>
  <c r="N175" i="1"/>
  <c r="N184" i="1"/>
  <c r="AE184" i="1"/>
  <c r="AT184" i="1"/>
  <c r="T210" i="1"/>
  <c r="U210" i="1" s="1"/>
  <c r="V210" i="1" s="1"/>
  <c r="Z210" i="1" s="1"/>
  <c r="AF236" i="1"/>
  <c r="AE236" i="1"/>
  <c r="AE275" i="1"/>
  <c r="K275" i="1"/>
  <c r="AF275" i="1"/>
  <c r="AW109" i="1"/>
  <c r="AA111" i="1"/>
  <c r="W121" i="1"/>
  <c r="AW121" i="1"/>
  <c r="W126" i="1"/>
  <c r="AW135" i="1"/>
  <c r="W138" i="1"/>
  <c r="AW138" i="1"/>
  <c r="S139" i="1"/>
  <c r="S143" i="1"/>
  <c r="AW150" i="1"/>
  <c r="AW151" i="1"/>
  <c r="W155" i="1"/>
  <c r="S155" i="1"/>
  <c r="W161" i="1"/>
  <c r="AW177" i="1"/>
  <c r="AE201" i="1"/>
  <c r="K201" i="1"/>
  <c r="S230" i="1"/>
  <c r="AT242" i="1"/>
  <c r="N242" i="1"/>
  <c r="AW274" i="1"/>
  <c r="S274" i="1"/>
  <c r="AF291" i="1"/>
  <c r="AE291" i="1"/>
  <c r="AT291" i="1"/>
  <c r="K291" i="1"/>
  <c r="AE293" i="1"/>
  <c r="AF293" i="1"/>
  <c r="AE309" i="1"/>
  <c r="AF309" i="1"/>
  <c r="AT309" i="1"/>
  <c r="N309" i="1"/>
  <c r="S105" i="1"/>
  <c r="T105" i="1" s="1"/>
  <c r="U105" i="1" s="1"/>
  <c r="AE152" i="1"/>
  <c r="S159" i="1"/>
  <c r="T159" i="1" s="1"/>
  <c r="U159" i="1" s="1"/>
  <c r="AB159" i="1" s="1"/>
  <c r="S176" i="1"/>
  <c r="AE180" i="1"/>
  <c r="AW185" i="1"/>
  <c r="AF211" i="1"/>
  <c r="N211" i="1"/>
  <c r="S251" i="1"/>
  <c r="AW251" i="1"/>
  <c r="T263" i="1"/>
  <c r="U263" i="1" s="1"/>
  <c r="N291" i="1"/>
  <c r="AW107" i="1"/>
  <c r="K112" i="1"/>
  <c r="W113" i="1"/>
  <c r="AW117" i="1"/>
  <c r="W120" i="1"/>
  <c r="AW122" i="1"/>
  <c r="W128" i="1"/>
  <c r="AW128" i="1"/>
  <c r="AW131" i="1"/>
  <c r="W134" i="1"/>
  <c r="S144" i="1"/>
  <c r="T144" i="1" s="1"/>
  <c r="U144" i="1" s="1"/>
  <c r="AB144" i="1" s="1"/>
  <c r="W147" i="1"/>
  <c r="AF152" i="1"/>
  <c r="N154" i="1"/>
  <c r="W165" i="1"/>
  <c r="W175" i="1"/>
  <c r="W182" i="1"/>
  <c r="AW184" i="1"/>
  <c r="W185" i="1"/>
  <c r="W191" i="1"/>
  <c r="AT238" i="1"/>
  <c r="K264" i="1"/>
  <c r="AE279" i="1"/>
  <c r="AF279" i="1"/>
  <c r="AE283" i="1"/>
  <c r="AF283" i="1"/>
  <c r="K283" i="1"/>
  <c r="AT285" i="1"/>
  <c r="N285" i="1"/>
  <c r="T293" i="1"/>
  <c r="U293" i="1" s="1"/>
  <c r="S113" i="1"/>
  <c r="S116" i="1"/>
  <c r="T116" i="1" s="1"/>
  <c r="U116" i="1" s="1"/>
  <c r="AF120" i="1"/>
  <c r="S140" i="1"/>
  <c r="N152" i="1"/>
  <c r="AE171" i="1"/>
  <c r="N180" i="1"/>
  <c r="N190" i="1"/>
  <c r="AT190" i="1"/>
  <c r="K190" i="1"/>
  <c r="T201" i="1"/>
  <c r="U201" i="1" s="1"/>
  <c r="AB201" i="1" s="1"/>
  <c r="AT202" i="1"/>
  <c r="K202" i="1"/>
  <c r="AF202" i="1"/>
  <c r="S229" i="1"/>
  <c r="AW229" i="1"/>
  <c r="T234" i="1"/>
  <c r="U234" i="1" s="1"/>
  <c r="AE235" i="1"/>
  <c r="AF235" i="1"/>
  <c r="AT269" i="1"/>
  <c r="N269" i="1"/>
  <c r="K269" i="1"/>
  <c r="AF269" i="1"/>
  <c r="AF292" i="1"/>
  <c r="AT292" i="1"/>
  <c r="S104" i="1"/>
  <c r="T104" i="1" s="1"/>
  <c r="U104" i="1" s="1"/>
  <c r="Q104" i="1" s="1"/>
  <c r="O104" i="1" s="1"/>
  <c r="R104" i="1" s="1"/>
  <c r="L104" i="1" s="1"/>
  <c r="M104" i="1" s="1"/>
  <c r="S108" i="1"/>
  <c r="AW110" i="1"/>
  <c r="AW114" i="1"/>
  <c r="AW115" i="1"/>
  <c r="S122" i="1"/>
  <c r="S127" i="1"/>
  <c r="W130" i="1"/>
  <c r="W140" i="1"/>
  <c r="AW140" i="1"/>
  <c r="S146" i="1"/>
  <c r="AE148" i="1"/>
  <c r="W156" i="1"/>
  <c r="W162" i="1"/>
  <c r="S164" i="1"/>
  <c r="T164" i="1" s="1"/>
  <c r="U164" i="1" s="1"/>
  <c r="T170" i="1"/>
  <c r="U170" i="1" s="1"/>
  <c r="Q170" i="1" s="1"/>
  <c r="O170" i="1" s="1"/>
  <c r="R170" i="1" s="1"/>
  <c r="AF185" i="1"/>
  <c r="AW195" i="1"/>
  <c r="S209" i="1"/>
  <c r="T209" i="1" s="1"/>
  <c r="U209" i="1" s="1"/>
  <c r="AW209" i="1"/>
  <c r="AF227" i="1"/>
  <c r="K227" i="1"/>
  <c r="W237" i="1"/>
  <c r="S264" i="1"/>
  <c r="AW126" i="1"/>
  <c r="W136" i="1"/>
  <c r="W139" i="1"/>
  <c r="W143" i="1"/>
  <c r="W146" i="1"/>
  <c r="AW155" i="1"/>
  <c r="W169" i="1"/>
  <c r="W173" i="1"/>
  <c r="AE198" i="1"/>
  <c r="AF198" i="1"/>
  <c r="AT198" i="1"/>
  <c r="K198" i="1"/>
  <c r="K235" i="1"/>
  <c r="AA258" i="1"/>
  <c r="Q258" i="1"/>
  <c r="O258" i="1" s="1"/>
  <c r="R258" i="1" s="1"/>
  <c r="K260" i="1"/>
  <c r="AF260" i="1"/>
  <c r="N292" i="1"/>
  <c r="W189" i="1"/>
  <c r="AW202" i="1"/>
  <c r="W212" i="1"/>
  <c r="AW212" i="1"/>
  <c r="AE213" i="1"/>
  <c r="W215" i="1"/>
  <c r="AW219" i="1"/>
  <c r="AF223" i="1"/>
  <c r="W230" i="1"/>
  <c r="S236" i="1"/>
  <c r="W249" i="1"/>
  <c r="S258" i="1"/>
  <c r="T258" i="1" s="1"/>
  <c r="U258" i="1" s="1"/>
  <c r="W259" i="1"/>
  <c r="W265" i="1"/>
  <c r="W268" i="1"/>
  <c r="AE272" i="1"/>
  <c r="W296" i="1"/>
  <c r="AF297" i="1"/>
  <c r="W304" i="1"/>
  <c r="AW306" i="1"/>
  <c r="W308" i="1"/>
  <c r="S188" i="1"/>
  <c r="W199" i="1"/>
  <c r="N204" i="1"/>
  <c r="AT204" i="1"/>
  <c r="W210" i="1"/>
  <c r="AW210" i="1"/>
  <c r="AE212" i="1"/>
  <c r="AW214" i="1"/>
  <c r="S217" i="1"/>
  <c r="T217" i="1" s="1"/>
  <c r="U217" i="1" s="1"/>
  <c r="W218" i="1"/>
  <c r="S232" i="1"/>
  <c r="S238" i="1"/>
  <c r="W245" i="1"/>
  <c r="W257" i="1"/>
  <c r="AE265" i="1"/>
  <c r="W278" i="1"/>
  <c r="AW278" i="1"/>
  <c r="W284" i="1"/>
  <c r="W289" i="1"/>
  <c r="W294" i="1"/>
  <c r="W301" i="1"/>
  <c r="W306" i="1"/>
  <c r="AW307" i="1"/>
  <c r="S221" i="1"/>
  <c r="S227" i="1"/>
  <c r="S228" i="1"/>
  <c r="T228" i="1" s="1"/>
  <c r="U228" i="1" s="1"/>
  <c r="AB228" i="1" s="1"/>
  <c r="W253" i="1"/>
  <c r="W267" i="1"/>
  <c r="K271" i="1"/>
  <c r="AW193" i="1"/>
  <c r="S200" i="1"/>
  <c r="W204" i="1"/>
  <c r="AW208" i="1"/>
  <c r="S213" i="1"/>
  <c r="T213" i="1" s="1"/>
  <c r="U213" i="1" s="1"/>
  <c r="Q213" i="1" s="1"/>
  <c r="O213" i="1" s="1"/>
  <c r="R213" i="1" s="1"/>
  <c r="W214" i="1"/>
  <c r="AW216" i="1"/>
  <c r="S226" i="1"/>
  <c r="T226" i="1" s="1"/>
  <c r="U226" i="1" s="1"/>
  <c r="AW228" i="1"/>
  <c r="AW234" i="1"/>
  <c r="W240" i="1"/>
  <c r="AW240" i="1"/>
  <c r="S244" i="1"/>
  <c r="T244" i="1" s="1"/>
  <c r="U244" i="1" s="1"/>
  <c r="S262" i="1"/>
  <c r="T262" i="1" s="1"/>
  <c r="U262" i="1" s="1"/>
  <c r="S280" i="1"/>
  <c r="W283" i="1"/>
  <c r="AW283" i="1"/>
  <c r="S287" i="1"/>
  <c r="AW288" i="1"/>
  <c r="S291" i="1"/>
  <c r="N297" i="1"/>
  <c r="AT297" i="1"/>
  <c r="W311" i="1"/>
  <c r="W313" i="1"/>
  <c r="AW314" i="1"/>
  <c r="AW223" i="1"/>
  <c r="W226" i="1"/>
  <c r="S240" i="1"/>
  <c r="AT271" i="1"/>
  <c r="S283" i="1"/>
  <c r="AW286" i="1"/>
  <c r="W305" i="1"/>
  <c r="W307" i="1"/>
  <c r="AW197" i="1"/>
  <c r="W203" i="1"/>
  <c r="W206" i="1"/>
  <c r="AW222" i="1"/>
  <c r="W234" i="1"/>
  <c r="W246" i="1"/>
  <c r="W260" i="1"/>
  <c r="S270" i="1"/>
  <c r="T270" i="1" s="1"/>
  <c r="U270" i="1" s="1"/>
  <c r="Q270" i="1" s="1"/>
  <c r="O270" i="1" s="1"/>
  <c r="R270" i="1" s="1"/>
  <c r="AW272" i="1"/>
  <c r="W290" i="1"/>
  <c r="W297" i="1"/>
  <c r="N18" i="1"/>
  <c r="AT18" i="1"/>
  <c r="K18" i="1"/>
  <c r="AF18" i="1"/>
  <c r="AE18" i="1"/>
  <c r="AA47" i="1"/>
  <c r="AT23" i="1"/>
  <c r="K23" i="1"/>
  <c r="AF23" i="1"/>
  <c r="N23" i="1"/>
  <c r="AE23" i="1"/>
  <c r="AA26" i="1"/>
  <c r="V24" i="1"/>
  <c r="Z24" i="1" s="1"/>
  <c r="AC24" i="1"/>
  <c r="AB24" i="1"/>
  <c r="V50" i="1"/>
  <c r="Z50" i="1" s="1"/>
  <c r="AC50" i="1"/>
  <c r="V103" i="1"/>
  <c r="Z103" i="1" s="1"/>
  <c r="AB103" i="1"/>
  <c r="N22" i="1"/>
  <c r="AT22" i="1"/>
  <c r="K22" i="1"/>
  <c r="AF22" i="1"/>
  <c r="AE22" i="1"/>
  <c r="V41" i="1"/>
  <c r="Z41" i="1" s="1"/>
  <c r="AB41" i="1"/>
  <c r="AC41" i="1"/>
  <c r="V23" i="1"/>
  <c r="Z23" i="1" s="1"/>
  <c r="AC23" i="1"/>
  <c r="AA20" i="1"/>
  <c r="N20" i="1"/>
  <c r="AF20" i="1"/>
  <c r="AE20" i="1"/>
  <c r="AT20" i="1"/>
  <c r="K20" i="1"/>
  <c r="T22" i="1"/>
  <c r="U22" i="1" s="1"/>
  <c r="AB22" i="1" s="1"/>
  <c r="AA39" i="1"/>
  <c r="AA84" i="1"/>
  <c r="AF16" i="1"/>
  <c r="N16" i="1"/>
  <c r="AE16" i="1"/>
  <c r="AT16" i="1"/>
  <c r="K16" i="1"/>
  <c r="AA28" i="1"/>
  <c r="AA57" i="1"/>
  <c r="AA16" i="1"/>
  <c r="AC36" i="1"/>
  <c r="V36" i="1"/>
  <c r="Z36" i="1" s="1"/>
  <c r="AB36" i="1"/>
  <c r="AA37" i="1"/>
  <c r="T18" i="1"/>
  <c r="U18" i="1" s="1"/>
  <c r="Q18" i="1" s="1"/>
  <c r="O18" i="1" s="1"/>
  <c r="R18" i="1" s="1"/>
  <c r="AC44" i="1"/>
  <c r="V44" i="1"/>
  <c r="Z44" i="1" s="1"/>
  <c r="AB44" i="1"/>
  <c r="T26" i="1"/>
  <c r="U26" i="1" s="1"/>
  <c r="AA24" i="1"/>
  <c r="Q24" i="1"/>
  <c r="O24" i="1" s="1"/>
  <c r="R24" i="1" s="1"/>
  <c r="L24" i="1" s="1"/>
  <c r="M24" i="1" s="1"/>
  <c r="AT25" i="1"/>
  <c r="K25" i="1"/>
  <c r="AF25" i="1"/>
  <c r="N25" i="1"/>
  <c r="AE25" i="1"/>
  <c r="AA38" i="1"/>
  <c r="T75" i="1"/>
  <c r="U75" i="1" s="1"/>
  <c r="Q21" i="1"/>
  <c r="O21" i="1" s="1"/>
  <c r="R21" i="1" s="1"/>
  <c r="L21" i="1" s="1"/>
  <c r="M21" i="1" s="1"/>
  <c r="AA21" i="1"/>
  <c r="V19" i="1"/>
  <c r="Z19" i="1" s="1"/>
  <c r="AC19" i="1"/>
  <c r="AD19" i="1" s="1"/>
  <c r="AC30" i="1"/>
  <c r="AA18" i="1"/>
  <c r="AE26" i="1"/>
  <c r="N26" i="1"/>
  <c r="AT26" i="1"/>
  <c r="AF26" i="1"/>
  <c r="K26" i="1"/>
  <c r="AA46" i="1"/>
  <c r="AA17" i="1"/>
  <c r="AA22" i="1"/>
  <c r="Q30" i="1"/>
  <c r="O30" i="1" s="1"/>
  <c r="R30" i="1" s="1"/>
  <c r="AA30" i="1"/>
  <c r="AT19" i="1"/>
  <c r="AF19" i="1"/>
  <c r="AE19" i="1"/>
  <c r="K19" i="1"/>
  <c r="N19" i="1"/>
  <c r="AB25" i="1"/>
  <c r="V25" i="1"/>
  <c r="Z25" i="1" s="1"/>
  <c r="AC25" i="1"/>
  <c r="AD25" i="1" s="1"/>
  <c r="AA53" i="1"/>
  <c r="K21" i="1"/>
  <c r="T38" i="1"/>
  <c r="U38" i="1" s="1"/>
  <c r="V58" i="1"/>
  <c r="Z58" i="1" s="1"/>
  <c r="AB58" i="1"/>
  <c r="AA29" i="1"/>
  <c r="T29" i="1"/>
  <c r="U29" i="1" s="1"/>
  <c r="AA33" i="1"/>
  <c r="AA36" i="1"/>
  <c r="Q36" i="1"/>
  <c r="O36" i="1" s="1"/>
  <c r="R36" i="1" s="1"/>
  <c r="AE37" i="1"/>
  <c r="N37" i="1"/>
  <c r="K37" i="1"/>
  <c r="AB38" i="1"/>
  <c r="T47" i="1"/>
  <c r="U47" i="1" s="1"/>
  <c r="Q47" i="1" s="1"/>
  <c r="O47" i="1" s="1"/>
  <c r="R47" i="1" s="1"/>
  <c r="L47" i="1" s="1"/>
  <c r="M47" i="1" s="1"/>
  <c r="AA51" i="1"/>
  <c r="AW51" i="1"/>
  <c r="S51" i="1"/>
  <c r="AA55" i="1"/>
  <c r="T55" i="1"/>
  <c r="U55" i="1" s="1"/>
  <c r="Q55" i="1" s="1"/>
  <c r="O55" i="1" s="1"/>
  <c r="R55" i="1" s="1"/>
  <c r="L55" i="1" s="1"/>
  <c r="M55" i="1" s="1"/>
  <c r="T60" i="1"/>
  <c r="U60" i="1" s="1"/>
  <c r="AB66" i="1"/>
  <c r="AA69" i="1"/>
  <c r="AA93" i="1"/>
  <c r="AW106" i="1"/>
  <c r="S106" i="1"/>
  <c r="AA108" i="1"/>
  <c r="AA151" i="1"/>
  <c r="AA309" i="1"/>
  <c r="AA311" i="1"/>
  <c r="T16" i="1"/>
  <c r="U16" i="1" s="1"/>
  <c r="AB16" i="1" s="1"/>
  <c r="N28" i="1"/>
  <c r="AW29" i="1"/>
  <c r="N30" i="1"/>
  <c r="AA32" i="1"/>
  <c r="Q32" i="1"/>
  <c r="O32" i="1" s="1"/>
  <c r="R32" i="1" s="1"/>
  <c r="AE33" i="1"/>
  <c r="N33" i="1"/>
  <c r="K33" i="1"/>
  <c r="K40" i="1"/>
  <c r="AF40" i="1"/>
  <c r="AW42" i="1"/>
  <c r="AW44" i="1"/>
  <c r="AA45" i="1"/>
  <c r="AW52" i="1"/>
  <c r="AA54" i="1"/>
  <c r="T63" i="1"/>
  <c r="U63" i="1" s="1"/>
  <c r="Q63" i="1" s="1"/>
  <c r="O63" i="1" s="1"/>
  <c r="R63" i="1" s="1"/>
  <c r="AW70" i="1"/>
  <c r="S70" i="1"/>
  <c r="T81" i="1"/>
  <c r="U81" i="1" s="1"/>
  <c r="AA91" i="1"/>
  <c r="K97" i="1"/>
  <c r="N97" i="1"/>
  <c r="AF97" i="1"/>
  <c r="AE97" i="1"/>
  <c r="AT97" i="1"/>
  <c r="AF114" i="1"/>
  <c r="AE114" i="1"/>
  <c r="AT114" i="1"/>
  <c r="K114" i="1"/>
  <c r="N114" i="1"/>
  <c r="V177" i="1"/>
  <c r="Z177" i="1" s="1"/>
  <c r="AC177" i="1"/>
  <c r="AA189" i="1"/>
  <c r="T189" i="1"/>
  <c r="U189" i="1" s="1"/>
  <c r="Q189" i="1" s="1"/>
  <c r="O189" i="1" s="1"/>
  <c r="R189" i="1" s="1"/>
  <c r="K36" i="1"/>
  <c r="AF36" i="1"/>
  <c r="AF58" i="1"/>
  <c r="AE58" i="1"/>
  <c r="AT58" i="1"/>
  <c r="N58" i="1"/>
  <c r="AA77" i="1"/>
  <c r="T112" i="1"/>
  <c r="U112" i="1" s="1"/>
  <c r="Q112" i="1" s="1"/>
  <c r="O112" i="1" s="1"/>
  <c r="R112" i="1" s="1"/>
  <c r="L112" i="1" s="1"/>
  <c r="M112" i="1" s="1"/>
  <c r="N24" i="1"/>
  <c r="S53" i="1"/>
  <c r="AW53" i="1"/>
  <c r="AF99" i="1"/>
  <c r="AE99" i="1"/>
  <c r="N99" i="1"/>
  <c r="AT99" i="1"/>
  <c r="K99" i="1"/>
  <c r="T100" i="1"/>
  <c r="U100" i="1" s="1"/>
  <c r="S114" i="1"/>
  <c r="AF197" i="1"/>
  <c r="AE197" i="1"/>
  <c r="AT197" i="1"/>
  <c r="N197" i="1"/>
  <c r="K197" i="1"/>
  <c r="Q19" i="1"/>
  <c r="O19" i="1" s="1"/>
  <c r="R19" i="1" s="1"/>
  <c r="AF24" i="1"/>
  <c r="AF27" i="1"/>
  <c r="S28" i="1"/>
  <c r="N29" i="1"/>
  <c r="AW36" i="1"/>
  <c r="AF37" i="1"/>
  <c r="AE38" i="1"/>
  <c r="AT38" i="1"/>
  <c r="S39" i="1"/>
  <c r="AW39" i="1"/>
  <c r="K42" i="1"/>
  <c r="S43" i="1"/>
  <c r="AW43" i="1"/>
  <c r="T46" i="1"/>
  <c r="U46" i="1" s="1"/>
  <c r="Q46" i="1" s="1"/>
  <c r="O46" i="1" s="1"/>
  <c r="R46" i="1" s="1"/>
  <c r="L46" i="1" s="1"/>
  <c r="M46" i="1" s="1"/>
  <c r="AE46" i="1"/>
  <c r="N46" i="1"/>
  <c r="AT46" i="1"/>
  <c r="AF52" i="1"/>
  <c r="AE55" i="1"/>
  <c r="K55" i="1"/>
  <c r="AF55" i="1"/>
  <c r="AT55" i="1"/>
  <c r="AT61" i="1"/>
  <c r="K61" i="1"/>
  <c r="N61" i="1"/>
  <c r="AF61" i="1"/>
  <c r="AE61" i="1"/>
  <c r="AW62" i="1"/>
  <c r="S62" i="1"/>
  <c r="T68" i="1"/>
  <c r="U68" i="1" s="1"/>
  <c r="AB68" i="1" s="1"/>
  <c r="AF71" i="1"/>
  <c r="AE71" i="1"/>
  <c r="N71" i="1"/>
  <c r="K71" i="1"/>
  <c r="AF74" i="1"/>
  <c r="AE74" i="1"/>
  <c r="AT74" i="1"/>
  <c r="N74" i="1"/>
  <c r="T78" i="1"/>
  <c r="U78" i="1" s="1"/>
  <c r="Q78" i="1" s="1"/>
  <c r="O78" i="1" s="1"/>
  <c r="R78" i="1" s="1"/>
  <c r="AA82" i="1"/>
  <c r="AT85" i="1"/>
  <c r="K85" i="1"/>
  <c r="N85" i="1"/>
  <c r="AF85" i="1"/>
  <c r="AE85" i="1"/>
  <c r="T86" i="1"/>
  <c r="U86" i="1" s="1"/>
  <c r="Q86" i="1" s="1"/>
  <c r="O86" i="1" s="1"/>
  <c r="R86" i="1" s="1"/>
  <c r="L86" i="1" s="1"/>
  <c r="M86" i="1" s="1"/>
  <c r="V90" i="1"/>
  <c r="Z90" i="1" s="1"/>
  <c r="AC90" i="1"/>
  <c r="AD90" i="1" s="1"/>
  <c r="T92" i="1"/>
  <c r="U92" i="1" s="1"/>
  <c r="K53" i="1"/>
  <c r="N53" i="1"/>
  <c r="AF53" i="1"/>
  <c r="AE53" i="1"/>
  <c r="AT53" i="1"/>
  <c r="AA76" i="1"/>
  <c r="AF103" i="1"/>
  <c r="AE103" i="1"/>
  <c r="N103" i="1"/>
  <c r="AT103" i="1"/>
  <c r="K103" i="1"/>
  <c r="T17" i="1"/>
  <c r="U17" i="1" s="1"/>
  <c r="Q17" i="1" s="1"/>
  <c r="O17" i="1" s="1"/>
  <c r="R17" i="1" s="1"/>
  <c r="T21" i="1"/>
  <c r="U21" i="1" s="1"/>
  <c r="AT21" i="1"/>
  <c r="AE24" i="1"/>
  <c r="S27" i="1"/>
  <c r="AF75" i="1"/>
  <c r="AE75" i="1"/>
  <c r="N75" i="1"/>
  <c r="K75" i="1"/>
  <c r="AT75" i="1"/>
  <c r="AA85" i="1"/>
  <c r="AF86" i="1"/>
  <c r="AE86" i="1"/>
  <c r="AT86" i="1"/>
  <c r="K86" i="1"/>
  <c r="AA89" i="1"/>
  <c r="T98" i="1"/>
  <c r="U98" i="1" s="1"/>
  <c r="AB98" i="1" s="1"/>
  <c r="N17" i="1"/>
  <c r="N21" i="1"/>
  <c r="Q25" i="1"/>
  <c r="O25" i="1" s="1"/>
  <c r="R25" i="1" s="1"/>
  <c r="K27" i="1"/>
  <c r="AW28" i="1"/>
  <c r="AW30" i="1"/>
  <c r="AB32" i="1"/>
  <c r="AW32" i="1"/>
  <c r="AF33" i="1"/>
  <c r="Q34" i="1"/>
  <c r="O34" i="1" s="1"/>
  <c r="R34" i="1" s="1"/>
  <c r="L34" i="1" s="1"/>
  <c r="M34" i="1" s="1"/>
  <c r="AE34" i="1"/>
  <c r="AT34" i="1"/>
  <c r="S35" i="1"/>
  <c r="AW35" i="1"/>
  <c r="T37" i="1"/>
  <c r="U37" i="1" s="1"/>
  <c r="AE40" i="1"/>
  <c r="AA44" i="1"/>
  <c r="Q44" i="1"/>
  <c r="O44" i="1" s="1"/>
  <c r="R44" i="1" s="1"/>
  <c r="AE47" i="1"/>
  <c r="AF47" i="1"/>
  <c r="K47" i="1"/>
  <c r="K49" i="1"/>
  <c r="AT49" i="1"/>
  <c r="AF49" i="1"/>
  <c r="N49" i="1"/>
  <c r="AW54" i="1"/>
  <c r="S54" i="1"/>
  <c r="AA56" i="1"/>
  <c r="K58" i="1"/>
  <c r="T61" i="1"/>
  <c r="U61" i="1" s="1"/>
  <c r="AB61" i="1" s="1"/>
  <c r="AT71" i="1"/>
  <c r="K74" i="1"/>
  <c r="AW74" i="1"/>
  <c r="S74" i="1"/>
  <c r="AF82" i="1"/>
  <c r="AE82" i="1"/>
  <c r="AT82" i="1"/>
  <c r="N82" i="1"/>
  <c r="K82" i="1"/>
  <c r="T89" i="1"/>
  <c r="U89" i="1" s="1"/>
  <c r="Q89" i="1" s="1"/>
  <c r="O89" i="1" s="1"/>
  <c r="R89" i="1" s="1"/>
  <c r="L89" i="1" s="1"/>
  <c r="M89" i="1" s="1"/>
  <c r="N36" i="1"/>
  <c r="AC48" i="1"/>
  <c r="V48" i="1"/>
  <c r="Z48" i="1" s="1"/>
  <c r="AA72" i="1"/>
  <c r="AA83" i="1"/>
  <c r="T101" i="1"/>
  <c r="U101" i="1" s="1"/>
  <c r="AT17" i="1"/>
  <c r="AW40" i="1"/>
  <c r="AA42" i="1"/>
  <c r="AT50" i="1"/>
  <c r="K50" i="1"/>
  <c r="AE17" i="1"/>
  <c r="AE21" i="1"/>
  <c r="AE28" i="1"/>
  <c r="K30" i="1"/>
  <c r="S31" i="1"/>
  <c r="AW31" i="1"/>
  <c r="T33" i="1"/>
  <c r="U33" i="1" s="1"/>
  <c r="AE36" i="1"/>
  <c r="Q41" i="1"/>
  <c r="O41" i="1" s="1"/>
  <c r="R41" i="1" s="1"/>
  <c r="AA41" i="1"/>
  <c r="AF41" i="1"/>
  <c r="AE41" i="1"/>
  <c r="N41" i="1"/>
  <c r="K41" i="1"/>
  <c r="AB48" i="1"/>
  <c r="AC58" i="1"/>
  <c r="AF63" i="1"/>
  <c r="AE63" i="1"/>
  <c r="N63" i="1"/>
  <c r="K63" i="1"/>
  <c r="AT63" i="1"/>
  <c r="AA65" i="1"/>
  <c r="T83" i="1"/>
  <c r="U83" i="1" s="1"/>
  <c r="Q83" i="1" s="1"/>
  <c r="O83" i="1" s="1"/>
  <c r="R83" i="1" s="1"/>
  <c r="L83" i="1" s="1"/>
  <c r="M83" i="1" s="1"/>
  <c r="T102" i="1"/>
  <c r="U102" i="1" s="1"/>
  <c r="AB102" i="1" s="1"/>
  <c r="AF106" i="1"/>
  <c r="AE106" i="1"/>
  <c r="AT106" i="1"/>
  <c r="K106" i="1"/>
  <c r="V107" i="1"/>
  <c r="Z107" i="1" s="1"/>
  <c r="AB107" i="1"/>
  <c r="AA125" i="1"/>
  <c r="T125" i="1"/>
  <c r="U125" i="1" s="1"/>
  <c r="Q125" i="1" s="1"/>
  <c r="O125" i="1" s="1"/>
  <c r="R125" i="1" s="1"/>
  <c r="L125" i="1" s="1"/>
  <c r="M125" i="1" s="1"/>
  <c r="AA139" i="1"/>
  <c r="AW158" i="1"/>
  <c r="S158" i="1"/>
  <c r="AF48" i="1"/>
  <c r="N48" i="1"/>
  <c r="AE48" i="1"/>
  <c r="AT48" i="1"/>
  <c r="T72" i="1"/>
  <c r="U72" i="1" s="1"/>
  <c r="Q72" i="1" s="1"/>
  <c r="O72" i="1" s="1"/>
  <c r="R72" i="1" s="1"/>
  <c r="L72" i="1" s="1"/>
  <c r="M72" i="1" s="1"/>
  <c r="AA86" i="1"/>
  <c r="AE122" i="1"/>
  <c r="N122" i="1"/>
  <c r="AF122" i="1"/>
  <c r="K122" i="1"/>
  <c r="AT30" i="1"/>
  <c r="K32" i="1"/>
  <c r="AF32" i="1"/>
  <c r="AF45" i="1"/>
  <c r="AE45" i="1"/>
  <c r="N45" i="1"/>
  <c r="K45" i="1"/>
  <c r="AA74" i="1"/>
  <c r="AF78" i="1"/>
  <c r="AE78" i="1"/>
  <c r="AT78" i="1"/>
  <c r="N78" i="1"/>
  <c r="K78" i="1"/>
  <c r="AW26" i="1"/>
  <c r="AF28" i="1"/>
  <c r="AF30" i="1"/>
  <c r="AE32" i="1"/>
  <c r="AW34" i="1"/>
  <c r="AT37" i="1"/>
  <c r="AA40" i="1"/>
  <c r="T42" i="1"/>
  <c r="U42" i="1" s="1"/>
  <c r="AE42" i="1"/>
  <c r="N42" i="1"/>
  <c r="AT42" i="1"/>
  <c r="K44" i="1"/>
  <c r="AF44" i="1"/>
  <c r="AA49" i="1"/>
  <c r="AB50" i="1"/>
  <c r="AE50" i="1"/>
  <c r="AE52" i="1"/>
  <c r="K52" i="1"/>
  <c r="AT52" i="1"/>
  <c r="T59" i="1"/>
  <c r="U59" i="1" s="1"/>
  <c r="AA63" i="1"/>
  <c r="AT65" i="1"/>
  <c r="K65" i="1"/>
  <c r="N65" i="1"/>
  <c r="AE65" i="1"/>
  <c r="AF66" i="1"/>
  <c r="AE66" i="1"/>
  <c r="AT66" i="1"/>
  <c r="K66" i="1"/>
  <c r="T67" i="1"/>
  <c r="U67" i="1" s="1"/>
  <c r="AF70" i="1"/>
  <c r="AE70" i="1"/>
  <c r="AT70" i="1"/>
  <c r="N70" i="1"/>
  <c r="T71" i="1"/>
  <c r="U71" i="1" s="1"/>
  <c r="AA73" i="1"/>
  <c r="AA115" i="1"/>
  <c r="T115" i="1"/>
  <c r="U115" i="1" s="1"/>
  <c r="AA155" i="1"/>
  <c r="AA156" i="1"/>
  <c r="AC180" i="1"/>
  <c r="AB180" i="1"/>
  <c r="V180" i="1"/>
  <c r="Z180" i="1" s="1"/>
  <c r="S49" i="1"/>
  <c r="K54" i="1"/>
  <c r="AF57" i="1"/>
  <c r="S64" i="1"/>
  <c r="AF67" i="1"/>
  <c r="AE67" i="1"/>
  <c r="N67" i="1"/>
  <c r="AA81" i="1"/>
  <c r="Q81" i="1"/>
  <c r="O81" i="1" s="1"/>
  <c r="R81" i="1" s="1"/>
  <c r="S82" i="1"/>
  <c r="T85" i="1"/>
  <c r="U85" i="1" s="1"/>
  <c r="AT89" i="1"/>
  <c r="K89" i="1"/>
  <c r="N89" i="1"/>
  <c r="W91" i="1"/>
  <c r="W101" i="1"/>
  <c r="AT105" i="1"/>
  <c r="K105" i="1"/>
  <c r="N105" i="1"/>
  <c r="AE105" i="1"/>
  <c r="AA113" i="1"/>
  <c r="Q113" i="1"/>
  <c r="O113" i="1" s="1"/>
  <c r="R113" i="1" s="1"/>
  <c r="L113" i="1" s="1"/>
  <c r="M113" i="1" s="1"/>
  <c r="AA118" i="1"/>
  <c r="AA122" i="1"/>
  <c r="T130" i="1"/>
  <c r="U130" i="1" s="1"/>
  <c r="Q130" i="1" s="1"/>
  <c r="O130" i="1" s="1"/>
  <c r="R130" i="1" s="1"/>
  <c r="L130" i="1" s="1"/>
  <c r="M130" i="1" s="1"/>
  <c r="AA160" i="1"/>
  <c r="AA175" i="1"/>
  <c r="N54" i="1"/>
  <c r="T56" i="1"/>
  <c r="U56" i="1" s="1"/>
  <c r="N57" i="1"/>
  <c r="AT57" i="1"/>
  <c r="AA61" i="1"/>
  <c r="T65" i="1"/>
  <c r="U65" i="1" s="1"/>
  <c r="AB65" i="1" s="1"/>
  <c r="AT69" i="1"/>
  <c r="K69" i="1"/>
  <c r="N69" i="1"/>
  <c r="W71" i="1"/>
  <c r="T76" i="1"/>
  <c r="U76" i="1" s="1"/>
  <c r="Q76" i="1" s="1"/>
  <c r="O76" i="1" s="1"/>
  <c r="R76" i="1" s="1"/>
  <c r="L76" i="1" s="1"/>
  <c r="M76" i="1" s="1"/>
  <c r="AF79" i="1"/>
  <c r="AE79" i="1"/>
  <c r="N79" i="1"/>
  <c r="Q90" i="1"/>
  <c r="O90" i="1" s="1"/>
  <c r="R90" i="1" s="1"/>
  <c r="Q95" i="1"/>
  <c r="O95" i="1" s="1"/>
  <c r="R95" i="1" s="1"/>
  <c r="T95" i="1"/>
  <c r="U95" i="1" s="1"/>
  <c r="AB95" i="1" s="1"/>
  <c r="T97" i="1"/>
  <c r="U97" i="1" s="1"/>
  <c r="AB97" i="1" s="1"/>
  <c r="T108" i="1"/>
  <c r="U108" i="1" s="1"/>
  <c r="AF110" i="1"/>
  <c r="AE110" i="1"/>
  <c r="AT110" i="1"/>
  <c r="AA116" i="1"/>
  <c r="AA137" i="1"/>
  <c r="AA150" i="1"/>
  <c r="V169" i="1"/>
  <c r="Z169" i="1" s="1"/>
  <c r="AB169" i="1"/>
  <c r="AC169" i="1"/>
  <c r="AT245" i="1"/>
  <c r="N245" i="1"/>
  <c r="AF245" i="1"/>
  <c r="AE245" i="1"/>
  <c r="K245" i="1"/>
  <c r="AE259" i="1"/>
  <c r="N259" i="1"/>
  <c r="K259" i="1"/>
  <c r="AF259" i="1"/>
  <c r="AT259" i="1"/>
  <c r="AW47" i="1"/>
  <c r="Q50" i="1"/>
  <c r="O50" i="1" s="1"/>
  <c r="R50" i="1" s="1"/>
  <c r="S52" i="1"/>
  <c r="Q58" i="1"/>
  <c r="O58" i="1" s="1"/>
  <c r="R58" i="1" s="1"/>
  <c r="T69" i="1"/>
  <c r="U69" i="1" s="1"/>
  <c r="AB72" i="1"/>
  <c r="AT73" i="1"/>
  <c r="K73" i="1"/>
  <c r="N73" i="1"/>
  <c r="V79" i="1"/>
  <c r="Z79" i="1" s="1"/>
  <c r="AC79" i="1"/>
  <c r="AD79" i="1" s="1"/>
  <c r="S80" i="1"/>
  <c r="AB81" i="1"/>
  <c r="AF83" i="1"/>
  <c r="AE83" i="1"/>
  <c r="N83" i="1"/>
  <c r="AT90" i="1"/>
  <c r="AF90" i="1"/>
  <c r="AE90" i="1"/>
  <c r="T96" i="1"/>
  <c r="U96" i="1" s="1"/>
  <c r="Q98" i="1"/>
  <c r="O98" i="1" s="1"/>
  <c r="R98" i="1" s="1"/>
  <c r="L98" i="1" s="1"/>
  <c r="M98" i="1" s="1"/>
  <c r="AA98" i="1"/>
  <c r="V99" i="1"/>
  <c r="Z99" i="1" s="1"/>
  <c r="AB99" i="1"/>
  <c r="AF107" i="1"/>
  <c r="AE107" i="1"/>
  <c r="N107" i="1"/>
  <c r="K107" i="1"/>
  <c r="AT109" i="1"/>
  <c r="K109" i="1"/>
  <c r="N109" i="1"/>
  <c r="AF109" i="1"/>
  <c r="AE109" i="1"/>
  <c r="V111" i="1"/>
  <c r="Z111" i="1" s="1"/>
  <c r="AC111" i="1"/>
  <c r="AB111" i="1"/>
  <c r="T122" i="1"/>
  <c r="U122" i="1" s="1"/>
  <c r="Q122" i="1" s="1"/>
  <c r="O122" i="1" s="1"/>
  <c r="R122" i="1" s="1"/>
  <c r="L122" i="1" s="1"/>
  <c r="M122" i="1" s="1"/>
  <c r="AC170" i="1"/>
  <c r="V170" i="1"/>
  <c r="Z170" i="1" s="1"/>
  <c r="AA187" i="1"/>
  <c r="T231" i="1"/>
  <c r="U231" i="1" s="1"/>
  <c r="AE59" i="1"/>
  <c r="N59" i="1"/>
  <c r="AF62" i="1"/>
  <c r="AE62" i="1"/>
  <c r="AT62" i="1"/>
  <c r="AT77" i="1"/>
  <c r="K77" i="1"/>
  <c r="N77" i="1"/>
  <c r="W79" i="1"/>
  <c r="AT83" i="1"/>
  <c r="S84" i="1"/>
  <c r="AB85" i="1"/>
  <c r="AF87" i="1"/>
  <c r="AE87" i="1"/>
  <c r="N87" i="1"/>
  <c r="AF89" i="1"/>
  <c r="AE91" i="1"/>
  <c r="AT91" i="1"/>
  <c r="AA97" i="1"/>
  <c r="AA101" i="1"/>
  <c r="AF105" i="1"/>
  <c r="AT107" i="1"/>
  <c r="T121" i="1"/>
  <c r="U121" i="1" s="1"/>
  <c r="AF126" i="1"/>
  <c r="AE126" i="1"/>
  <c r="N126" i="1"/>
  <c r="K126" i="1"/>
  <c r="AT126" i="1"/>
  <c r="AF155" i="1"/>
  <c r="N155" i="1"/>
  <c r="AE155" i="1"/>
  <c r="K155" i="1"/>
  <c r="AT155" i="1"/>
  <c r="AF193" i="1"/>
  <c r="AE193" i="1"/>
  <c r="AT193" i="1"/>
  <c r="N193" i="1"/>
  <c r="K193" i="1"/>
  <c r="W55" i="1"/>
  <c r="T57" i="1"/>
  <c r="U57" i="1" s="1"/>
  <c r="Q57" i="1" s="1"/>
  <c r="O57" i="1" s="1"/>
  <c r="R57" i="1" s="1"/>
  <c r="L57" i="1" s="1"/>
  <c r="M57" i="1" s="1"/>
  <c r="AW57" i="1"/>
  <c r="K59" i="1"/>
  <c r="AT59" i="1"/>
  <c r="T77" i="1"/>
  <c r="U77" i="1" s="1"/>
  <c r="AB77" i="1" s="1"/>
  <c r="AT81" i="1"/>
  <c r="K81" i="1"/>
  <c r="N81" i="1"/>
  <c r="W83" i="1"/>
  <c r="S88" i="1"/>
  <c r="K90" i="1"/>
  <c r="T93" i="1"/>
  <c r="U93" i="1" s="1"/>
  <c r="Q93" i="1" s="1"/>
  <c r="O93" i="1" s="1"/>
  <c r="R93" i="1" s="1"/>
  <c r="AT94" i="1"/>
  <c r="N94" i="1"/>
  <c r="AF94" i="1"/>
  <c r="AE95" i="1"/>
  <c r="AF95" i="1"/>
  <c r="K95" i="1"/>
  <c r="AA100" i="1"/>
  <c r="S119" i="1"/>
  <c r="S123" i="1"/>
  <c r="AW123" i="1"/>
  <c r="AA141" i="1"/>
  <c r="AA161" i="1"/>
  <c r="T161" i="1"/>
  <c r="U161" i="1" s="1"/>
  <c r="AA181" i="1"/>
  <c r="T181" i="1"/>
  <c r="U181" i="1" s="1"/>
  <c r="Q181" i="1" s="1"/>
  <c r="O181" i="1" s="1"/>
  <c r="R181" i="1" s="1"/>
  <c r="S183" i="1"/>
  <c r="AW183" i="1"/>
  <c r="V185" i="1"/>
  <c r="Z185" i="1" s="1"/>
  <c r="AC185" i="1"/>
  <c r="V209" i="1"/>
  <c r="Z209" i="1" s="1"/>
  <c r="AB209" i="1"/>
  <c r="AC209" i="1"/>
  <c r="T94" i="1"/>
  <c r="U94" i="1" s="1"/>
  <c r="AB94" i="1" s="1"/>
  <c r="W95" i="1"/>
  <c r="N100" i="1"/>
  <c r="AT100" i="1"/>
  <c r="AF100" i="1"/>
  <c r="Q107" i="1"/>
  <c r="O107" i="1" s="1"/>
  <c r="R107" i="1" s="1"/>
  <c r="AF111" i="1"/>
  <c r="AE111" i="1"/>
  <c r="N111" i="1"/>
  <c r="AT113" i="1"/>
  <c r="K113" i="1"/>
  <c r="N113" i="1"/>
  <c r="AE118" i="1"/>
  <c r="AT118" i="1"/>
  <c r="N118" i="1"/>
  <c r="K118" i="1"/>
  <c r="W119" i="1"/>
  <c r="AF121" i="1"/>
  <c r="AE121" i="1"/>
  <c r="N121" i="1"/>
  <c r="Q126" i="1"/>
  <c r="O126" i="1" s="1"/>
  <c r="R126" i="1" s="1"/>
  <c r="L126" i="1" s="1"/>
  <c r="M126" i="1" s="1"/>
  <c r="AA126" i="1"/>
  <c r="AA127" i="1"/>
  <c r="T135" i="1"/>
  <c r="U135" i="1" s="1"/>
  <c r="Q135" i="1" s="1"/>
  <c r="O135" i="1" s="1"/>
  <c r="R135" i="1" s="1"/>
  <c r="AA140" i="1"/>
  <c r="K145" i="1"/>
  <c r="AF145" i="1"/>
  <c r="AE145" i="1"/>
  <c r="N145" i="1"/>
  <c r="K156" i="1"/>
  <c r="AF156" i="1"/>
  <c r="N156" i="1"/>
  <c r="AE156" i="1"/>
  <c r="AT156" i="1"/>
  <c r="AA168" i="1"/>
  <c r="AE92" i="1"/>
  <c r="K93" i="1"/>
  <c r="N93" i="1"/>
  <c r="W99" i="1"/>
  <c r="W103" i="1"/>
  <c r="W107" i="1"/>
  <c r="AA109" i="1"/>
  <c r="S110" i="1"/>
  <c r="T128" i="1"/>
  <c r="U128" i="1" s="1"/>
  <c r="Q128" i="1" s="1"/>
  <c r="O128" i="1" s="1"/>
  <c r="R128" i="1" s="1"/>
  <c r="S129" i="1"/>
  <c r="AW129" i="1"/>
  <c r="AA132" i="1"/>
  <c r="W159" i="1"/>
  <c r="T162" i="1"/>
  <c r="U162" i="1" s="1"/>
  <c r="Q162" i="1" s="1"/>
  <c r="O162" i="1" s="1"/>
  <c r="R162" i="1" s="1"/>
  <c r="AA171" i="1"/>
  <c r="AE173" i="1"/>
  <c r="N173" i="1"/>
  <c r="K173" i="1"/>
  <c r="AF173" i="1"/>
  <c r="AT173" i="1"/>
  <c r="N92" i="1"/>
  <c r="AF98" i="1"/>
  <c r="AT98" i="1"/>
  <c r="AF102" i="1"/>
  <c r="AT102" i="1"/>
  <c r="AA105" i="1"/>
  <c r="T113" i="1"/>
  <c r="U113" i="1" s="1"/>
  <c r="AA119" i="1"/>
  <c r="AA131" i="1"/>
  <c r="AT132" i="1"/>
  <c r="K132" i="1"/>
  <c r="AF132" i="1"/>
  <c r="AE132" i="1"/>
  <c r="N132" i="1"/>
  <c r="AA149" i="1"/>
  <c r="AA154" i="1"/>
  <c r="AE182" i="1"/>
  <c r="AT182" i="1"/>
  <c r="AF182" i="1"/>
  <c r="N182" i="1"/>
  <c r="AA223" i="1"/>
  <c r="AW91" i="1"/>
  <c r="AE100" i="1"/>
  <c r="AT101" i="1"/>
  <c r="K101" i="1"/>
  <c r="N101" i="1"/>
  <c r="N102" i="1"/>
  <c r="T109" i="1"/>
  <c r="U109" i="1" s="1"/>
  <c r="Q109" i="1" s="1"/>
  <c r="O109" i="1" s="1"/>
  <c r="R109" i="1" s="1"/>
  <c r="AF113" i="1"/>
  <c r="AW116" i="1"/>
  <c r="AF118" i="1"/>
  <c r="T126" i="1"/>
  <c r="U126" i="1" s="1"/>
  <c r="AA130" i="1"/>
  <c r="AF134" i="1"/>
  <c r="AE134" i="1"/>
  <c r="N134" i="1"/>
  <c r="AT134" i="1"/>
  <c r="S136" i="1"/>
  <c r="AW136" i="1"/>
  <c r="K149" i="1"/>
  <c r="AF149" i="1"/>
  <c r="AE149" i="1"/>
  <c r="N149" i="1"/>
  <c r="AT149" i="1"/>
  <c r="T150" i="1"/>
  <c r="U150" i="1" s="1"/>
  <c r="K172" i="1"/>
  <c r="AF172" i="1"/>
  <c r="AT172" i="1"/>
  <c r="N172" i="1"/>
  <c r="AE172" i="1"/>
  <c r="Q177" i="1"/>
  <c r="O177" i="1" s="1"/>
  <c r="R177" i="1" s="1"/>
  <c r="AA177" i="1"/>
  <c r="AB113" i="1"/>
  <c r="T118" i="1"/>
  <c r="U118" i="1" s="1"/>
  <c r="K121" i="1"/>
  <c r="AA124" i="1"/>
  <c r="AA128" i="1"/>
  <c r="V134" i="1"/>
  <c r="Z134" i="1" s="1"/>
  <c r="AC134" i="1"/>
  <c r="AD134" i="1" s="1"/>
  <c r="AB134" i="1"/>
  <c r="S149" i="1"/>
  <c r="AW149" i="1"/>
  <c r="T155" i="1"/>
  <c r="U155" i="1" s="1"/>
  <c r="AA162" i="1"/>
  <c r="AA166" i="1"/>
  <c r="S172" i="1"/>
  <c r="AW172" i="1"/>
  <c r="K182" i="1"/>
  <c r="AA192" i="1"/>
  <c r="K192" i="1"/>
  <c r="N192" i="1"/>
  <c r="AE192" i="1"/>
  <c r="AT192" i="1"/>
  <c r="AF192" i="1"/>
  <c r="AF104" i="1"/>
  <c r="AF108" i="1"/>
  <c r="AF112" i="1"/>
  <c r="AW118" i="1"/>
  <c r="N119" i="1"/>
  <c r="AF119" i="1"/>
  <c r="T127" i="1"/>
  <c r="U127" i="1" s="1"/>
  <c r="Q127" i="1" s="1"/>
  <c r="O127" i="1" s="1"/>
  <c r="R127" i="1" s="1"/>
  <c r="L127" i="1" s="1"/>
  <c r="M127" i="1" s="1"/>
  <c r="AT128" i="1"/>
  <c r="K128" i="1"/>
  <c r="N129" i="1"/>
  <c r="AF130" i="1"/>
  <c r="AE130" i="1"/>
  <c r="N130" i="1"/>
  <c r="T131" i="1"/>
  <c r="U131" i="1" s="1"/>
  <c r="AB131" i="1" s="1"/>
  <c r="T132" i="1"/>
  <c r="U132" i="1" s="1"/>
  <c r="AB132" i="1" s="1"/>
  <c r="AA136" i="1"/>
  <c r="N144" i="1"/>
  <c r="AA145" i="1"/>
  <c r="W151" i="1"/>
  <c r="AB152" i="1"/>
  <c r="S156" i="1"/>
  <c r="AW156" i="1"/>
  <c r="AB157" i="1"/>
  <c r="Q157" i="1"/>
  <c r="O157" i="1" s="1"/>
  <c r="R157" i="1" s="1"/>
  <c r="L157" i="1" s="1"/>
  <c r="M157" i="1" s="1"/>
  <c r="AA157" i="1"/>
  <c r="AB164" i="1"/>
  <c r="W167" i="1"/>
  <c r="AW178" i="1"/>
  <c r="S178" i="1"/>
  <c r="AA182" i="1"/>
  <c r="AA206" i="1"/>
  <c r="T207" i="1"/>
  <c r="U207" i="1" s="1"/>
  <c r="AB207" i="1" s="1"/>
  <c r="AA244" i="1"/>
  <c r="AT124" i="1"/>
  <c r="K124" i="1"/>
  <c r="AF125" i="1"/>
  <c r="AE125" i="1"/>
  <c r="AB127" i="1"/>
  <c r="AA133" i="1"/>
  <c r="K141" i="1"/>
  <c r="AF141" i="1"/>
  <c r="AE141" i="1"/>
  <c r="S145" i="1"/>
  <c r="AW145" i="1"/>
  <c r="AT148" i="1"/>
  <c r="K148" i="1"/>
  <c r="AF150" i="1"/>
  <c r="AE150" i="1"/>
  <c r="N150" i="1"/>
  <c r="T151" i="1"/>
  <c r="U151" i="1" s="1"/>
  <c r="Q151" i="1" s="1"/>
  <c r="O151" i="1" s="1"/>
  <c r="R151" i="1" s="1"/>
  <c r="L151" i="1" s="1"/>
  <c r="M151" i="1" s="1"/>
  <c r="AC159" i="1"/>
  <c r="V159" i="1"/>
  <c r="Z159" i="1" s="1"/>
  <c r="Q159" i="1"/>
  <c r="O159" i="1" s="1"/>
  <c r="R159" i="1" s="1"/>
  <c r="L159" i="1" s="1"/>
  <c r="M159" i="1" s="1"/>
  <c r="T168" i="1"/>
  <c r="U168" i="1" s="1"/>
  <c r="Q168" i="1" s="1"/>
  <c r="O168" i="1" s="1"/>
  <c r="R168" i="1" s="1"/>
  <c r="L168" i="1" s="1"/>
  <c r="M168" i="1" s="1"/>
  <c r="S179" i="1"/>
  <c r="AW179" i="1"/>
  <c r="AW182" i="1"/>
  <c r="S182" i="1"/>
  <c r="S192" i="1"/>
  <c r="AW192" i="1"/>
  <c r="AA200" i="1"/>
  <c r="T200" i="1"/>
  <c r="U200" i="1" s="1"/>
  <c r="Q200" i="1" s="1"/>
  <c r="O200" i="1" s="1"/>
  <c r="R200" i="1" s="1"/>
  <c r="AA204" i="1"/>
  <c r="AA213" i="1"/>
  <c r="AA252" i="1"/>
  <c r="AT104" i="1"/>
  <c r="AT108" i="1"/>
  <c r="AT112" i="1"/>
  <c r="AT119" i="1"/>
  <c r="S120" i="1"/>
  <c r="AB124" i="1"/>
  <c r="T124" i="1"/>
  <c r="U124" i="1" s="1"/>
  <c r="N125" i="1"/>
  <c r="AT125" i="1"/>
  <c r="AA129" i="1"/>
  <c r="K137" i="1"/>
  <c r="AF137" i="1"/>
  <c r="AE137" i="1"/>
  <c r="S141" i="1"/>
  <c r="AW141" i="1"/>
  <c r="AT144" i="1"/>
  <c r="K144" i="1"/>
  <c r="T146" i="1"/>
  <c r="U146" i="1" s="1"/>
  <c r="AF146" i="1"/>
  <c r="AE146" i="1"/>
  <c r="N146" i="1"/>
  <c r="T147" i="1"/>
  <c r="U147" i="1" s="1"/>
  <c r="T148" i="1"/>
  <c r="U148" i="1" s="1"/>
  <c r="AT150" i="1"/>
  <c r="AA152" i="1"/>
  <c r="T160" i="1"/>
  <c r="U160" i="1" s="1"/>
  <c r="Q160" i="1" s="1"/>
  <c r="O160" i="1" s="1"/>
  <c r="R160" i="1" s="1"/>
  <c r="K164" i="1"/>
  <c r="AF164" i="1"/>
  <c r="AT164" i="1"/>
  <c r="N164" i="1"/>
  <c r="AE164" i="1"/>
  <c r="AE165" i="1"/>
  <c r="N165" i="1"/>
  <c r="K165" i="1"/>
  <c r="AF165" i="1"/>
  <c r="AE166" i="1"/>
  <c r="AT166" i="1"/>
  <c r="AF166" i="1"/>
  <c r="AA188" i="1"/>
  <c r="S225" i="1"/>
  <c r="AW225" i="1"/>
  <c r="AA249" i="1"/>
  <c r="Q117" i="1"/>
  <c r="O117" i="1" s="1"/>
  <c r="R117" i="1" s="1"/>
  <c r="L117" i="1" s="1"/>
  <c r="M117" i="1" s="1"/>
  <c r="AW120" i="1"/>
  <c r="AW124" i="1"/>
  <c r="K133" i="1"/>
  <c r="AF133" i="1"/>
  <c r="AE133" i="1"/>
  <c r="S137" i="1"/>
  <c r="AW137" i="1"/>
  <c r="AT140" i="1"/>
  <c r="K140" i="1"/>
  <c r="N141" i="1"/>
  <c r="T142" i="1"/>
  <c r="U142" i="1" s="1"/>
  <c r="Q142" i="1" s="1"/>
  <c r="O142" i="1" s="1"/>
  <c r="R142" i="1" s="1"/>
  <c r="L142" i="1" s="1"/>
  <c r="M142" i="1" s="1"/>
  <c r="AF142" i="1"/>
  <c r="AE142" i="1"/>
  <c r="N142" i="1"/>
  <c r="T143" i="1"/>
  <c r="U143" i="1" s="1"/>
  <c r="AT146" i="1"/>
  <c r="AA148" i="1"/>
  <c r="AW148" i="1"/>
  <c r="T153" i="1"/>
  <c r="U153" i="1" s="1"/>
  <c r="AB153" i="1" s="1"/>
  <c r="W154" i="1"/>
  <c r="AT165" i="1"/>
  <c r="N166" i="1"/>
  <c r="AA176" i="1"/>
  <c r="AB177" i="1"/>
  <c r="AD177" i="1" s="1"/>
  <c r="AA186" i="1"/>
  <c r="AE186" i="1"/>
  <c r="AT186" i="1"/>
  <c r="AF186" i="1"/>
  <c r="N186" i="1"/>
  <c r="K186" i="1"/>
  <c r="T188" i="1"/>
  <c r="U188" i="1" s="1"/>
  <c r="AA194" i="1"/>
  <c r="T223" i="1"/>
  <c r="U223" i="1" s="1"/>
  <c r="V234" i="1"/>
  <c r="Z234" i="1" s="1"/>
  <c r="AC234" i="1"/>
  <c r="AB234" i="1"/>
  <c r="T235" i="1"/>
  <c r="U235" i="1" s="1"/>
  <c r="AE120" i="1"/>
  <c r="W122" i="1"/>
  <c r="W127" i="1"/>
  <c r="K129" i="1"/>
  <c r="AF129" i="1"/>
  <c r="AE129" i="1"/>
  <c r="S133" i="1"/>
  <c r="AW133" i="1"/>
  <c r="Q134" i="1"/>
  <c r="O134" i="1" s="1"/>
  <c r="R134" i="1" s="1"/>
  <c r="L134" i="1" s="1"/>
  <c r="M134" i="1" s="1"/>
  <c r="AT136" i="1"/>
  <c r="K136" i="1"/>
  <c r="N137" i="1"/>
  <c r="T138" i="1"/>
  <c r="U138" i="1" s="1"/>
  <c r="Q138" i="1" s="1"/>
  <c r="O138" i="1" s="1"/>
  <c r="R138" i="1" s="1"/>
  <c r="AF138" i="1"/>
  <c r="AE138" i="1"/>
  <c r="N138" i="1"/>
  <c r="T139" i="1"/>
  <c r="U139" i="1" s="1"/>
  <c r="T140" i="1"/>
  <c r="U140" i="1" s="1"/>
  <c r="AB140" i="1" s="1"/>
  <c r="AA144" i="1"/>
  <c r="K150" i="1"/>
  <c r="T154" i="1"/>
  <c r="U154" i="1" s="1"/>
  <c r="Q154" i="1" s="1"/>
  <c r="O154" i="1" s="1"/>
  <c r="R154" i="1" s="1"/>
  <c r="AW164" i="1"/>
  <c r="AW166" i="1"/>
  <c r="S166" i="1"/>
  <c r="Q169" i="1"/>
  <c r="O169" i="1" s="1"/>
  <c r="R169" i="1" s="1"/>
  <c r="L169" i="1" s="1"/>
  <c r="M169" i="1" s="1"/>
  <c r="AA169" i="1"/>
  <c r="AW174" i="1"/>
  <c r="S174" i="1"/>
  <c r="T176" i="1"/>
  <c r="U176" i="1" s="1"/>
  <c r="AC184" i="1"/>
  <c r="V184" i="1"/>
  <c r="Z184" i="1" s="1"/>
  <c r="AA193" i="1"/>
  <c r="AF199" i="1"/>
  <c r="N199" i="1"/>
  <c r="AE199" i="1"/>
  <c r="K199" i="1"/>
  <c r="AT199" i="1"/>
  <c r="T219" i="1"/>
  <c r="U219" i="1" s="1"/>
  <c r="Q219" i="1" s="1"/>
  <c r="O219" i="1" s="1"/>
  <c r="R219" i="1" s="1"/>
  <c r="L219" i="1" s="1"/>
  <c r="M219" i="1" s="1"/>
  <c r="AA226" i="1"/>
  <c r="Q153" i="1"/>
  <c r="O153" i="1" s="1"/>
  <c r="R153" i="1" s="1"/>
  <c r="AE177" i="1"/>
  <c r="N177" i="1"/>
  <c r="K177" i="1"/>
  <c r="AA180" i="1"/>
  <c r="Q180" i="1"/>
  <c r="O180" i="1" s="1"/>
  <c r="R180" i="1" s="1"/>
  <c r="AA185" i="1"/>
  <c r="AW186" i="1"/>
  <c r="AE189" i="1"/>
  <c r="N189" i="1"/>
  <c r="K189" i="1"/>
  <c r="AA202" i="1"/>
  <c r="AA205" i="1"/>
  <c r="Q205" i="1"/>
  <c r="O205" i="1" s="1"/>
  <c r="R205" i="1" s="1"/>
  <c r="L205" i="1" s="1"/>
  <c r="M205" i="1" s="1"/>
  <c r="T205" i="1"/>
  <c r="U205" i="1" s="1"/>
  <c r="AE206" i="1"/>
  <c r="AT206" i="1"/>
  <c r="AF206" i="1"/>
  <c r="N206" i="1"/>
  <c r="AA209" i="1"/>
  <c r="Q209" i="1"/>
  <c r="O209" i="1" s="1"/>
  <c r="R209" i="1" s="1"/>
  <c r="AT220" i="1"/>
  <c r="K220" i="1"/>
  <c r="N220" i="1"/>
  <c r="AT127" i="1"/>
  <c r="AT131" i="1"/>
  <c r="AT135" i="1"/>
  <c r="AT139" i="1"/>
  <c r="AT143" i="1"/>
  <c r="AT147" i="1"/>
  <c r="AT151" i="1"/>
  <c r="AA153" i="1"/>
  <c r="AT154" i="1"/>
  <c r="AF158" i="1"/>
  <c r="AW159" i="1"/>
  <c r="K160" i="1"/>
  <c r="AF160" i="1"/>
  <c r="AE161" i="1"/>
  <c r="N161" i="1"/>
  <c r="AE162" i="1"/>
  <c r="AT162" i="1"/>
  <c r="K168" i="1"/>
  <c r="AF168" i="1"/>
  <c r="AE169" i="1"/>
  <c r="N169" i="1"/>
  <c r="AE170" i="1"/>
  <c r="AT170" i="1"/>
  <c r="K176" i="1"/>
  <c r="AF176" i="1"/>
  <c r="AE181" i="1"/>
  <c r="N181" i="1"/>
  <c r="K181" i="1"/>
  <c r="AA184" i="1"/>
  <c r="Q184" i="1"/>
  <c r="O184" i="1" s="1"/>
  <c r="R184" i="1" s="1"/>
  <c r="K188" i="1"/>
  <c r="AF188" i="1"/>
  <c r="K191" i="1"/>
  <c r="AT191" i="1"/>
  <c r="N191" i="1"/>
  <c r="AE191" i="1"/>
  <c r="V201" i="1"/>
  <c r="Z201" i="1" s="1"/>
  <c r="AC201" i="1"/>
  <c r="AE203" i="1"/>
  <c r="AF203" i="1"/>
  <c r="AT203" i="1"/>
  <c r="AE215" i="1"/>
  <c r="N215" i="1"/>
  <c r="AT215" i="1"/>
  <c r="AF215" i="1"/>
  <c r="K215" i="1"/>
  <c r="AC217" i="1"/>
  <c r="AB217" i="1"/>
  <c r="V217" i="1"/>
  <c r="Z217" i="1" s="1"/>
  <c r="AE219" i="1"/>
  <c r="N219" i="1"/>
  <c r="AT219" i="1"/>
  <c r="AF219" i="1"/>
  <c r="K152" i="1"/>
  <c r="K153" i="1"/>
  <c r="AT157" i="1"/>
  <c r="K158" i="1"/>
  <c r="AT161" i="1"/>
  <c r="K162" i="1"/>
  <c r="T165" i="1"/>
  <c r="U165" i="1" s="1"/>
  <c r="AB165" i="1" s="1"/>
  <c r="T167" i="1"/>
  <c r="U167" i="1" s="1"/>
  <c r="AT169" i="1"/>
  <c r="K170" i="1"/>
  <c r="T173" i="1"/>
  <c r="U173" i="1" s="1"/>
  <c r="Q173" i="1" s="1"/>
  <c r="O173" i="1" s="1"/>
  <c r="R173" i="1" s="1"/>
  <c r="K180" i="1"/>
  <c r="AF180" i="1"/>
  <c r="AE185" i="1"/>
  <c r="N185" i="1"/>
  <c r="K185" i="1"/>
  <c r="AA191" i="1"/>
  <c r="T194" i="1"/>
  <c r="U194" i="1" s="1"/>
  <c r="V196" i="1"/>
  <c r="Z196" i="1" s="1"/>
  <c r="AF201" i="1"/>
  <c r="N201" i="1"/>
  <c r="AT201" i="1"/>
  <c r="AB205" i="1"/>
  <c r="T218" i="1"/>
  <c r="U218" i="1" s="1"/>
  <c r="AA222" i="1"/>
  <c r="T222" i="1"/>
  <c r="U222" i="1" s="1"/>
  <c r="AA229" i="1"/>
  <c r="Q231" i="1"/>
  <c r="O231" i="1" s="1"/>
  <c r="R231" i="1" s="1"/>
  <c r="L231" i="1" s="1"/>
  <c r="M231" i="1" s="1"/>
  <c r="T274" i="1"/>
  <c r="U274" i="1" s="1"/>
  <c r="N127" i="1"/>
  <c r="K154" i="1"/>
  <c r="AW154" i="1"/>
  <c r="W158" i="1"/>
  <c r="AW160" i="1"/>
  <c r="N162" i="1"/>
  <c r="AW162" i="1"/>
  <c r="AA164" i="1"/>
  <c r="Q164" i="1"/>
  <c r="O164" i="1" s="1"/>
  <c r="R164" i="1" s="1"/>
  <c r="AW168" i="1"/>
  <c r="N170" i="1"/>
  <c r="AW170" i="1"/>
  <c r="AA172" i="1"/>
  <c r="AE174" i="1"/>
  <c r="AT174" i="1"/>
  <c r="AW176" i="1"/>
  <c r="W183" i="1"/>
  <c r="K184" i="1"/>
  <c r="AF184" i="1"/>
  <c r="W187" i="1"/>
  <c r="K187" i="1"/>
  <c r="AE187" i="1"/>
  <c r="AW188" i="1"/>
  <c r="T190" i="1"/>
  <c r="U190" i="1" s="1"/>
  <c r="K196" i="1"/>
  <c r="AT196" i="1"/>
  <c r="N196" i="1"/>
  <c r="AE196" i="1"/>
  <c r="T199" i="1"/>
  <c r="U199" i="1" s="1"/>
  <c r="AA211" i="1"/>
  <c r="Q234" i="1"/>
  <c r="O234" i="1" s="1"/>
  <c r="R234" i="1" s="1"/>
  <c r="L234" i="1" s="1"/>
  <c r="M234" i="1" s="1"/>
  <c r="AA234" i="1"/>
  <c r="T252" i="1"/>
  <c r="U252" i="1" s="1"/>
  <c r="Q252" i="1" s="1"/>
  <c r="O252" i="1" s="1"/>
  <c r="R252" i="1" s="1"/>
  <c r="AW157" i="1"/>
  <c r="AW161" i="1"/>
  <c r="S163" i="1"/>
  <c r="AW169" i="1"/>
  <c r="AB170" i="1"/>
  <c r="S171" i="1"/>
  <c r="S175" i="1"/>
  <c r="AW175" i="1"/>
  <c r="AF177" i="1"/>
  <c r="AE178" i="1"/>
  <c r="AT178" i="1"/>
  <c r="S186" i="1"/>
  <c r="S187" i="1"/>
  <c r="AW187" i="1"/>
  <c r="AF189" i="1"/>
  <c r="Q190" i="1"/>
  <c r="O190" i="1" s="1"/>
  <c r="R190" i="1" s="1"/>
  <c r="AE190" i="1"/>
  <c r="AF190" i="1"/>
  <c r="AC197" i="1"/>
  <c r="AD197" i="1" s="1"/>
  <c r="V197" i="1"/>
  <c r="Z197" i="1" s="1"/>
  <c r="T202" i="1"/>
  <c r="U202" i="1" s="1"/>
  <c r="Q202" i="1" s="1"/>
  <c r="O202" i="1" s="1"/>
  <c r="R202" i="1" s="1"/>
  <c r="L202" i="1" s="1"/>
  <c r="M202" i="1" s="1"/>
  <c r="K208" i="1"/>
  <c r="AE208" i="1"/>
  <c r="AT208" i="1"/>
  <c r="N208" i="1"/>
  <c r="AF208" i="1"/>
  <c r="T227" i="1"/>
  <c r="U227" i="1" s="1"/>
  <c r="AF230" i="1"/>
  <c r="AE230" i="1"/>
  <c r="N230" i="1"/>
  <c r="AT230" i="1"/>
  <c r="AA283" i="1"/>
  <c r="AA196" i="1"/>
  <c r="Q196" i="1"/>
  <c r="O196" i="1" s="1"/>
  <c r="R196" i="1" s="1"/>
  <c r="AE207" i="1"/>
  <c r="K207" i="1"/>
  <c r="AF207" i="1"/>
  <c r="AA208" i="1"/>
  <c r="AW211" i="1"/>
  <c r="S211" i="1"/>
  <c r="AA215" i="1"/>
  <c r="S224" i="1"/>
  <c r="AW224" i="1"/>
  <c r="AW227" i="1"/>
  <c r="AA236" i="1"/>
  <c r="AT253" i="1"/>
  <c r="N253" i="1"/>
  <c r="AF253" i="1"/>
  <c r="AE253" i="1"/>
  <c r="K253" i="1"/>
  <c r="W194" i="1"/>
  <c r="AE194" i="1"/>
  <c r="N194" i="1"/>
  <c r="AT195" i="1"/>
  <c r="K195" i="1"/>
  <c r="T198" i="1"/>
  <c r="U198" i="1" s="1"/>
  <c r="K200" i="1"/>
  <c r="AF200" i="1"/>
  <c r="N200" i="1"/>
  <c r="AE200" i="1"/>
  <c r="AE202" i="1"/>
  <c r="N202" i="1"/>
  <c r="AW206" i="1"/>
  <c r="S206" i="1"/>
  <c r="AA212" i="1"/>
  <c r="AF214" i="1"/>
  <c r="AE214" i="1"/>
  <c r="N214" i="1"/>
  <c r="AT214" i="1"/>
  <c r="T215" i="1"/>
  <c r="U215" i="1" s="1"/>
  <c r="AF222" i="1"/>
  <c r="AE222" i="1"/>
  <c r="N222" i="1"/>
  <c r="AT222" i="1"/>
  <c r="K222" i="1"/>
  <c r="AF234" i="1"/>
  <c r="AE234" i="1"/>
  <c r="N234" i="1"/>
  <c r="AT234" i="1"/>
  <c r="K277" i="1"/>
  <c r="AF277" i="1"/>
  <c r="AE277" i="1"/>
  <c r="AT277" i="1"/>
  <c r="N277" i="1"/>
  <c r="S281" i="1"/>
  <c r="AW281" i="1"/>
  <c r="AW190" i="1"/>
  <c r="S195" i="1"/>
  <c r="Q197" i="1"/>
  <c r="O197" i="1" s="1"/>
  <c r="R197" i="1" s="1"/>
  <c r="L197" i="1" s="1"/>
  <c r="M197" i="1" s="1"/>
  <c r="W198" i="1"/>
  <c r="T214" i="1"/>
  <c r="U214" i="1" s="1"/>
  <c r="K221" i="1"/>
  <c r="AF221" i="1"/>
  <c r="AT221" i="1"/>
  <c r="W223" i="1"/>
  <c r="Q235" i="1"/>
  <c r="O235" i="1" s="1"/>
  <c r="R235" i="1" s="1"/>
  <c r="T236" i="1"/>
  <c r="U236" i="1" s="1"/>
  <c r="AB236" i="1" s="1"/>
  <c r="T239" i="1"/>
  <c r="U239" i="1" s="1"/>
  <c r="AA246" i="1"/>
  <c r="AF250" i="1"/>
  <c r="AE250" i="1"/>
  <c r="AT250" i="1"/>
  <c r="N250" i="1"/>
  <c r="K250" i="1"/>
  <c r="AW236" i="1"/>
  <c r="AW246" i="1"/>
  <c r="S246" i="1"/>
  <c r="AF254" i="1"/>
  <c r="AE254" i="1"/>
  <c r="AT254" i="1"/>
  <c r="N254" i="1"/>
  <c r="K254" i="1"/>
  <c r="V258" i="1"/>
  <c r="Z258" i="1" s="1"/>
  <c r="AB258" i="1"/>
  <c r="AC258" i="1"/>
  <c r="S191" i="1"/>
  <c r="AW194" i="1"/>
  <c r="AW198" i="1"/>
  <c r="T203" i="1"/>
  <c r="U203" i="1" s="1"/>
  <c r="AB203" i="1" s="1"/>
  <c r="AA207" i="1"/>
  <c r="AE210" i="1"/>
  <c r="N210" i="1"/>
  <c r="K210" i="1"/>
  <c r="AA216" i="1"/>
  <c r="AA225" i="1"/>
  <c r="AF226" i="1"/>
  <c r="AE226" i="1"/>
  <c r="N226" i="1"/>
  <c r="AT226" i="1"/>
  <c r="AT232" i="1"/>
  <c r="K232" i="1"/>
  <c r="AF232" i="1"/>
  <c r="AE232" i="1"/>
  <c r="S233" i="1"/>
  <c r="AW233" i="1"/>
  <c r="AT241" i="1"/>
  <c r="K241" i="1"/>
  <c r="AF241" i="1"/>
  <c r="AE241" i="1"/>
  <c r="T243" i="1"/>
  <c r="U243" i="1" s="1"/>
  <c r="Q243" i="1" s="1"/>
  <c r="O243" i="1" s="1"/>
  <c r="R243" i="1" s="1"/>
  <c r="L243" i="1" s="1"/>
  <c r="M243" i="1" s="1"/>
  <c r="AA245" i="1"/>
  <c r="Q218" i="1"/>
  <c r="O218" i="1" s="1"/>
  <c r="R218" i="1" s="1"/>
  <c r="L218" i="1" s="1"/>
  <c r="M218" i="1" s="1"/>
  <c r="AA221" i="1"/>
  <c r="AT228" i="1"/>
  <c r="K228" i="1"/>
  <c r="K229" i="1"/>
  <c r="AF229" i="1"/>
  <c r="AB231" i="1"/>
  <c r="T232" i="1"/>
  <c r="U232" i="1" s="1"/>
  <c r="Q232" i="1" s="1"/>
  <c r="O232" i="1" s="1"/>
  <c r="R232" i="1" s="1"/>
  <c r="AA243" i="1"/>
  <c r="AF246" i="1"/>
  <c r="AE246" i="1"/>
  <c r="AT246" i="1"/>
  <c r="N246" i="1"/>
  <c r="AA250" i="1"/>
  <c r="AA253" i="1"/>
  <c r="AA254" i="1"/>
  <c r="AT280" i="1"/>
  <c r="K280" i="1"/>
  <c r="AF280" i="1"/>
  <c r="AE280" i="1"/>
  <c r="N280" i="1"/>
  <c r="AW207" i="1"/>
  <c r="Q214" i="1"/>
  <c r="O214" i="1" s="1"/>
  <c r="R214" i="1" s="1"/>
  <c r="L214" i="1" s="1"/>
  <c r="M214" i="1" s="1"/>
  <c r="AW215" i="1"/>
  <c r="AA217" i="1"/>
  <c r="Q217" i="1"/>
  <c r="O217" i="1" s="1"/>
  <c r="R217" i="1" s="1"/>
  <c r="AF218" i="1"/>
  <c r="AE218" i="1"/>
  <c r="N218" i="1"/>
  <c r="AT224" i="1"/>
  <c r="K224" i="1"/>
  <c r="K225" i="1"/>
  <c r="AF225" i="1"/>
  <c r="AW232" i="1"/>
  <c r="AB235" i="1"/>
  <c r="AA237" i="1"/>
  <c r="AF242" i="1"/>
  <c r="AE242" i="1"/>
  <c r="K242" i="1"/>
  <c r="AF243" i="1"/>
  <c r="N243" i="1"/>
  <c r="AE243" i="1"/>
  <c r="AT243" i="1"/>
  <c r="W202" i="1"/>
  <c r="AW203" i="1"/>
  <c r="AE205" i="1"/>
  <c r="S208" i="1"/>
  <c r="N209" i="1"/>
  <c r="AT216" i="1"/>
  <c r="K216" i="1"/>
  <c r="K217" i="1"/>
  <c r="AF217" i="1"/>
  <c r="AB219" i="1"/>
  <c r="S220" i="1"/>
  <c r="N228" i="1"/>
  <c r="T229" i="1"/>
  <c r="U229" i="1" s="1"/>
  <c r="AE231" i="1"/>
  <c r="N231" i="1"/>
  <c r="AT231" i="1"/>
  <c r="AA233" i="1"/>
  <c r="K237" i="1"/>
  <c r="AF237" i="1"/>
  <c r="AE237" i="1"/>
  <c r="T240" i="1"/>
  <c r="U240" i="1" s="1"/>
  <c r="AW241" i="1"/>
  <c r="S241" i="1"/>
  <c r="AT249" i="1"/>
  <c r="N249" i="1"/>
  <c r="AF249" i="1"/>
  <c r="AE249" i="1"/>
  <c r="K249" i="1"/>
  <c r="AW250" i="1"/>
  <c r="S250" i="1"/>
  <c r="AW254" i="1"/>
  <c r="S254" i="1"/>
  <c r="AA264" i="1"/>
  <c r="AA268" i="1"/>
  <c r="AA269" i="1"/>
  <c r="T275" i="1"/>
  <c r="U275" i="1" s="1"/>
  <c r="T288" i="1"/>
  <c r="U288" i="1" s="1"/>
  <c r="Q288" i="1" s="1"/>
  <c r="O288" i="1" s="1"/>
  <c r="R288" i="1" s="1"/>
  <c r="L288" i="1" s="1"/>
  <c r="M288" i="1" s="1"/>
  <c r="AC293" i="1"/>
  <c r="V293" i="1"/>
  <c r="Z293" i="1" s="1"/>
  <c r="AB293" i="1"/>
  <c r="N198" i="1"/>
  <c r="AF205" i="1"/>
  <c r="AT212" i="1"/>
  <c r="K212" i="1"/>
  <c r="K213" i="1"/>
  <c r="AF213" i="1"/>
  <c r="S216" i="1"/>
  <c r="AA218" i="1"/>
  <c r="AW220" i="1"/>
  <c r="AW221" i="1"/>
  <c r="N224" i="1"/>
  <c r="AE227" i="1"/>
  <c r="N227" i="1"/>
  <c r="AT227" i="1"/>
  <c r="AE228" i="1"/>
  <c r="AE229" i="1"/>
  <c r="T230" i="1"/>
  <c r="U230" i="1" s="1"/>
  <c r="W231" i="1"/>
  <c r="W235" i="1"/>
  <c r="AW235" i="1"/>
  <c r="S237" i="1"/>
  <c r="AW237" i="1"/>
  <c r="AA271" i="1"/>
  <c r="K273" i="1"/>
  <c r="AF273" i="1"/>
  <c r="AE273" i="1"/>
  <c r="N273" i="1"/>
  <c r="AT273" i="1"/>
  <c r="T286" i="1"/>
  <c r="U286" i="1" s="1"/>
  <c r="T287" i="1"/>
  <c r="U287" i="1" s="1"/>
  <c r="Q287" i="1" s="1"/>
  <c r="O287" i="1" s="1"/>
  <c r="R287" i="1" s="1"/>
  <c r="L287" i="1" s="1"/>
  <c r="M287" i="1" s="1"/>
  <c r="Q201" i="1"/>
  <c r="O201" i="1" s="1"/>
  <c r="R201" i="1" s="1"/>
  <c r="S204" i="1"/>
  <c r="N205" i="1"/>
  <c r="W207" i="1"/>
  <c r="K209" i="1"/>
  <c r="AF209" i="1"/>
  <c r="W211" i="1"/>
  <c r="AE211" i="1"/>
  <c r="AT211" i="1"/>
  <c r="S212" i="1"/>
  <c r="AA214" i="1"/>
  <c r="T221" i="1"/>
  <c r="U221" i="1" s="1"/>
  <c r="Q221" i="1" s="1"/>
  <c r="O221" i="1" s="1"/>
  <c r="R221" i="1" s="1"/>
  <c r="L221" i="1" s="1"/>
  <c r="M221" i="1" s="1"/>
  <c r="AE223" i="1"/>
  <c r="N223" i="1"/>
  <c r="AT223" i="1"/>
  <c r="AE224" i="1"/>
  <c r="AE225" i="1"/>
  <c r="W227" i="1"/>
  <c r="AF228" i="1"/>
  <c r="Q230" i="1"/>
  <c r="O230" i="1" s="1"/>
  <c r="R230" i="1" s="1"/>
  <c r="L230" i="1" s="1"/>
  <c r="M230" i="1" s="1"/>
  <c r="AW231" i="1"/>
  <c r="K233" i="1"/>
  <c r="AF233" i="1"/>
  <c r="AE233" i="1"/>
  <c r="AT236" i="1"/>
  <c r="K236" i="1"/>
  <c r="N237" i="1"/>
  <c r="T238" i="1"/>
  <c r="U238" i="1" s="1"/>
  <c r="Q238" i="1" s="1"/>
  <c r="O238" i="1" s="1"/>
  <c r="R238" i="1" s="1"/>
  <c r="L238" i="1" s="1"/>
  <c r="M238" i="1" s="1"/>
  <c r="AF238" i="1"/>
  <c r="AE238" i="1"/>
  <c r="N238" i="1"/>
  <c r="AB240" i="1"/>
  <c r="W250" i="1"/>
  <c r="W254" i="1"/>
  <c r="AA289" i="1"/>
  <c r="N244" i="1"/>
  <c r="AT244" i="1"/>
  <c r="K244" i="1"/>
  <c r="AC262" i="1"/>
  <c r="V262" i="1"/>
  <c r="Z262" i="1" s="1"/>
  <c r="K262" i="1"/>
  <c r="AF262" i="1"/>
  <c r="AT262" i="1"/>
  <c r="AF263" i="1"/>
  <c r="AE263" i="1"/>
  <c r="N263" i="1"/>
  <c r="K263" i="1"/>
  <c r="AA279" i="1"/>
  <c r="S284" i="1"/>
  <c r="AW284" i="1"/>
  <c r="AA312" i="1"/>
  <c r="AA314" i="1"/>
  <c r="AT235" i="1"/>
  <c r="T247" i="1"/>
  <c r="U247" i="1" s="1"/>
  <c r="N248" i="1"/>
  <c r="AT248" i="1"/>
  <c r="K248" i="1"/>
  <c r="AF248" i="1"/>
  <c r="T251" i="1"/>
  <c r="U251" i="1" s="1"/>
  <c r="N252" i="1"/>
  <c r="AT252" i="1"/>
  <c r="K252" i="1"/>
  <c r="AF252" i="1"/>
  <c r="T255" i="1"/>
  <c r="U255" i="1" s="1"/>
  <c r="AE256" i="1"/>
  <c r="N256" i="1"/>
  <c r="AT256" i="1"/>
  <c r="K256" i="1"/>
  <c r="V263" i="1"/>
  <c r="Z263" i="1" s="1"/>
  <c r="AC263" i="1"/>
  <c r="AA267" i="1"/>
  <c r="AA275" i="1"/>
  <c r="S276" i="1"/>
  <c r="AW276" i="1"/>
  <c r="S285" i="1"/>
  <c r="AW285" i="1"/>
  <c r="AA287" i="1"/>
  <c r="AF239" i="1"/>
  <c r="N239" i="1"/>
  <c r="S242" i="1"/>
  <c r="AF247" i="1"/>
  <c r="N247" i="1"/>
  <c r="S248" i="1"/>
  <c r="AF251" i="1"/>
  <c r="N251" i="1"/>
  <c r="AF255" i="1"/>
  <c r="N255" i="1"/>
  <c r="K258" i="1"/>
  <c r="L258" i="1" s="1"/>
  <c r="M258" i="1" s="1"/>
  <c r="AF258" i="1"/>
  <c r="AT258" i="1"/>
  <c r="N258" i="1"/>
  <c r="AE258" i="1"/>
  <c r="AA261" i="1"/>
  <c r="S261" i="1"/>
  <c r="AW261" i="1"/>
  <c r="AA266" i="1"/>
  <c r="AF267" i="1"/>
  <c r="AE267" i="1"/>
  <c r="N267" i="1"/>
  <c r="K267" i="1"/>
  <c r="AT267" i="1"/>
  <c r="AE268" i="1"/>
  <c r="N268" i="1"/>
  <c r="AT268" i="1"/>
  <c r="Q274" i="1"/>
  <c r="O274" i="1" s="1"/>
  <c r="R274" i="1" s="1"/>
  <c r="N235" i="1"/>
  <c r="N240" i="1"/>
  <c r="AT240" i="1"/>
  <c r="K240" i="1"/>
  <c r="K251" i="1"/>
  <c r="AT251" i="1"/>
  <c r="K255" i="1"/>
  <c r="AT255" i="1"/>
  <c r="AW256" i="1"/>
  <c r="S256" i="1"/>
  <c r="T257" i="1"/>
  <c r="U257" i="1" s="1"/>
  <c r="Q257" i="1" s="1"/>
  <c r="O257" i="1" s="1"/>
  <c r="R257" i="1" s="1"/>
  <c r="S265" i="1"/>
  <c r="AW265" i="1"/>
  <c r="T268" i="1"/>
  <c r="U268" i="1" s="1"/>
  <c r="Q268" i="1" s="1"/>
  <c r="O268" i="1" s="1"/>
  <c r="R268" i="1" s="1"/>
  <c r="L268" i="1" s="1"/>
  <c r="M268" i="1" s="1"/>
  <c r="AA270" i="1"/>
  <c r="T282" i="1"/>
  <c r="U282" i="1" s="1"/>
  <c r="T283" i="1"/>
  <c r="U283" i="1" s="1"/>
  <c r="Q283" i="1" s="1"/>
  <c r="O283" i="1" s="1"/>
  <c r="R283" i="1" s="1"/>
  <c r="AA290" i="1"/>
  <c r="AE244" i="1"/>
  <c r="T245" i="1"/>
  <c r="U245" i="1" s="1"/>
  <c r="Q245" i="1" s="1"/>
  <c r="O245" i="1" s="1"/>
  <c r="R245" i="1" s="1"/>
  <c r="L245" i="1" s="1"/>
  <c r="M245" i="1" s="1"/>
  <c r="T249" i="1"/>
  <c r="U249" i="1" s="1"/>
  <c r="AB249" i="1" s="1"/>
  <c r="T253" i="1"/>
  <c r="U253" i="1" s="1"/>
  <c r="Q253" i="1" s="1"/>
  <c r="O253" i="1" s="1"/>
  <c r="R253" i="1" s="1"/>
  <c r="AB262" i="1"/>
  <c r="AB263" i="1"/>
  <c r="S266" i="1"/>
  <c r="AW266" i="1"/>
  <c r="T267" i="1"/>
  <c r="U267" i="1" s="1"/>
  <c r="Q267" i="1" s="1"/>
  <c r="O267" i="1" s="1"/>
  <c r="R267" i="1" s="1"/>
  <c r="AA273" i="1"/>
  <c r="V278" i="1"/>
  <c r="Z278" i="1" s="1"/>
  <c r="AC278" i="1"/>
  <c r="AD278" i="1" s="1"/>
  <c r="AB278" i="1"/>
  <c r="W261" i="1"/>
  <c r="Q263" i="1"/>
  <c r="O263" i="1" s="1"/>
  <c r="R263" i="1" s="1"/>
  <c r="AA263" i="1"/>
  <c r="S269" i="1"/>
  <c r="AW269" i="1"/>
  <c r="AA280" i="1"/>
  <c r="AA291" i="1"/>
  <c r="T291" i="1"/>
  <c r="U291" i="1" s="1"/>
  <c r="Q291" i="1" s="1"/>
  <c r="O291" i="1" s="1"/>
  <c r="R291" i="1" s="1"/>
  <c r="L291" i="1" s="1"/>
  <c r="M291" i="1" s="1"/>
  <c r="AA295" i="1"/>
  <c r="AW298" i="1"/>
  <c r="S298" i="1"/>
  <c r="AE307" i="1"/>
  <c r="N307" i="1"/>
  <c r="AT307" i="1"/>
  <c r="K307" i="1"/>
  <c r="AF307" i="1"/>
  <c r="K257" i="1"/>
  <c r="AA262" i="1"/>
  <c r="Q262" i="1"/>
  <c r="O262" i="1" s="1"/>
  <c r="R262" i="1" s="1"/>
  <c r="T264" i="1"/>
  <c r="U264" i="1" s="1"/>
  <c r="AB264" i="1" s="1"/>
  <c r="AE264" i="1"/>
  <c r="N264" i="1"/>
  <c r="AT264" i="1"/>
  <c r="K270" i="1"/>
  <c r="AF270" i="1"/>
  <c r="S273" i="1"/>
  <c r="AW273" i="1"/>
  <c r="AF278" i="1"/>
  <c r="AE278" i="1"/>
  <c r="N278" i="1"/>
  <c r="K278" i="1"/>
  <c r="AA286" i="1"/>
  <c r="S300" i="1"/>
  <c r="AW300" i="1"/>
  <c r="S304" i="1"/>
  <c r="AW304" i="1"/>
  <c r="AA306" i="1"/>
  <c r="T259" i="1"/>
  <c r="U259" i="1" s="1"/>
  <c r="AB259" i="1" s="1"/>
  <c r="T260" i="1"/>
  <c r="U260" i="1" s="1"/>
  <c r="AB260" i="1" s="1"/>
  <c r="AE260" i="1"/>
  <c r="N260" i="1"/>
  <c r="AT260" i="1"/>
  <c r="K266" i="1"/>
  <c r="AF266" i="1"/>
  <c r="AW268" i="1"/>
  <c r="AB289" i="1"/>
  <c r="AA310" i="1"/>
  <c r="S312" i="1"/>
  <c r="AW312" i="1"/>
  <c r="AW260" i="1"/>
  <c r="N266" i="1"/>
  <c r="W269" i="1"/>
  <c r="AT276" i="1"/>
  <c r="K276" i="1"/>
  <c r="AF276" i="1"/>
  <c r="AE276" i="1"/>
  <c r="N276" i="1"/>
  <c r="AA282" i="1"/>
  <c r="AA302" i="1"/>
  <c r="W275" i="1"/>
  <c r="S277" i="1"/>
  <c r="AW277" i="1"/>
  <c r="Q278" i="1"/>
  <c r="O278" i="1" s="1"/>
  <c r="R278" i="1" s="1"/>
  <c r="T279" i="1"/>
  <c r="U279" i="1" s="1"/>
  <c r="Q279" i="1" s="1"/>
  <c r="O279" i="1" s="1"/>
  <c r="R279" i="1" s="1"/>
  <c r="L279" i="1" s="1"/>
  <c r="M279" i="1" s="1"/>
  <c r="T280" i="1"/>
  <c r="U280" i="1" s="1"/>
  <c r="AB280" i="1" s="1"/>
  <c r="AF282" i="1"/>
  <c r="AE282" i="1"/>
  <c r="N282" i="1"/>
  <c r="AA284" i="1"/>
  <c r="AF286" i="1"/>
  <c r="AE286" i="1"/>
  <c r="N286" i="1"/>
  <c r="AA288" i="1"/>
  <c r="N289" i="1"/>
  <c r="AF289" i="1"/>
  <c r="AE289" i="1"/>
  <c r="K289" i="1"/>
  <c r="AA292" i="1"/>
  <c r="AA298" i="1"/>
  <c r="AT312" i="1"/>
  <c r="K312" i="1"/>
  <c r="AE312" i="1"/>
  <c r="AF312" i="1"/>
  <c r="W271" i="1"/>
  <c r="AT272" i="1"/>
  <c r="K272" i="1"/>
  <c r="AF274" i="1"/>
  <c r="AE274" i="1"/>
  <c r="N274" i="1"/>
  <c r="AA276" i="1"/>
  <c r="AB279" i="1"/>
  <c r="K282" i="1"/>
  <c r="K286" i="1"/>
  <c r="Q293" i="1"/>
  <c r="O293" i="1" s="1"/>
  <c r="R293" i="1" s="1"/>
  <c r="L293" i="1" s="1"/>
  <c r="M293" i="1" s="1"/>
  <c r="AA293" i="1"/>
  <c r="AW293" i="1"/>
  <c r="S301" i="1"/>
  <c r="AW301" i="1"/>
  <c r="AT308" i="1"/>
  <c r="K308" i="1"/>
  <c r="AE308" i="1"/>
  <c r="N308" i="1"/>
  <c r="AF308" i="1"/>
  <c r="T272" i="1"/>
  <c r="U272" i="1" s="1"/>
  <c r="AB272" i="1" s="1"/>
  <c r="AA300" i="1"/>
  <c r="AA305" i="1"/>
  <c r="S308" i="1"/>
  <c r="AW308" i="1"/>
  <c r="AE311" i="1"/>
  <c r="N311" i="1"/>
  <c r="AT311" i="1"/>
  <c r="K311" i="1"/>
  <c r="AF311" i="1"/>
  <c r="AA313" i="1"/>
  <c r="AB275" i="1"/>
  <c r="AA277" i="1"/>
  <c r="AA296" i="1"/>
  <c r="AA303" i="1"/>
  <c r="AA304" i="1"/>
  <c r="AW271" i="1"/>
  <c r="K274" i="1"/>
  <c r="W279" i="1"/>
  <c r="K281" i="1"/>
  <c r="AF281" i="1"/>
  <c r="AE281" i="1"/>
  <c r="AT284" i="1"/>
  <c r="K284" i="1"/>
  <c r="K285" i="1"/>
  <c r="AF285" i="1"/>
  <c r="AE285" i="1"/>
  <c r="AA299" i="1"/>
  <c r="K300" i="1"/>
  <c r="AE300" i="1"/>
  <c r="AF300" i="1"/>
  <c r="N300" i="1"/>
  <c r="AE303" i="1"/>
  <c r="K303" i="1"/>
  <c r="AF303" i="1"/>
  <c r="N303" i="1"/>
  <c r="AA307" i="1"/>
  <c r="AE290" i="1"/>
  <c r="K290" i="1"/>
  <c r="K296" i="1"/>
  <c r="AE296" i="1"/>
  <c r="S297" i="1"/>
  <c r="AW297" i="1"/>
  <c r="AW303" i="1"/>
  <c r="S303" i="1"/>
  <c r="AF306" i="1"/>
  <c r="AE306" i="1"/>
  <c r="N306" i="1"/>
  <c r="K306" i="1"/>
  <c r="AT275" i="1"/>
  <c r="AT279" i="1"/>
  <c r="AT283" i="1"/>
  <c r="AT287" i="1"/>
  <c r="T289" i="1"/>
  <c r="U289" i="1" s="1"/>
  <c r="Q289" i="1" s="1"/>
  <c r="O289" i="1" s="1"/>
  <c r="R289" i="1" s="1"/>
  <c r="L289" i="1" s="1"/>
  <c r="M289" i="1" s="1"/>
  <c r="N290" i="1"/>
  <c r="AW290" i="1"/>
  <c r="S290" i="1"/>
  <c r="S296" i="1"/>
  <c r="AW296" i="1"/>
  <c r="AE299" i="1"/>
  <c r="K299" i="1"/>
  <c r="S305" i="1"/>
  <c r="AW305" i="1"/>
  <c r="AF310" i="1"/>
  <c r="AE310" i="1"/>
  <c r="N310" i="1"/>
  <c r="K310" i="1"/>
  <c r="AF314" i="1"/>
  <c r="AE314" i="1"/>
  <c r="N314" i="1"/>
  <c r="K314" i="1"/>
  <c r="N296" i="1"/>
  <c r="AW299" i="1"/>
  <c r="S299" i="1"/>
  <c r="AA301" i="1"/>
  <c r="AE302" i="1"/>
  <c r="K302" i="1"/>
  <c r="AA308" i="1"/>
  <c r="S309" i="1"/>
  <c r="AW309" i="1"/>
  <c r="S313" i="1"/>
  <c r="AW313" i="1"/>
  <c r="N275" i="1"/>
  <c r="N279" i="1"/>
  <c r="N283" i="1"/>
  <c r="N287" i="1"/>
  <c r="K292" i="1"/>
  <c r="AE292" i="1"/>
  <c r="N293" i="1"/>
  <c r="AT293" i="1"/>
  <c r="AE294" i="1"/>
  <c r="K294" i="1"/>
  <c r="N299" i="1"/>
  <c r="AW302" i="1"/>
  <c r="S302" i="1"/>
  <c r="AF290" i="1"/>
  <c r="S292" i="1"/>
  <c r="AW292" i="1"/>
  <c r="AW294" i="1"/>
  <c r="S294" i="1"/>
  <c r="AW295" i="1"/>
  <c r="S295" i="1"/>
  <c r="AF296" i="1"/>
  <c r="AA297" i="1"/>
  <c r="AE298" i="1"/>
  <c r="K298" i="1"/>
  <c r="N302" i="1"/>
  <c r="K304" i="1"/>
  <c r="AE304" i="1"/>
  <c r="S306" i="1"/>
  <c r="S310" i="1"/>
  <c r="S314" i="1"/>
  <c r="S307" i="1"/>
  <c r="S311" i="1"/>
  <c r="AE313" i="1"/>
  <c r="AB268" i="1" l="1"/>
  <c r="L267" i="1"/>
  <c r="M267" i="1" s="1"/>
  <c r="L257" i="1"/>
  <c r="M257" i="1" s="1"/>
  <c r="L232" i="1"/>
  <c r="M232" i="1" s="1"/>
  <c r="L160" i="1"/>
  <c r="M160" i="1" s="1"/>
  <c r="AD169" i="1"/>
  <c r="L78" i="1"/>
  <c r="M78" i="1" s="1"/>
  <c r="Q23" i="1"/>
  <c r="O23" i="1" s="1"/>
  <c r="R23" i="1" s="1"/>
  <c r="L152" i="1"/>
  <c r="M152" i="1" s="1"/>
  <c r="AD32" i="1"/>
  <c r="Q22" i="1"/>
  <c r="O22" i="1" s="1"/>
  <c r="R22" i="1" s="1"/>
  <c r="AD201" i="1"/>
  <c r="L162" i="1"/>
  <c r="M162" i="1" s="1"/>
  <c r="Q193" i="1"/>
  <c r="O193" i="1" s="1"/>
  <c r="R193" i="1" s="1"/>
  <c r="L193" i="1" s="1"/>
  <c r="M193" i="1" s="1"/>
  <c r="L181" i="1"/>
  <c r="M181" i="1" s="1"/>
  <c r="L283" i="1"/>
  <c r="M283" i="1" s="1"/>
  <c r="AB181" i="1"/>
  <c r="V193" i="1"/>
  <c r="Z193" i="1" s="1"/>
  <c r="AB89" i="1"/>
  <c r="Q40" i="1"/>
  <c r="O40" i="1" s="1"/>
  <c r="R40" i="1" s="1"/>
  <c r="L40" i="1" s="1"/>
  <c r="M40" i="1" s="1"/>
  <c r="V34" i="1"/>
  <c r="Z34" i="1" s="1"/>
  <c r="V30" i="1"/>
  <c r="Z30" i="1" s="1"/>
  <c r="AB245" i="1"/>
  <c r="AD159" i="1"/>
  <c r="AB252" i="1"/>
  <c r="AB162" i="1"/>
  <c r="AD234" i="1"/>
  <c r="AC193" i="1"/>
  <c r="AB34" i="1"/>
  <c r="AD34" i="1" s="1"/>
  <c r="AB40" i="1"/>
  <c r="AD40" i="1" s="1"/>
  <c r="L271" i="1"/>
  <c r="M271" i="1" s="1"/>
  <c r="Q79" i="1"/>
  <c r="O79" i="1" s="1"/>
  <c r="R79" i="1" s="1"/>
  <c r="L79" i="1" s="1"/>
  <c r="M79" i="1" s="1"/>
  <c r="V32" i="1"/>
  <c r="Z32" i="1" s="1"/>
  <c r="AD196" i="1"/>
  <c r="L154" i="1"/>
  <c r="M154" i="1" s="1"/>
  <c r="L138" i="1"/>
  <c r="M138" i="1" s="1"/>
  <c r="L200" i="1"/>
  <c r="M200" i="1" s="1"/>
  <c r="L107" i="1"/>
  <c r="M107" i="1" s="1"/>
  <c r="L41" i="1"/>
  <c r="M41" i="1" s="1"/>
  <c r="AB46" i="1"/>
  <c r="L18" i="1"/>
  <c r="M18" i="1" s="1"/>
  <c r="V40" i="1"/>
  <c r="Z40" i="1" s="1"/>
  <c r="AD23" i="1"/>
  <c r="L270" i="1"/>
  <c r="M270" i="1" s="1"/>
  <c r="L17" i="1"/>
  <c r="M17" i="1" s="1"/>
  <c r="Q105" i="1"/>
  <c r="O105" i="1" s="1"/>
  <c r="R105" i="1" s="1"/>
  <c r="L105" i="1" s="1"/>
  <c r="M105" i="1" s="1"/>
  <c r="AB105" i="1"/>
  <c r="AB73" i="1"/>
  <c r="Q73" i="1"/>
  <c r="O73" i="1" s="1"/>
  <c r="R73" i="1" s="1"/>
  <c r="L73" i="1" s="1"/>
  <c r="M73" i="1" s="1"/>
  <c r="Q244" i="1"/>
  <c r="O244" i="1" s="1"/>
  <c r="R244" i="1" s="1"/>
  <c r="L244" i="1" s="1"/>
  <c r="M244" i="1" s="1"/>
  <c r="AB244" i="1"/>
  <c r="Q116" i="1"/>
  <c r="O116" i="1" s="1"/>
  <c r="R116" i="1" s="1"/>
  <c r="L116" i="1" s="1"/>
  <c r="M116" i="1" s="1"/>
  <c r="AB116" i="1"/>
  <c r="AD66" i="1"/>
  <c r="AB283" i="1"/>
  <c r="AB173" i="1"/>
  <c r="L135" i="1"/>
  <c r="M135" i="1" s="1"/>
  <c r="L81" i="1"/>
  <c r="M81" i="1" s="1"/>
  <c r="AB287" i="1"/>
  <c r="AB128" i="1"/>
  <c r="L58" i="1"/>
  <c r="M58" i="1" s="1"/>
  <c r="AB45" i="1"/>
  <c r="AC66" i="1"/>
  <c r="L23" i="1"/>
  <c r="M23" i="1" s="1"/>
  <c r="AB57" i="1"/>
  <c r="AD50" i="1"/>
  <c r="AB185" i="1"/>
  <c r="AD185" i="1"/>
  <c r="L235" i="1"/>
  <c r="M235" i="1" s="1"/>
  <c r="AB210" i="1"/>
  <c r="L253" i="1"/>
  <c r="M253" i="1" s="1"/>
  <c r="AD263" i="1"/>
  <c r="AD262" i="1"/>
  <c r="L170" i="1"/>
  <c r="M170" i="1" s="1"/>
  <c r="L153" i="1"/>
  <c r="M153" i="1" s="1"/>
  <c r="AB151" i="1"/>
  <c r="L177" i="1"/>
  <c r="M177" i="1" s="1"/>
  <c r="AC210" i="1"/>
  <c r="AD210" i="1" s="1"/>
  <c r="AD111" i="1"/>
  <c r="AC45" i="1"/>
  <c r="AD45" i="1" s="1"/>
  <c r="Q45" i="1"/>
  <c r="O45" i="1" s="1"/>
  <c r="R45" i="1" s="1"/>
  <c r="L45" i="1" s="1"/>
  <c r="M45" i="1" s="1"/>
  <c r="AD103" i="1"/>
  <c r="L262" i="1"/>
  <c r="M262" i="1" s="1"/>
  <c r="Q236" i="1"/>
  <c r="O236" i="1" s="1"/>
  <c r="R236" i="1" s="1"/>
  <c r="L236" i="1" s="1"/>
  <c r="M236" i="1" s="1"/>
  <c r="Q210" i="1"/>
  <c r="O210" i="1" s="1"/>
  <c r="R210" i="1" s="1"/>
  <c r="L210" i="1" s="1"/>
  <c r="M210" i="1" s="1"/>
  <c r="L190" i="1"/>
  <c r="M190" i="1" s="1"/>
  <c r="Q165" i="1"/>
  <c r="O165" i="1" s="1"/>
  <c r="R165" i="1" s="1"/>
  <c r="L165" i="1" s="1"/>
  <c r="M165" i="1" s="1"/>
  <c r="Q132" i="1"/>
  <c r="O132" i="1" s="1"/>
  <c r="R132" i="1" s="1"/>
  <c r="L132" i="1" s="1"/>
  <c r="M132" i="1" s="1"/>
  <c r="AB76" i="1"/>
  <c r="AD180" i="1"/>
  <c r="L36" i="1"/>
  <c r="M36" i="1" s="1"/>
  <c r="AD24" i="1"/>
  <c r="AB232" i="1"/>
  <c r="L109" i="1"/>
  <c r="M109" i="1" s="1"/>
  <c r="L189" i="1"/>
  <c r="M189" i="1" s="1"/>
  <c r="L252" i="1"/>
  <c r="M252" i="1" s="1"/>
  <c r="L164" i="1"/>
  <c r="M164" i="1" s="1"/>
  <c r="L180" i="1"/>
  <c r="M180" i="1" s="1"/>
  <c r="AD209" i="1"/>
  <c r="AD41" i="1"/>
  <c r="Q103" i="1"/>
  <c r="O103" i="1" s="1"/>
  <c r="R103" i="1" s="1"/>
  <c r="L103" i="1" s="1"/>
  <c r="M103" i="1" s="1"/>
  <c r="V164" i="1"/>
  <c r="Z164" i="1" s="1"/>
  <c r="AC164" i="1"/>
  <c r="AD117" i="1"/>
  <c r="AD170" i="1"/>
  <c r="L201" i="1"/>
  <c r="M201" i="1" s="1"/>
  <c r="AB135" i="1"/>
  <c r="AC152" i="1"/>
  <c r="AD152" i="1" s="1"/>
  <c r="V152" i="1"/>
  <c r="Z152" i="1" s="1"/>
  <c r="L278" i="1"/>
  <c r="M278" i="1" s="1"/>
  <c r="AD164" i="1"/>
  <c r="Q66" i="1"/>
  <c r="O66" i="1" s="1"/>
  <c r="R66" i="1" s="1"/>
  <c r="L66" i="1" s="1"/>
  <c r="M66" i="1" s="1"/>
  <c r="Q61" i="1"/>
  <c r="O61" i="1" s="1"/>
  <c r="R61" i="1" s="1"/>
  <c r="L61" i="1" s="1"/>
  <c r="M61" i="1" s="1"/>
  <c r="L63" i="1"/>
  <c r="M63" i="1" s="1"/>
  <c r="AD30" i="1"/>
  <c r="AD36" i="1"/>
  <c r="AC157" i="1"/>
  <c r="AD157" i="1" s="1"/>
  <c r="V157" i="1"/>
  <c r="Z157" i="1" s="1"/>
  <c r="AC99" i="1"/>
  <c r="AD99" i="1" s="1"/>
  <c r="Q99" i="1"/>
  <c r="O99" i="1" s="1"/>
  <c r="R99" i="1" s="1"/>
  <c r="L99" i="1" s="1"/>
  <c r="M99" i="1" s="1"/>
  <c r="V282" i="1"/>
  <c r="Z282" i="1" s="1"/>
  <c r="AC282" i="1"/>
  <c r="AB282" i="1"/>
  <c r="V286" i="1"/>
  <c r="Z286" i="1" s="1"/>
  <c r="AC286" i="1"/>
  <c r="AB286" i="1"/>
  <c r="T211" i="1"/>
  <c r="U211" i="1" s="1"/>
  <c r="T163" i="1"/>
  <c r="U163" i="1" s="1"/>
  <c r="AC167" i="1"/>
  <c r="V167" i="1"/>
  <c r="Z167" i="1" s="1"/>
  <c r="Q167" i="1"/>
  <c r="O167" i="1" s="1"/>
  <c r="R167" i="1" s="1"/>
  <c r="L167" i="1" s="1"/>
  <c r="M167" i="1" s="1"/>
  <c r="AB167" i="1"/>
  <c r="AC96" i="1"/>
  <c r="AB96" i="1"/>
  <c r="V96" i="1"/>
  <c r="Z96" i="1" s="1"/>
  <c r="V67" i="1"/>
  <c r="Z67" i="1" s="1"/>
  <c r="AC67" i="1"/>
  <c r="AB67" i="1"/>
  <c r="Q67" i="1"/>
  <c r="O67" i="1" s="1"/>
  <c r="R67" i="1" s="1"/>
  <c r="L67" i="1" s="1"/>
  <c r="M67" i="1" s="1"/>
  <c r="V101" i="1"/>
  <c r="Z101" i="1" s="1"/>
  <c r="AC101" i="1"/>
  <c r="T74" i="1"/>
  <c r="U74" i="1" s="1"/>
  <c r="T114" i="1"/>
  <c r="U114" i="1" s="1"/>
  <c r="V29" i="1"/>
  <c r="Z29" i="1" s="1"/>
  <c r="AC29" i="1"/>
  <c r="AC26" i="1"/>
  <c r="AB26" i="1"/>
  <c r="V26" i="1"/>
  <c r="Z26" i="1" s="1"/>
  <c r="T311" i="1"/>
  <c r="U311" i="1" s="1"/>
  <c r="V222" i="1"/>
  <c r="Z222" i="1" s="1"/>
  <c r="AC222" i="1"/>
  <c r="AB222" i="1"/>
  <c r="V139" i="1"/>
  <c r="Z139" i="1" s="1"/>
  <c r="AC139" i="1"/>
  <c r="V143" i="1"/>
  <c r="Z143" i="1" s="1"/>
  <c r="AC143" i="1"/>
  <c r="V121" i="1"/>
  <c r="Z121" i="1" s="1"/>
  <c r="AC121" i="1"/>
  <c r="Q96" i="1"/>
  <c r="O96" i="1" s="1"/>
  <c r="R96" i="1" s="1"/>
  <c r="L96" i="1" s="1"/>
  <c r="M96" i="1" s="1"/>
  <c r="T80" i="1"/>
  <c r="U80" i="1" s="1"/>
  <c r="AB121" i="1"/>
  <c r="T35" i="1"/>
  <c r="U35" i="1" s="1"/>
  <c r="V100" i="1"/>
  <c r="Z100" i="1" s="1"/>
  <c r="AC100" i="1"/>
  <c r="AB100" i="1"/>
  <c r="V60" i="1"/>
  <c r="Z60" i="1" s="1"/>
  <c r="AC60" i="1"/>
  <c r="T307" i="1"/>
  <c r="U307" i="1" s="1"/>
  <c r="T303" i="1"/>
  <c r="U303" i="1" s="1"/>
  <c r="V239" i="1"/>
  <c r="Z239" i="1" s="1"/>
  <c r="AC239" i="1"/>
  <c r="Q239" i="1"/>
  <c r="O239" i="1" s="1"/>
  <c r="R239" i="1" s="1"/>
  <c r="L239" i="1" s="1"/>
  <c r="M239" i="1" s="1"/>
  <c r="AB239" i="1"/>
  <c r="V223" i="1"/>
  <c r="Z223" i="1" s="1"/>
  <c r="AC223" i="1"/>
  <c r="AC207" i="1"/>
  <c r="AD207" i="1" s="1"/>
  <c r="V207" i="1"/>
  <c r="Z207" i="1" s="1"/>
  <c r="T88" i="1"/>
  <c r="U88" i="1" s="1"/>
  <c r="V87" i="1"/>
  <c r="Z87" i="1" s="1"/>
  <c r="AC87" i="1"/>
  <c r="Q87" i="1"/>
  <c r="O87" i="1" s="1"/>
  <c r="R87" i="1" s="1"/>
  <c r="L87" i="1" s="1"/>
  <c r="M87" i="1" s="1"/>
  <c r="AB87" i="1"/>
  <c r="V89" i="1"/>
  <c r="Z89" i="1" s="1"/>
  <c r="AC89" i="1"/>
  <c r="AD89" i="1" s="1"/>
  <c r="T292" i="1"/>
  <c r="U292" i="1" s="1"/>
  <c r="V230" i="1"/>
  <c r="Z230" i="1" s="1"/>
  <c r="AC230" i="1"/>
  <c r="AD230" i="1" s="1"/>
  <c r="AB230" i="1"/>
  <c r="V194" i="1"/>
  <c r="Z194" i="1" s="1"/>
  <c r="AC194" i="1"/>
  <c r="AB194" i="1"/>
  <c r="V200" i="1"/>
  <c r="Z200" i="1" s="1"/>
  <c r="AC200" i="1"/>
  <c r="V131" i="1"/>
  <c r="Z131" i="1" s="1"/>
  <c r="AC131" i="1"/>
  <c r="AD131" i="1" s="1"/>
  <c r="AC118" i="1"/>
  <c r="AB118" i="1"/>
  <c r="V118" i="1"/>
  <c r="Z118" i="1" s="1"/>
  <c r="V109" i="1"/>
  <c r="Z109" i="1" s="1"/>
  <c r="AC109" i="1"/>
  <c r="T129" i="1"/>
  <c r="U129" i="1" s="1"/>
  <c r="AC94" i="1"/>
  <c r="AD94" i="1" s="1"/>
  <c r="V94" i="1"/>
  <c r="Z94" i="1" s="1"/>
  <c r="AB143" i="1"/>
  <c r="V97" i="1"/>
  <c r="Z97" i="1" s="1"/>
  <c r="AC97" i="1"/>
  <c r="AD97" i="1" s="1"/>
  <c r="V130" i="1"/>
  <c r="Z130" i="1" s="1"/>
  <c r="AC130" i="1"/>
  <c r="AB130" i="1"/>
  <c r="V71" i="1"/>
  <c r="Z71" i="1" s="1"/>
  <c r="AC71" i="1"/>
  <c r="AB71" i="1"/>
  <c r="L25" i="1"/>
  <c r="M25" i="1" s="1"/>
  <c r="AB17" i="1"/>
  <c r="V17" i="1"/>
  <c r="Z17" i="1" s="1"/>
  <c r="AC17" i="1"/>
  <c r="AD17" i="1" s="1"/>
  <c r="AC92" i="1"/>
  <c r="V92" i="1"/>
  <c r="Z92" i="1" s="1"/>
  <c r="Q92" i="1"/>
  <c r="O92" i="1" s="1"/>
  <c r="R92" i="1" s="1"/>
  <c r="L92" i="1" s="1"/>
  <c r="M92" i="1" s="1"/>
  <c r="AB92" i="1"/>
  <c r="T53" i="1"/>
  <c r="U53" i="1" s="1"/>
  <c r="V47" i="1"/>
  <c r="Z47" i="1" s="1"/>
  <c r="AC47" i="1"/>
  <c r="AB47" i="1"/>
  <c r="AD44" i="1"/>
  <c r="Q26" i="1"/>
  <c r="O26" i="1" s="1"/>
  <c r="R26" i="1" s="1"/>
  <c r="L26" i="1" s="1"/>
  <c r="M26" i="1" s="1"/>
  <c r="AC176" i="1"/>
  <c r="AD176" i="1" s="1"/>
  <c r="AB176" i="1"/>
  <c r="V176" i="1"/>
  <c r="Z176" i="1" s="1"/>
  <c r="AC188" i="1"/>
  <c r="AB188" i="1"/>
  <c r="V188" i="1"/>
  <c r="Z188" i="1" s="1"/>
  <c r="AC148" i="1"/>
  <c r="V148" i="1"/>
  <c r="Z148" i="1" s="1"/>
  <c r="V108" i="1"/>
  <c r="Z108" i="1" s="1"/>
  <c r="AC108" i="1"/>
  <c r="AB108" i="1"/>
  <c r="L184" i="1"/>
  <c r="M184" i="1" s="1"/>
  <c r="AC154" i="1"/>
  <c r="V154" i="1"/>
  <c r="Z154" i="1" s="1"/>
  <c r="T119" i="1"/>
  <c r="U119" i="1" s="1"/>
  <c r="V69" i="1"/>
  <c r="Z69" i="1" s="1"/>
  <c r="AC69" i="1"/>
  <c r="T64" i="1"/>
  <c r="U64" i="1" s="1"/>
  <c r="Q282" i="1"/>
  <c r="O282" i="1" s="1"/>
  <c r="R282" i="1" s="1"/>
  <c r="L282" i="1" s="1"/>
  <c r="M282" i="1" s="1"/>
  <c r="AC291" i="1"/>
  <c r="V291" i="1"/>
  <c r="Z291" i="1" s="1"/>
  <c r="AC270" i="1"/>
  <c r="V270" i="1"/>
  <c r="Z270" i="1" s="1"/>
  <c r="AB270" i="1"/>
  <c r="V229" i="1"/>
  <c r="Z229" i="1" s="1"/>
  <c r="AB229" i="1"/>
  <c r="AC229" i="1"/>
  <c r="Q188" i="1"/>
  <c r="O188" i="1" s="1"/>
  <c r="R188" i="1" s="1"/>
  <c r="L188" i="1" s="1"/>
  <c r="M188" i="1" s="1"/>
  <c r="AC132" i="1"/>
  <c r="AD132" i="1" s="1"/>
  <c r="V132" i="1"/>
  <c r="Z132" i="1" s="1"/>
  <c r="V161" i="1"/>
  <c r="Z161" i="1" s="1"/>
  <c r="AB161" i="1"/>
  <c r="AC161" i="1"/>
  <c r="T158" i="1"/>
  <c r="U158" i="1" s="1"/>
  <c r="V33" i="1"/>
  <c r="Z33" i="1" s="1"/>
  <c r="AB33" i="1"/>
  <c r="AC33" i="1"/>
  <c r="V68" i="1"/>
  <c r="Z68" i="1" s="1"/>
  <c r="AC68" i="1"/>
  <c r="AD68" i="1" s="1"/>
  <c r="Q68" i="1"/>
  <c r="O68" i="1" s="1"/>
  <c r="R68" i="1" s="1"/>
  <c r="L68" i="1" s="1"/>
  <c r="M68" i="1" s="1"/>
  <c r="L93" i="1"/>
  <c r="M93" i="1" s="1"/>
  <c r="V267" i="1"/>
  <c r="Z267" i="1" s="1"/>
  <c r="AB267" i="1"/>
  <c r="AC267" i="1"/>
  <c r="T254" i="1"/>
  <c r="U254" i="1" s="1"/>
  <c r="T191" i="1"/>
  <c r="U191" i="1" s="1"/>
  <c r="L128" i="1"/>
  <c r="M128" i="1" s="1"/>
  <c r="AD193" i="1"/>
  <c r="AB109" i="1"/>
  <c r="T310" i="1"/>
  <c r="U310" i="1" s="1"/>
  <c r="T299" i="1"/>
  <c r="U299" i="1" s="1"/>
  <c r="AB288" i="1"/>
  <c r="Q259" i="1"/>
  <c r="O259" i="1" s="1"/>
  <c r="R259" i="1" s="1"/>
  <c r="L259" i="1" s="1"/>
  <c r="M259" i="1" s="1"/>
  <c r="L263" i="1"/>
  <c r="M263" i="1" s="1"/>
  <c r="V249" i="1"/>
  <c r="Z249" i="1" s="1"/>
  <c r="AC249" i="1"/>
  <c r="AD249" i="1" s="1"/>
  <c r="T285" i="1"/>
  <c r="U285" i="1" s="1"/>
  <c r="T212" i="1"/>
  <c r="U212" i="1" s="1"/>
  <c r="T204" i="1"/>
  <c r="U204" i="1" s="1"/>
  <c r="T241" i="1"/>
  <c r="U241" i="1" s="1"/>
  <c r="T208" i="1"/>
  <c r="U208" i="1" s="1"/>
  <c r="V243" i="1"/>
  <c r="Z243" i="1" s="1"/>
  <c r="AC243" i="1"/>
  <c r="AB243" i="1"/>
  <c r="AB291" i="1"/>
  <c r="V214" i="1"/>
  <c r="Z214" i="1" s="1"/>
  <c r="AC214" i="1"/>
  <c r="AD214" i="1" s="1"/>
  <c r="AB214" i="1"/>
  <c r="T281" i="1"/>
  <c r="U281" i="1" s="1"/>
  <c r="V215" i="1"/>
  <c r="Z215" i="1" s="1"/>
  <c r="AC215" i="1"/>
  <c r="T224" i="1"/>
  <c r="U224" i="1" s="1"/>
  <c r="T187" i="1"/>
  <c r="U187" i="1" s="1"/>
  <c r="T175" i="1"/>
  <c r="U175" i="1" s="1"/>
  <c r="V274" i="1"/>
  <c r="Z274" i="1" s="1"/>
  <c r="AC274" i="1"/>
  <c r="AB274" i="1"/>
  <c r="V218" i="1"/>
  <c r="Z218" i="1" s="1"/>
  <c r="AB218" i="1"/>
  <c r="AC218" i="1"/>
  <c r="V173" i="1"/>
  <c r="Z173" i="1" s="1"/>
  <c r="AC173" i="1"/>
  <c r="AD173" i="1" s="1"/>
  <c r="V205" i="1"/>
  <c r="Z205" i="1" s="1"/>
  <c r="AC205" i="1"/>
  <c r="AD205" i="1" s="1"/>
  <c r="V219" i="1"/>
  <c r="Z219" i="1" s="1"/>
  <c r="AC219" i="1"/>
  <c r="AD219" i="1" s="1"/>
  <c r="AB213" i="1"/>
  <c r="V213" i="1"/>
  <c r="Z213" i="1" s="1"/>
  <c r="AC213" i="1"/>
  <c r="AC160" i="1"/>
  <c r="AD160" i="1" s="1"/>
  <c r="AB160" i="1"/>
  <c r="V160" i="1"/>
  <c r="Z160" i="1" s="1"/>
  <c r="T141" i="1"/>
  <c r="U141" i="1" s="1"/>
  <c r="T179" i="1"/>
  <c r="U179" i="1" s="1"/>
  <c r="V150" i="1"/>
  <c r="Z150" i="1" s="1"/>
  <c r="AC150" i="1"/>
  <c r="AD150" i="1" s="1"/>
  <c r="AB150" i="1"/>
  <c r="T136" i="1"/>
  <c r="U136" i="1" s="1"/>
  <c r="V126" i="1"/>
  <c r="Z126" i="1" s="1"/>
  <c r="AC126" i="1"/>
  <c r="AB126" i="1"/>
  <c r="V104" i="1"/>
  <c r="Z104" i="1" s="1"/>
  <c r="AC104" i="1"/>
  <c r="AB104" i="1"/>
  <c r="Q140" i="1"/>
  <c r="O140" i="1" s="1"/>
  <c r="R140" i="1" s="1"/>
  <c r="L140" i="1" s="1"/>
  <c r="M140" i="1" s="1"/>
  <c r="Q94" i="1"/>
  <c r="O94" i="1" s="1"/>
  <c r="R94" i="1" s="1"/>
  <c r="L94" i="1" s="1"/>
  <c r="M94" i="1" s="1"/>
  <c r="Q161" i="1"/>
  <c r="O161" i="1" s="1"/>
  <c r="R161" i="1" s="1"/>
  <c r="L161" i="1" s="1"/>
  <c r="M161" i="1" s="1"/>
  <c r="Q101" i="1"/>
  <c r="O101" i="1" s="1"/>
  <c r="R101" i="1" s="1"/>
  <c r="L101" i="1" s="1"/>
  <c r="M101" i="1" s="1"/>
  <c r="T52" i="1"/>
  <c r="U52" i="1" s="1"/>
  <c r="AC95" i="1"/>
  <c r="AD95" i="1" s="1"/>
  <c r="V95" i="1"/>
  <c r="Z95" i="1" s="1"/>
  <c r="AC56" i="1"/>
  <c r="V56" i="1"/>
  <c r="Z56" i="1" s="1"/>
  <c r="Q71" i="1"/>
  <c r="O71" i="1" s="1"/>
  <c r="R71" i="1" s="1"/>
  <c r="L71" i="1" s="1"/>
  <c r="M71" i="1" s="1"/>
  <c r="AC115" i="1"/>
  <c r="V115" i="1"/>
  <c r="Z115" i="1" s="1"/>
  <c r="AB115" i="1"/>
  <c r="Q115" i="1"/>
  <c r="O115" i="1" s="1"/>
  <c r="R115" i="1" s="1"/>
  <c r="L115" i="1" s="1"/>
  <c r="M115" i="1" s="1"/>
  <c r="V59" i="1"/>
  <c r="Z59" i="1" s="1"/>
  <c r="AC59" i="1"/>
  <c r="AB59" i="1"/>
  <c r="Q59" i="1"/>
  <c r="O59" i="1" s="1"/>
  <c r="R59" i="1" s="1"/>
  <c r="L59" i="1" s="1"/>
  <c r="M59" i="1" s="1"/>
  <c r="V42" i="1"/>
  <c r="Z42" i="1" s="1"/>
  <c r="AC42" i="1"/>
  <c r="V72" i="1"/>
  <c r="Z72" i="1" s="1"/>
  <c r="AC72" i="1"/>
  <c r="AD72" i="1" s="1"/>
  <c r="Q139" i="1"/>
  <c r="O139" i="1" s="1"/>
  <c r="R139" i="1" s="1"/>
  <c r="L139" i="1" s="1"/>
  <c r="M139" i="1" s="1"/>
  <c r="V83" i="1"/>
  <c r="Z83" i="1" s="1"/>
  <c r="AC83" i="1"/>
  <c r="AB83" i="1"/>
  <c r="T31" i="1"/>
  <c r="U31" i="1" s="1"/>
  <c r="AB42" i="1"/>
  <c r="Q60" i="1"/>
  <c r="O60" i="1" s="1"/>
  <c r="R60" i="1" s="1"/>
  <c r="L60" i="1" s="1"/>
  <c r="M60" i="1" s="1"/>
  <c r="V18" i="1"/>
  <c r="Z18" i="1" s="1"/>
  <c r="AC18" i="1"/>
  <c r="Q16" i="1"/>
  <c r="O16" i="1" s="1"/>
  <c r="R16" i="1" s="1"/>
  <c r="L16" i="1" s="1"/>
  <c r="M16" i="1" s="1"/>
  <c r="AB18" i="1"/>
  <c r="AB29" i="1"/>
  <c r="T265" i="1"/>
  <c r="U265" i="1" s="1"/>
  <c r="T156" i="1"/>
  <c r="U156" i="1" s="1"/>
  <c r="T82" i="1"/>
  <c r="U82" i="1" s="1"/>
  <c r="T305" i="1"/>
  <c r="U305" i="1" s="1"/>
  <c r="V260" i="1"/>
  <c r="Z260" i="1" s="1"/>
  <c r="AC260" i="1"/>
  <c r="AD260" i="1" s="1"/>
  <c r="Q260" i="1"/>
  <c r="O260" i="1" s="1"/>
  <c r="R260" i="1" s="1"/>
  <c r="L260" i="1" s="1"/>
  <c r="M260" i="1" s="1"/>
  <c r="T269" i="1"/>
  <c r="U269" i="1" s="1"/>
  <c r="T174" i="1"/>
  <c r="U174" i="1" s="1"/>
  <c r="Q176" i="1"/>
  <c r="O176" i="1" s="1"/>
  <c r="R176" i="1" s="1"/>
  <c r="L176" i="1" s="1"/>
  <c r="M176" i="1" s="1"/>
  <c r="V147" i="1"/>
  <c r="Z147" i="1" s="1"/>
  <c r="AC147" i="1"/>
  <c r="T145" i="1"/>
  <c r="U145" i="1" s="1"/>
  <c r="V77" i="1"/>
  <c r="Z77" i="1" s="1"/>
  <c r="AC77" i="1"/>
  <c r="AD77" i="1" s="1"/>
  <c r="V102" i="1"/>
  <c r="Z102" i="1" s="1"/>
  <c r="AC102" i="1"/>
  <c r="AD102" i="1" s="1"/>
  <c r="T54" i="1"/>
  <c r="U54" i="1" s="1"/>
  <c r="AB78" i="1"/>
  <c r="AC78" i="1"/>
  <c r="V78" i="1"/>
  <c r="Z78" i="1" s="1"/>
  <c r="V189" i="1"/>
  <c r="Z189" i="1" s="1"/>
  <c r="AC189" i="1"/>
  <c r="L274" i="1"/>
  <c r="M274" i="1" s="1"/>
  <c r="T284" i="1"/>
  <c r="U284" i="1" s="1"/>
  <c r="V226" i="1"/>
  <c r="Z226" i="1" s="1"/>
  <c r="AC226" i="1"/>
  <c r="AB226" i="1"/>
  <c r="V116" i="1"/>
  <c r="Z116" i="1" s="1"/>
  <c r="AC116" i="1"/>
  <c r="AB148" i="1"/>
  <c r="V21" i="1"/>
  <c r="Z21" i="1" s="1"/>
  <c r="AC21" i="1"/>
  <c r="AD21" i="1" s="1"/>
  <c r="AB21" i="1"/>
  <c r="T43" i="1"/>
  <c r="U43" i="1" s="1"/>
  <c r="V63" i="1"/>
  <c r="Z63" i="1" s="1"/>
  <c r="AC63" i="1"/>
  <c r="AB63" i="1"/>
  <c r="V75" i="1"/>
  <c r="Z75" i="1" s="1"/>
  <c r="AC75" i="1"/>
  <c r="Q75" i="1"/>
  <c r="O75" i="1" s="1"/>
  <c r="R75" i="1" s="1"/>
  <c r="L75" i="1" s="1"/>
  <c r="M75" i="1" s="1"/>
  <c r="AB75" i="1"/>
  <c r="T314" i="1"/>
  <c r="U314" i="1" s="1"/>
  <c r="T277" i="1"/>
  <c r="U277" i="1" s="1"/>
  <c r="T300" i="1"/>
  <c r="U300" i="1" s="1"/>
  <c r="T233" i="1"/>
  <c r="U233" i="1" s="1"/>
  <c r="AC190" i="1"/>
  <c r="V190" i="1"/>
  <c r="Z190" i="1" s="1"/>
  <c r="T306" i="1"/>
  <c r="U306" i="1" s="1"/>
  <c r="T302" i="1"/>
  <c r="U302" i="1" s="1"/>
  <c r="T309" i="1"/>
  <c r="U309" i="1" s="1"/>
  <c r="T296" i="1"/>
  <c r="U296" i="1" s="1"/>
  <c r="T297" i="1"/>
  <c r="U297" i="1" s="1"/>
  <c r="AC280" i="1"/>
  <c r="AD280" i="1" s="1"/>
  <c r="V280" i="1"/>
  <c r="Z280" i="1" s="1"/>
  <c r="T312" i="1"/>
  <c r="U312" i="1" s="1"/>
  <c r="Q286" i="1"/>
  <c r="O286" i="1" s="1"/>
  <c r="R286" i="1" s="1"/>
  <c r="L286" i="1" s="1"/>
  <c r="M286" i="1" s="1"/>
  <c r="Q280" i="1"/>
  <c r="O280" i="1" s="1"/>
  <c r="R280" i="1" s="1"/>
  <c r="L280" i="1" s="1"/>
  <c r="M280" i="1" s="1"/>
  <c r="T266" i="1"/>
  <c r="U266" i="1" s="1"/>
  <c r="V268" i="1"/>
  <c r="Z268" i="1" s="1"/>
  <c r="AC268" i="1"/>
  <c r="AD268" i="1" s="1"/>
  <c r="T242" i="1"/>
  <c r="U242" i="1" s="1"/>
  <c r="T250" i="1"/>
  <c r="U250" i="1" s="1"/>
  <c r="T220" i="1"/>
  <c r="U220" i="1" s="1"/>
  <c r="AD258" i="1"/>
  <c r="T246" i="1"/>
  <c r="U246" i="1" s="1"/>
  <c r="AC236" i="1"/>
  <c r="AD236" i="1" s="1"/>
  <c r="V236" i="1"/>
  <c r="Z236" i="1" s="1"/>
  <c r="T206" i="1"/>
  <c r="U206" i="1" s="1"/>
  <c r="V198" i="1"/>
  <c r="Z198" i="1" s="1"/>
  <c r="AC198" i="1"/>
  <c r="AB198" i="1"/>
  <c r="Q198" i="1"/>
  <c r="O198" i="1" s="1"/>
  <c r="R198" i="1" s="1"/>
  <c r="L198" i="1" s="1"/>
  <c r="M198" i="1" s="1"/>
  <c r="T186" i="1"/>
  <c r="U186" i="1" s="1"/>
  <c r="T171" i="1"/>
  <c r="U171" i="1" s="1"/>
  <c r="V252" i="1"/>
  <c r="Z252" i="1" s="1"/>
  <c r="AC252" i="1"/>
  <c r="AD252" i="1" s="1"/>
  <c r="AC199" i="1"/>
  <c r="V199" i="1"/>
  <c r="Z199" i="1" s="1"/>
  <c r="AB199" i="1"/>
  <c r="Q199" i="1"/>
  <c r="O199" i="1" s="1"/>
  <c r="R199" i="1" s="1"/>
  <c r="L199" i="1" s="1"/>
  <c r="M199" i="1" s="1"/>
  <c r="L173" i="1"/>
  <c r="M173" i="1" s="1"/>
  <c r="T166" i="1"/>
  <c r="U166" i="1" s="1"/>
  <c r="AB147" i="1"/>
  <c r="T133" i="1"/>
  <c r="U133" i="1" s="1"/>
  <c r="V235" i="1"/>
  <c r="Z235" i="1" s="1"/>
  <c r="AC235" i="1"/>
  <c r="AD235" i="1" s="1"/>
  <c r="AB200" i="1"/>
  <c r="Q148" i="1"/>
  <c r="O148" i="1" s="1"/>
  <c r="R148" i="1" s="1"/>
  <c r="L148" i="1" s="1"/>
  <c r="M148" i="1" s="1"/>
  <c r="T137" i="1"/>
  <c r="U137" i="1" s="1"/>
  <c r="AC124" i="1"/>
  <c r="AD124" i="1" s="1"/>
  <c r="V124" i="1"/>
  <c r="Z124" i="1" s="1"/>
  <c r="AB154" i="1"/>
  <c r="Q124" i="1"/>
  <c r="O124" i="1" s="1"/>
  <c r="R124" i="1" s="1"/>
  <c r="L124" i="1" s="1"/>
  <c r="M124" i="1" s="1"/>
  <c r="Q223" i="1"/>
  <c r="O223" i="1" s="1"/>
  <c r="R223" i="1" s="1"/>
  <c r="L223" i="1" s="1"/>
  <c r="M223" i="1" s="1"/>
  <c r="V113" i="1"/>
  <c r="Z113" i="1" s="1"/>
  <c r="AC113" i="1"/>
  <c r="AD113" i="1" s="1"/>
  <c r="AC162" i="1"/>
  <c r="AD162" i="1" s="1"/>
  <c r="V162" i="1"/>
  <c r="Z162" i="1" s="1"/>
  <c r="AC128" i="1"/>
  <c r="AD128" i="1" s="1"/>
  <c r="V128" i="1"/>
  <c r="Z128" i="1" s="1"/>
  <c r="V122" i="1"/>
  <c r="Z122" i="1" s="1"/>
  <c r="AC122" i="1"/>
  <c r="L50" i="1"/>
  <c r="M50" i="1" s="1"/>
  <c r="V76" i="1"/>
  <c r="Z76" i="1" s="1"/>
  <c r="AC76" i="1"/>
  <c r="AD76" i="1" s="1"/>
  <c r="AB56" i="1"/>
  <c r="T49" i="1"/>
  <c r="U49" i="1" s="1"/>
  <c r="AB69" i="1"/>
  <c r="V61" i="1"/>
  <c r="Z61" i="1" s="1"/>
  <c r="AC61" i="1"/>
  <c r="AD61" i="1" s="1"/>
  <c r="T62" i="1"/>
  <c r="U62" i="1" s="1"/>
  <c r="T28" i="1"/>
  <c r="U28" i="1" s="1"/>
  <c r="V112" i="1"/>
  <c r="Z112" i="1" s="1"/>
  <c r="AC112" i="1"/>
  <c r="AB112" i="1"/>
  <c r="Q42" i="1"/>
  <c r="O42" i="1" s="1"/>
  <c r="R42" i="1" s="1"/>
  <c r="L42" i="1" s="1"/>
  <c r="M42" i="1" s="1"/>
  <c r="L32" i="1"/>
  <c r="M32" i="1" s="1"/>
  <c r="AC20" i="1"/>
  <c r="V20" i="1"/>
  <c r="Z20" i="1" s="1"/>
  <c r="Q69" i="1"/>
  <c r="O69" i="1" s="1"/>
  <c r="R69" i="1" s="1"/>
  <c r="L69" i="1" s="1"/>
  <c r="M69" i="1" s="1"/>
  <c r="AC55" i="1"/>
  <c r="V55" i="1"/>
  <c r="Z55" i="1" s="1"/>
  <c r="AB55" i="1"/>
  <c r="AC38" i="1"/>
  <c r="AD38" i="1" s="1"/>
  <c r="V38" i="1"/>
  <c r="Z38" i="1" s="1"/>
  <c r="L30" i="1"/>
  <c r="M30" i="1" s="1"/>
  <c r="Q38" i="1"/>
  <c r="O38" i="1" s="1"/>
  <c r="R38" i="1" s="1"/>
  <c r="L38" i="1" s="1"/>
  <c r="M38" i="1" s="1"/>
  <c r="T294" i="1"/>
  <c r="U294" i="1" s="1"/>
  <c r="AC144" i="1"/>
  <c r="AD144" i="1" s="1"/>
  <c r="V144" i="1"/>
  <c r="Z144" i="1" s="1"/>
  <c r="T225" i="1"/>
  <c r="U225" i="1" s="1"/>
  <c r="T123" i="1"/>
  <c r="U123" i="1" s="1"/>
  <c r="T304" i="1"/>
  <c r="U304" i="1" s="1"/>
  <c r="AC257" i="1"/>
  <c r="V257" i="1"/>
  <c r="Z257" i="1" s="1"/>
  <c r="AB257" i="1"/>
  <c r="T195" i="1"/>
  <c r="U195" i="1" s="1"/>
  <c r="V264" i="1"/>
  <c r="Z264" i="1" s="1"/>
  <c r="AC264" i="1"/>
  <c r="AD264" i="1" s="1"/>
  <c r="V253" i="1"/>
  <c r="Z253" i="1" s="1"/>
  <c r="AC253" i="1"/>
  <c r="T248" i="1"/>
  <c r="U248" i="1" s="1"/>
  <c r="AC221" i="1"/>
  <c r="AB221" i="1"/>
  <c r="V221" i="1"/>
  <c r="Z221" i="1" s="1"/>
  <c r="AC202" i="1"/>
  <c r="AB202" i="1"/>
  <c r="V202" i="1"/>
  <c r="Z202" i="1" s="1"/>
  <c r="T313" i="1"/>
  <c r="U313" i="1" s="1"/>
  <c r="V247" i="1"/>
  <c r="Z247" i="1" s="1"/>
  <c r="AC247" i="1"/>
  <c r="Q247" i="1"/>
  <c r="O247" i="1" s="1"/>
  <c r="R247" i="1" s="1"/>
  <c r="L247" i="1" s="1"/>
  <c r="M247" i="1" s="1"/>
  <c r="AB247" i="1"/>
  <c r="Q207" i="1"/>
  <c r="O207" i="1" s="1"/>
  <c r="R207" i="1" s="1"/>
  <c r="L207" i="1" s="1"/>
  <c r="M207" i="1" s="1"/>
  <c r="V227" i="1"/>
  <c r="Z227" i="1" s="1"/>
  <c r="AC227" i="1"/>
  <c r="Q227" i="1"/>
  <c r="O227" i="1" s="1"/>
  <c r="R227" i="1" s="1"/>
  <c r="L227" i="1" s="1"/>
  <c r="M227" i="1" s="1"/>
  <c r="Q222" i="1"/>
  <c r="O222" i="1" s="1"/>
  <c r="R222" i="1" s="1"/>
  <c r="L222" i="1" s="1"/>
  <c r="M222" i="1" s="1"/>
  <c r="Q226" i="1"/>
  <c r="O226" i="1" s="1"/>
  <c r="R226" i="1" s="1"/>
  <c r="L226" i="1" s="1"/>
  <c r="M226" i="1" s="1"/>
  <c r="AC155" i="1"/>
  <c r="V155" i="1"/>
  <c r="Z155" i="1" s="1"/>
  <c r="T290" i="1"/>
  <c r="U290" i="1" s="1"/>
  <c r="T298" i="1"/>
  <c r="U298" i="1" s="1"/>
  <c r="V245" i="1"/>
  <c r="Z245" i="1" s="1"/>
  <c r="AC245" i="1"/>
  <c r="AD245" i="1" s="1"/>
  <c r="T261" i="1"/>
  <c r="U261" i="1" s="1"/>
  <c r="V251" i="1"/>
  <c r="Z251" i="1" s="1"/>
  <c r="AC251" i="1"/>
  <c r="Q251" i="1"/>
  <c r="O251" i="1" s="1"/>
  <c r="R251" i="1" s="1"/>
  <c r="L251" i="1" s="1"/>
  <c r="M251" i="1" s="1"/>
  <c r="AB251" i="1"/>
  <c r="V287" i="1"/>
  <c r="Z287" i="1" s="1"/>
  <c r="AC287" i="1"/>
  <c r="AD287" i="1" s="1"/>
  <c r="T237" i="1"/>
  <c r="U237" i="1" s="1"/>
  <c r="V240" i="1"/>
  <c r="Z240" i="1" s="1"/>
  <c r="Q240" i="1"/>
  <c r="O240" i="1" s="1"/>
  <c r="R240" i="1" s="1"/>
  <c r="L240" i="1" s="1"/>
  <c r="M240" i="1" s="1"/>
  <c r="AC240" i="1"/>
  <c r="AD240" i="1" s="1"/>
  <c r="AC228" i="1"/>
  <c r="AD228" i="1" s="1"/>
  <c r="V228" i="1"/>
  <c r="Z228" i="1" s="1"/>
  <c r="Q228" i="1"/>
  <c r="O228" i="1" s="1"/>
  <c r="R228" i="1" s="1"/>
  <c r="L228" i="1" s="1"/>
  <c r="M228" i="1" s="1"/>
  <c r="AC232" i="1"/>
  <c r="V232" i="1"/>
  <c r="Z232" i="1" s="1"/>
  <c r="AB223" i="1"/>
  <c r="AD217" i="1"/>
  <c r="AB190" i="1"/>
  <c r="L209" i="1"/>
  <c r="M209" i="1" s="1"/>
  <c r="Q144" i="1"/>
  <c r="O144" i="1" s="1"/>
  <c r="R144" i="1" s="1"/>
  <c r="L144" i="1" s="1"/>
  <c r="M144" i="1" s="1"/>
  <c r="V138" i="1"/>
  <c r="Z138" i="1" s="1"/>
  <c r="AC138" i="1"/>
  <c r="AD138" i="1" s="1"/>
  <c r="AB138" i="1"/>
  <c r="Q194" i="1"/>
  <c r="O194" i="1" s="1"/>
  <c r="R194" i="1" s="1"/>
  <c r="L194" i="1" s="1"/>
  <c r="M194" i="1" s="1"/>
  <c r="V142" i="1"/>
  <c r="Z142" i="1" s="1"/>
  <c r="AC142" i="1"/>
  <c r="AD142" i="1" s="1"/>
  <c r="AB142" i="1"/>
  <c r="Q249" i="1"/>
  <c r="O249" i="1" s="1"/>
  <c r="R249" i="1" s="1"/>
  <c r="L249" i="1" s="1"/>
  <c r="M249" i="1" s="1"/>
  <c r="V146" i="1"/>
  <c r="Z146" i="1" s="1"/>
  <c r="AC146" i="1"/>
  <c r="AD146" i="1" s="1"/>
  <c r="AB146" i="1"/>
  <c r="L213" i="1"/>
  <c r="M213" i="1" s="1"/>
  <c r="T192" i="1"/>
  <c r="U192" i="1" s="1"/>
  <c r="Q146" i="1"/>
  <c r="O146" i="1" s="1"/>
  <c r="R146" i="1" s="1"/>
  <c r="L146" i="1" s="1"/>
  <c r="M146" i="1" s="1"/>
  <c r="Q143" i="1"/>
  <c r="O143" i="1" s="1"/>
  <c r="R143" i="1" s="1"/>
  <c r="L143" i="1" s="1"/>
  <c r="M143" i="1" s="1"/>
  <c r="Q121" i="1"/>
  <c r="O121" i="1" s="1"/>
  <c r="R121" i="1" s="1"/>
  <c r="L121" i="1" s="1"/>
  <c r="M121" i="1" s="1"/>
  <c r="T172" i="1"/>
  <c r="U172" i="1" s="1"/>
  <c r="T149" i="1"/>
  <c r="U149" i="1" s="1"/>
  <c r="Q131" i="1"/>
  <c r="O131" i="1" s="1"/>
  <c r="R131" i="1" s="1"/>
  <c r="L131" i="1" s="1"/>
  <c r="M131" i="1" s="1"/>
  <c r="V135" i="1"/>
  <c r="Z135" i="1" s="1"/>
  <c r="AC135" i="1"/>
  <c r="T183" i="1"/>
  <c r="U183" i="1" s="1"/>
  <c r="Q100" i="1"/>
  <c r="O100" i="1" s="1"/>
  <c r="R100" i="1" s="1"/>
  <c r="L100" i="1" s="1"/>
  <c r="M100" i="1" s="1"/>
  <c r="V93" i="1"/>
  <c r="Z93" i="1" s="1"/>
  <c r="AC93" i="1"/>
  <c r="AB93" i="1"/>
  <c r="AC57" i="1"/>
  <c r="AD57" i="1" s="1"/>
  <c r="V57" i="1"/>
  <c r="Z57" i="1" s="1"/>
  <c r="Q97" i="1"/>
  <c r="O97" i="1" s="1"/>
  <c r="R97" i="1" s="1"/>
  <c r="L97" i="1" s="1"/>
  <c r="M97" i="1" s="1"/>
  <c r="V231" i="1"/>
  <c r="Z231" i="1" s="1"/>
  <c r="AC231" i="1"/>
  <c r="AD231" i="1" s="1"/>
  <c r="Q150" i="1"/>
  <c r="O150" i="1" s="1"/>
  <c r="R150" i="1" s="1"/>
  <c r="L150" i="1" s="1"/>
  <c r="M150" i="1" s="1"/>
  <c r="L95" i="1"/>
  <c r="M95" i="1" s="1"/>
  <c r="V65" i="1"/>
  <c r="Z65" i="1" s="1"/>
  <c r="AC65" i="1"/>
  <c r="AD65" i="1" s="1"/>
  <c r="AB101" i="1"/>
  <c r="AB125" i="1"/>
  <c r="V125" i="1"/>
  <c r="Z125" i="1" s="1"/>
  <c r="AC125" i="1"/>
  <c r="V37" i="1"/>
  <c r="Z37" i="1" s="1"/>
  <c r="AC37" i="1"/>
  <c r="AB37" i="1"/>
  <c r="AB60" i="1"/>
  <c r="V46" i="1"/>
  <c r="Z46" i="1" s="1"/>
  <c r="AC46" i="1"/>
  <c r="AD46" i="1" s="1"/>
  <c r="T39" i="1"/>
  <c r="U39" i="1" s="1"/>
  <c r="Q155" i="1"/>
  <c r="O155" i="1" s="1"/>
  <c r="R155" i="1" s="1"/>
  <c r="L155" i="1" s="1"/>
  <c r="M155" i="1" s="1"/>
  <c r="Q108" i="1"/>
  <c r="O108" i="1" s="1"/>
  <c r="R108" i="1" s="1"/>
  <c r="L108" i="1" s="1"/>
  <c r="M108" i="1" s="1"/>
  <c r="AD293" i="1"/>
  <c r="AC140" i="1"/>
  <c r="AD140" i="1" s="1"/>
  <c r="V140" i="1"/>
  <c r="Z140" i="1" s="1"/>
  <c r="V153" i="1"/>
  <c r="Z153" i="1" s="1"/>
  <c r="AC153" i="1"/>
  <c r="AD153" i="1" s="1"/>
  <c r="T182" i="1"/>
  <c r="U182" i="1" s="1"/>
  <c r="AB86" i="1"/>
  <c r="V86" i="1"/>
  <c r="Z86" i="1" s="1"/>
  <c r="AC86" i="1"/>
  <c r="AD86" i="1" s="1"/>
  <c r="T70" i="1"/>
  <c r="U70" i="1" s="1"/>
  <c r="T106" i="1"/>
  <c r="U106" i="1" s="1"/>
  <c r="AC289" i="1"/>
  <c r="AD289" i="1" s="1"/>
  <c r="V289" i="1"/>
  <c r="Z289" i="1" s="1"/>
  <c r="T308" i="1"/>
  <c r="U308" i="1" s="1"/>
  <c r="V255" i="1"/>
  <c r="Z255" i="1" s="1"/>
  <c r="AC255" i="1"/>
  <c r="AD255" i="1" s="1"/>
  <c r="Q255" i="1"/>
  <c r="O255" i="1" s="1"/>
  <c r="R255" i="1" s="1"/>
  <c r="L255" i="1" s="1"/>
  <c r="M255" i="1" s="1"/>
  <c r="AB255" i="1"/>
  <c r="V165" i="1"/>
  <c r="Z165" i="1" s="1"/>
  <c r="AC165" i="1"/>
  <c r="AD165" i="1" s="1"/>
  <c r="L19" i="1"/>
  <c r="M19" i="1" s="1"/>
  <c r="AC288" i="1"/>
  <c r="AD288" i="1" s="1"/>
  <c r="V288" i="1"/>
  <c r="Z288" i="1" s="1"/>
  <c r="Q264" i="1"/>
  <c r="O264" i="1" s="1"/>
  <c r="R264" i="1" s="1"/>
  <c r="L264" i="1" s="1"/>
  <c r="M264" i="1" s="1"/>
  <c r="L44" i="1"/>
  <c r="M44" i="1" s="1"/>
  <c r="Q29" i="1"/>
  <c r="O29" i="1" s="1"/>
  <c r="R29" i="1" s="1"/>
  <c r="L29" i="1" s="1"/>
  <c r="M29" i="1" s="1"/>
  <c r="V259" i="1"/>
  <c r="Z259" i="1" s="1"/>
  <c r="AC259" i="1"/>
  <c r="AD259" i="1" s="1"/>
  <c r="T273" i="1"/>
  <c r="U273" i="1" s="1"/>
  <c r="T256" i="1"/>
  <c r="U256" i="1" s="1"/>
  <c r="V275" i="1"/>
  <c r="Z275" i="1" s="1"/>
  <c r="AC275" i="1"/>
  <c r="AD275" i="1" s="1"/>
  <c r="L196" i="1"/>
  <c r="M196" i="1" s="1"/>
  <c r="V127" i="1"/>
  <c r="Z127" i="1" s="1"/>
  <c r="AC127" i="1"/>
  <c r="AD127" i="1" s="1"/>
  <c r="T295" i="1"/>
  <c r="U295" i="1" s="1"/>
  <c r="T301" i="1"/>
  <c r="U301" i="1" s="1"/>
  <c r="V279" i="1"/>
  <c r="Z279" i="1" s="1"/>
  <c r="AC279" i="1"/>
  <c r="AD279" i="1" s="1"/>
  <c r="V283" i="1"/>
  <c r="Z283" i="1" s="1"/>
  <c r="AC283" i="1"/>
  <c r="AD283" i="1" s="1"/>
  <c r="T276" i="1"/>
  <c r="U276" i="1" s="1"/>
  <c r="T216" i="1"/>
  <c r="U216" i="1" s="1"/>
  <c r="AC203" i="1"/>
  <c r="AD203" i="1" s="1"/>
  <c r="V203" i="1"/>
  <c r="Z203" i="1" s="1"/>
  <c r="AC272" i="1"/>
  <c r="AD272" i="1" s="1"/>
  <c r="V272" i="1"/>
  <c r="Z272" i="1" s="1"/>
  <c r="Q272" i="1"/>
  <c r="O272" i="1" s="1"/>
  <c r="R272" i="1" s="1"/>
  <c r="L272" i="1" s="1"/>
  <c r="M272" i="1" s="1"/>
  <c r="V244" i="1"/>
  <c r="Z244" i="1" s="1"/>
  <c r="AC244" i="1"/>
  <c r="AB253" i="1"/>
  <c r="Q275" i="1"/>
  <c r="O275" i="1" s="1"/>
  <c r="R275" i="1" s="1"/>
  <c r="L275" i="1" s="1"/>
  <c r="M275" i="1" s="1"/>
  <c r="V238" i="1"/>
  <c r="Z238" i="1" s="1"/>
  <c r="AC238" i="1"/>
  <c r="AB238" i="1"/>
  <c r="AC271" i="1"/>
  <c r="AB271" i="1"/>
  <c r="V271" i="1"/>
  <c r="Z271" i="1" s="1"/>
  <c r="AB215" i="1"/>
  <c r="AB227" i="1"/>
  <c r="L217" i="1"/>
  <c r="M217" i="1" s="1"/>
  <c r="Q215" i="1"/>
  <c r="O215" i="1" s="1"/>
  <c r="R215" i="1" s="1"/>
  <c r="L215" i="1" s="1"/>
  <c r="M215" i="1" s="1"/>
  <c r="Q229" i="1"/>
  <c r="O229" i="1" s="1"/>
  <c r="R229" i="1" s="1"/>
  <c r="L229" i="1" s="1"/>
  <c r="M229" i="1" s="1"/>
  <c r="Q203" i="1"/>
  <c r="O203" i="1" s="1"/>
  <c r="R203" i="1" s="1"/>
  <c r="L203" i="1" s="1"/>
  <c r="M203" i="1" s="1"/>
  <c r="L185" i="1"/>
  <c r="M185" i="1" s="1"/>
  <c r="AD184" i="1"/>
  <c r="T120" i="1"/>
  <c r="U120" i="1" s="1"/>
  <c r="AB189" i="1"/>
  <c r="AC168" i="1"/>
  <c r="AB168" i="1"/>
  <c r="V168" i="1"/>
  <c r="Z168" i="1" s="1"/>
  <c r="V151" i="1"/>
  <c r="Z151" i="1" s="1"/>
  <c r="AC151" i="1"/>
  <c r="AD151" i="1" s="1"/>
  <c r="T178" i="1"/>
  <c r="U178" i="1" s="1"/>
  <c r="AB139" i="1"/>
  <c r="V105" i="1"/>
  <c r="Z105" i="1" s="1"/>
  <c r="AC105" i="1"/>
  <c r="AD105" i="1" s="1"/>
  <c r="AB155" i="1"/>
  <c r="T110" i="1"/>
  <c r="U110" i="1" s="1"/>
  <c r="Q102" i="1"/>
  <c r="O102" i="1" s="1"/>
  <c r="R102" i="1" s="1"/>
  <c r="L102" i="1" s="1"/>
  <c r="M102" i="1" s="1"/>
  <c r="Q147" i="1"/>
  <c r="O147" i="1" s="1"/>
  <c r="R147" i="1" s="1"/>
  <c r="L147" i="1" s="1"/>
  <c r="M147" i="1" s="1"/>
  <c r="V181" i="1"/>
  <c r="Z181" i="1" s="1"/>
  <c r="AC181" i="1"/>
  <c r="AD181" i="1" s="1"/>
  <c r="T84" i="1"/>
  <c r="U84" i="1" s="1"/>
  <c r="V73" i="1"/>
  <c r="Z73" i="1" s="1"/>
  <c r="AC73" i="1"/>
  <c r="AD73" i="1" s="1"/>
  <c r="L90" i="1"/>
  <c r="M90" i="1" s="1"/>
  <c r="Q118" i="1"/>
  <c r="O118" i="1" s="1"/>
  <c r="R118" i="1" s="1"/>
  <c r="L118" i="1" s="1"/>
  <c r="M118" i="1" s="1"/>
  <c r="V85" i="1"/>
  <c r="Z85" i="1" s="1"/>
  <c r="AC85" i="1"/>
  <c r="AD85" i="1" s="1"/>
  <c r="AC91" i="1"/>
  <c r="AB91" i="1"/>
  <c r="V91" i="1"/>
  <c r="Z91" i="1" s="1"/>
  <c r="Q65" i="1"/>
  <c r="O65" i="1" s="1"/>
  <c r="R65" i="1" s="1"/>
  <c r="L65" i="1" s="1"/>
  <c r="M65" i="1" s="1"/>
  <c r="AD58" i="1"/>
  <c r="AD48" i="1"/>
  <c r="Q56" i="1"/>
  <c r="O56" i="1" s="1"/>
  <c r="R56" i="1" s="1"/>
  <c r="L56" i="1" s="1"/>
  <c r="M56" i="1" s="1"/>
  <c r="AC98" i="1"/>
  <c r="AD98" i="1" s="1"/>
  <c r="V98" i="1"/>
  <c r="Z98" i="1" s="1"/>
  <c r="Q85" i="1"/>
  <c r="O85" i="1" s="1"/>
  <c r="R85" i="1" s="1"/>
  <c r="L85" i="1" s="1"/>
  <c r="M85" i="1" s="1"/>
  <c r="T27" i="1"/>
  <c r="U27" i="1" s="1"/>
  <c r="AB122" i="1"/>
  <c r="Q77" i="1"/>
  <c r="O77" i="1" s="1"/>
  <c r="R77" i="1" s="1"/>
  <c r="L77" i="1" s="1"/>
  <c r="M77" i="1" s="1"/>
  <c r="V81" i="1"/>
  <c r="Z81" i="1" s="1"/>
  <c r="AC81" i="1"/>
  <c r="AD81" i="1" s="1"/>
  <c r="V16" i="1"/>
  <c r="Z16" i="1" s="1"/>
  <c r="AC16" i="1"/>
  <c r="AD16" i="1" s="1"/>
  <c r="T51" i="1"/>
  <c r="U51" i="1" s="1"/>
  <c r="Q33" i="1"/>
  <c r="O33" i="1" s="1"/>
  <c r="R33" i="1" s="1"/>
  <c r="L33" i="1" s="1"/>
  <c r="M33" i="1" s="1"/>
  <c r="L22" i="1"/>
  <c r="M22" i="1" s="1"/>
  <c r="AB20" i="1"/>
  <c r="Q37" i="1"/>
  <c r="O37" i="1" s="1"/>
  <c r="R37" i="1" s="1"/>
  <c r="L37" i="1" s="1"/>
  <c r="M37" i="1" s="1"/>
  <c r="V22" i="1"/>
  <c r="Z22" i="1" s="1"/>
  <c r="AC22" i="1"/>
  <c r="AD22" i="1" s="1"/>
  <c r="Q20" i="1"/>
  <c r="O20" i="1" s="1"/>
  <c r="R20" i="1" s="1"/>
  <c r="L20" i="1" s="1"/>
  <c r="M20" i="1" s="1"/>
  <c r="AD199" i="1" l="1"/>
  <c r="AD108" i="1"/>
  <c r="AD232" i="1"/>
  <c r="AD227" i="1"/>
  <c r="AD267" i="1"/>
  <c r="AD26" i="1"/>
  <c r="AD282" i="1"/>
  <c r="AD125" i="1"/>
  <c r="AD270" i="1"/>
  <c r="AD42" i="1"/>
  <c r="AD223" i="1"/>
  <c r="AD104" i="1"/>
  <c r="AD135" i="1"/>
  <c r="AD221" i="1"/>
  <c r="AD75" i="1"/>
  <c r="AD115" i="1"/>
  <c r="AD291" i="1"/>
  <c r="AD194" i="1"/>
  <c r="AD271" i="1"/>
  <c r="AD122" i="1"/>
  <c r="AD229" i="1"/>
  <c r="AD202" i="1"/>
  <c r="AD243" i="1"/>
  <c r="AD244" i="1"/>
  <c r="AD253" i="1"/>
  <c r="AD116" i="1"/>
  <c r="AD189" i="1"/>
  <c r="AB62" i="1"/>
  <c r="V62" i="1"/>
  <c r="Z62" i="1" s="1"/>
  <c r="AC62" i="1"/>
  <c r="Q62" i="1"/>
  <c r="O62" i="1" s="1"/>
  <c r="R62" i="1" s="1"/>
  <c r="L62" i="1" s="1"/>
  <c r="M62" i="1" s="1"/>
  <c r="AC313" i="1"/>
  <c r="AB313" i="1"/>
  <c r="V313" i="1"/>
  <c r="Z313" i="1" s="1"/>
  <c r="Q313" i="1"/>
  <c r="O313" i="1" s="1"/>
  <c r="R313" i="1" s="1"/>
  <c r="L313" i="1" s="1"/>
  <c r="M313" i="1" s="1"/>
  <c r="V248" i="1"/>
  <c r="Z248" i="1" s="1"/>
  <c r="Q248" i="1"/>
  <c r="O248" i="1" s="1"/>
  <c r="R248" i="1" s="1"/>
  <c r="L248" i="1" s="1"/>
  <c r="M248" i="1" s="1"/>
  <c r="AC248" i="1"/>
  <c r="AB248" i="1"/>
  <c r="AC166" i="1"/>
  <c r="AD166" i="1" s="1"/>
  <c r="V166" i="1"/>
  <c r="Z166" i="1" s="1"/>
  <c r="AB166" i="1"/>
  <c r="Q166" i="1"/>
  <c r="O166" i="1" s="1"/>
  <c r="R166" i="1" s="1"/>
  <c r="L166" i="1" s="1"/>
  <c r="M166" i="1" s="1"/>
  <c r="AC171" i="1"/>
  <c r="V171" i="1"/>
  <c r="Z171" i="1" s="1"/>
  <c r="AB171" i="1"/>
  <c r="Q171" i="1"/>
  <c r="O171" i="1" s="1"/>
  <c r="R171" i="1" s="1"/>
  <c r="L171" i="1" s="1"/>
  <c r="M171" i="1" s="1"/>
  <c r="AC220" i="1"/>
  <c r="V220" i="1"/>
  <c r="Z220" i="1" s="1"/>
  <c r="Q220" i="1"/>
  <c r="O220" i="1" s="1"/>
  <c r="R220" i="1" s="1"/>
  <c r="L220" i="1" s="1"/>
  <c r="M220" i="1" s="1"/>
  <c r="AB220" i="1"/>
  <c r="AC266" i="1"/>
  <c r="AB266" i="1"/>
  <c r="V266" i="1"/>
  <c r="Z266" i="1" s="1"/>
  <c r="Q266" i="1"/>
  <c r="O266" i="1" s="1"/>
  <c r="R266" i="1" s="1"/>
  <c r="L266" i="1" s="1"/>
  <c r="M266" i="1" s="1"/>
  <c r="AC297" i="1"/>
  <c r="V297" i="1"/>
  <c r="Z297" i="1" s="1"/>
  <c r="AB297" i="1"/>
  <c r="Q297" i="1"/>
  <c r="O297" i="1" s="1"/>
  <c r="R297" i="1" s="1"/>
  <c r="L297" i="1" s="1"/>
  <c r="M297" i="1" s="1"/>
  <c r="AD63" i="1"/>
  <c r="AC305" i="1"/>
  <c r="AB305" i="1"/>
  <c r="V305" i="1"/>
  <c r="Z305" i="1" s="1"/>
  <c r="Q305" i="1"/>
  <c r="O305" i="1" s="1"/>
  <c r="R305" i="1" s="1"/>
  <c r="L305" i="1" s="1"/>
  <c r="M305" i="1" s="1"/>
  <c r="AD126" i="1"/>
  <c r="AC179" i="1"/>
  <c r="V179" i="1"/>
  <c r="Z179" i="1" s="1"/>
  <c r="Q179" i="1"/>
  <c r="O179" i="1" s="1"/>
  <c r="R179" i="1" s="1"/>
  <c r="L179" i="1" s="1"/>
  <c r="M179" i="1" s="1"/>
  <c r="AB179" i="1"/>
  <c r="AD218" i="1"/>
  <c r="AC208" i="1"/>
  <c r="V208" i="1"/>
  <c r="Z208" i="1" s="1"/>
  <c r="AB208" i="1"/>
  <c r="Q208" i="1"/>
  <c r="O208" i="1" s="1"/>
  <c r="R208" i="1" s="1"/>
  <c r="L208" i="1" s="1"/>
  <c r="M208" i="1" s="1"/>
  <c r="V285" i="1"/>
  <c r="Z285" i="1" s="1"/>
  <c r="AB285" i="1"/>
  <c r="AC285" i="1"/>
  <c r="AD285" i="1" s="1"/>
  <c r="Q285" i="1"/>
  <c r="O285" i="1" s="1"/>
  <c r="R285" i="1" s="1"/>
  <c r="L285" i="1" s="1"/>
  <c r="M285" i="1" s="1"/>
  <c r="V310" i="1"/>
  <c r="Z310" i="1" s="1"/>
  <c r="AC310" i="1"/>
  <c r="AB310" i="1"/>
  <c r="Q310" i="1"/>
  <c r="O310" i="1" s="1"/>
  <c r="R310" i="1" s="1"/>
  <c r="L310" i="1" s="1"/>
  <c r="M310" i="1" s="1"/>
  <c r="AB254" i="1"/>
  <c r="AC254" i="1"/>
  <c r="V254" i="1"/>
  <c r="Z254" i="1" s="1"/>
  <c r="Q254" i="1"/>
  <c r="O254" i="1" s="1"/>
  <c r="R254" i="1" s="1"/>
  <c r="L254" i="1" s="1"/>
  <c r="M254" i="1" s="1"/>
  <c r="AD33" i="1"/>
  <c r="AC119" i="1"/>
  <c r="V119" i="1"/>
  <c r="Z119" i="1" s="1"/>
  <c r="Q119" i="1"/>
  <c r="O119" i="1" s="1"/>
  <c r="R119" i="1" s="1"/>
  <c r="L119" i="1" s="1"/>
  <c r="M119" i="1" s="1"/>
  <c r="AB119" i="1"/>
  <c r="AD71" i="1"/>
  <c r="AD118" i="1"/>
  <c r="AD139" i="1"/>
  <c r="AD101" i="1"/>
  <c r="AD96" i="1"/>
  <c r="AC211" i="1"/>
  <c r="V211" i="1"/>
  <c r="Z211" i="1" s="1"/>
  <c r="Q211" i="1"/>
  <c r="O211" i="1" s="1"/>
  <c r="R211" i="1" s="1"/>
  <c r="L211" i="1" s="1"/>
  <c r="M211" i="1" s="1"/>
  <c r="AB211" i="1"/>
  <c r="AC276" i="1"/>
  <c r="AD276" i="1" s="1"/>
  <c r="V276" i="1"/>
  <c r="Z276" i="1" s="1"/>
  <c r="AB276" i="1"/>
  <c r="Q276" i="1"/>
  <c r="O276" i="1" s="1"/>
  <c r="R276" i="1" s="1"/>
  <c r="L276" i="1" s="1"/>
  <c r="M276" i="1" s="1"/>
  <c r="AC225" i="1"/>
  <c r="AD225" i="1" s="1"/>
  <c r="AB225" i="1"/>
  <c r="V225" i="1"/>
  <c r="Z225" i="1" s="1"/>
  <c r="Q225" i="1"/>
  <c r="O225" i="1" s="1"/>
  <c r="R225" i="1" s="1"/>
  <c r="L225" i="1" s="1"/>
  <c r="M225" i="1" s="1"/>
  <c r="V277" i="1"/>
  <c r="Z277" i="1" s="1"/>
  <c r="AC277" i="1"/>
  <c r="AB277" i="1"/>
  <c r="Q277" i="1"/>
  <c r="O277" i="1" s="1"/>
  <c r="R277" i="1" s="1"/>
  <c r="L277" i="1" s="1"/>
  <c r="M277" i="1" s="1"/>
  <c r="AC265" i="1"/>
  <c r="V265" i="1"/>
  <c r="Z265" i="1" s="1"/>
  <c r="Q265" i="1"/>
  <c r="O265" i="1" s="1"/>
  <c r="R265" i="1" s="1"/>
  <c r="L265" i="1" s="1"/>
  <c r="M265" i="1" s="1"/>
  <c r="AB265" i="1"/>
  <c r="V281" i="1"/>
  <c r="Z281" i="1" s="1"/>
  <c r="AB281" i="1"/>
  <c r="AC281" i="1"/>
  <c r="Q281" i="1"/>
  <c r="O281" i="1" s="1"/>
  <c r="R281" i="1" s="1"/>
  <c r="L281" i="1" s="1"/>
  <c r="M281" i="1" s="1"/>
  <c r="AB74" i="1"/>
  <c r="AC74" i="1"/>
  <c r="V74" i="1"/>
  <c r="Z74" i="1" s="1"/>
  <c r="Q74" i="1"/>
  <c r="O74" i="1" s="1"/>
  <c r="R74" i="1" s="1"/>
  <c r="L74" i="1" s="1"/>
  <c r="M74" i="1" s="1"/>
  <c r="AD91" i="1"/>
  <c r="AD238" i="1"/>
  <c r="AB206" i="1"/>
  <c r="V206" i="1"/>
  <c r="Z206" i="1" s="1"/>
  <c r="AC206" i="1"/>
  <c r="AD206" i="1" s="1"/>
  <c r="Q206" i="1"/>
  <c r="O206" i="1" s="1"/>
  <c r="R206" i="1" s="1"/>
  <c r="L206" i="1" s="1"/>
  <c r="M206" i="1" s="1"/>
  <c r="AC296" i="1"/>
  <c r="AB296" i="1"/>
  <c r="V296" i="1"/>
  <c r="Z296" i="1" s="1"/>
  <c r="Q296" i="1"/>
  <c r="O296" i="1" s="1"/>
  <c r="R296" i="1" s="1"/>
  <c r="L296" i="1" s="1"/>
  <c r="M296" i="1" s="1"/>
  <c r="AC141" i="1"/>
  <c r="AB141" i="1"/>
  <c r="V141" i="1"/>
  <c r="Z141" i="1" s="1"/>
  <c r="Q141" i="1"/>
  <c r="O141" i="1" s="1"/>
  <c r="R141" i="1" s="1"/>
  <c r="L141" i="1" s="1"/>
  <c r="M141" i="1" s="1"/>
  <c r="AD87" i="1"/>
  <c r="AD60" i="1"/>
  <c r="AD190" i="1"/>
  <c r="V129" i="1"/>
  <c r="Z129" i="1" s="1"/>
  <c r="AB129" i="1"/>
  <c r="AC129" i="1"/>
  <c r="AD129" i="1" s="1"/>
  <c r="Q129" i="1"/>
  <c r="O129" i="1" s="1"/>
  <c r="R129" i="1" s="1"/>
  <c r="L129" i="1" s="1"/>
  <c r="M129" i="1" s="1"/>
  <c r="V120" i="1"/>
  <c r="Z120" i="1" s="1"/>
  <c r="AC120" i="1"/>
  <c r="Q120" i="1"/>
  <c r="O120" i="1" s="1"/>
  <c r="R120" i="1" s="1"/>
  <c r="L120" i="1" s="1"/>
  <c r="M120" i="1" s="1"/>
  <c r="AB120" i="1"/>
  <c r="AC182" i="1"/>
  <c r="V182" i="1"/>
  <c r="Z182" i="1" s="1"/>
  <c r="Q182" i="1"/>
  <c r="O182" i="1" s="1"/>
  <c r="R182" i="1" s="1"/>
  <c r="L182" i="1" s="1"/>
  <c r="M182" i="1" s="1"/>
  <c r="AB182" i="1"/>
  <c r="AD55" i="1"/>
  <c r="AC186" i="1"/>
  <c r="V186" i="1"/>
  <c r="Z186" i="1" s="1"/>
  <c r="Q186" i="1"/>
  <c r="O186" i="1" s="1"/>
  <c r="R186" i="1" s="1"/>
  <c r="L186" i="1" s="1"/>
  <c r="M186" i="1" s="1"/>
  <c r="AB186" i="1"/>
  <c r="AC242" i="1"/>
  <c r="AB242" i="1"/>
  <c r="V242" i="1"/>
  <c r="Z242" i="1" s="1"/>
  <c r="Q242" i="1"/>
  <c r="O242" i="1" s="1"/>
  <c r="R242" i="1" s="1"/>
  <c r="L242" i="1" s="1"/>
  <c r="M242" i="1" s="1"/>
  <c r="AC309" i="1"/>
  <c r="AB309" i="1"/>
  <c r="V309" i="1"/>
  <c r="Z309" i="1" s="1"/>
  <c r="Q309" i="1"/>
  <c r="O309" i="1" s="1"/>
  <c r="R309" i="1" s="1"/>
  <c r="L309" i="1" s="1"/>
  <c r="M309" i="1" s="1"/>
  <c r="V233" i="1"/>
  <c r="Z233" i="1" s="1"/>
  <c r="AC233" i="1"/>
  <c r="AB233" i="1"/>
  <c r="Q233" i="1"/>
  <c r="O233" i="1" s="1"/>
  <c r="R233" i="1" s="1"/>
  <c r="L233" i="1" s="1"/>
  <c r="M233" i="1" s="1"/>
  <c r="AC43" i="1"/>
  <c r="V43" i="1"/>
  <c r="Z43" i="1" s="1"/>
  <c r="Q43" i="1"/>
  <c r="O43" i="1" s="1"/>
  <c r="R43" i="1" s="1"/>
  <c r="L43" i="1" s="1"/>
  <c r="M43" i="1" s="1"/>
  <c r="AB43" i="1"/>
  <c r="AD226" i="1"/>
  <c r="AB82" i="1"/>
  <c r="AC82" i="1"/>
  <c r="V82" i="1"/>
  <c r="Z82" i="1" s="1"/>
  <c r="Q82" i="1"/>
  <c r="O82" i="1" s="1"/>
  <c r="R82" i="1" s="1"/>
  <c r="L82" i="1" s="1"/>
  <c r="M82" i="1" s="1"/>
  <c r="AD18" i="1"/>
  <c r="AD59" i="1"/>
  <c r="AD56" i="1"/>
  <c r="AC136" i="1"/>
  <c r="V136" i="1"/>
  <c r="Z136" i="1" s="1"/>
  <c r="Q136" i="1"/>
  <c r="O136" i="1" s="1"/>
  <c r="R136" i="1" s="1"/>
  <c r="L136" i="1" s="1"/>
  <c r="M136" i="1" s="1"/>
  <c r="AB136" i="1"/>
  <c r="AC224" i="1"/>
  <c r="V224" i="1"/>
  <c r="Z224" i="1" s="1"/>
  <c r="Q224" i="1"/>
  <c r="O224" i="1" s="1"/>
  <c r="R224" i="1" s="1"/>
  <c r="L224" i="1" s="1"/>
  <c r="M224" i="1" s="1"/>
  <c r="AB224" i="1"/>
  <c r="AD154" i="1"/>
  <c r="AD47" i="1"/>
  <c r="AD130" i="1"/>
  <c r="AD200" i="1"/>
  <c r="V88" i="1"/>
  <c r="Z88" i="1" s="1"/>
  <c r="AC88" i="1"/>
  <c r="AB88" i="1"/>
  <c r="Q88" i="1"/>
  <c r="O88" i="1" s="1"/>
  <c r="R88" i="1" s="1"/>
  <c r="L88" i="1" s="1"/>
  <c r="M88" i="1" s="1"/>
  <c r="AD239" i="1"/>
  <c r="AD222" i="1"/>
  <c r="V84" i="1"/>
  <c r="Z84" i="1" s="1"/>
  <c r="AC84" i="1"/>
  <c r="AB84" i="1"/>
  <c r="Q84" i="1"/>
  <c r="O84" i="1" s="1"/>
  <c r="R84" i="1" s="1"/>
  <c r="L84" i="1" s="1"/>
  <c r="M84" i="1" s="1"/>
  <c r="AC284" i="1"/>
  <c r="AD284" i="1" s="1"/>
  <c r="V284" i="1"/>
  <c r="Z284" i="1" s="1"/>
  <c r="AB284" i="1"/>
  <c r="Q284" i="1"/>
  <c r="O284" i="1" s="1"/>
  <c r="R284" i="1" s="1"/>
  <c r="L284" i="1" s="1"/>
  <c r="M284" i="1" s="1"/>
  <c r="V307" i="1"/>
  <c r="Z307" i="1" s="1"/>
  <c r="AC307" i="1"/>
  <c r="Q307" i="1"/>
  <c r="O307" i="1" s="1"/>
  <c r="R307" i="1" s="1"/>
  <c r="L307" i="1" s="1"/>
  <c r="M307" i="1" s="1"/>
  <c r="AB307" i="1"/>
  <c r="V192" i="1"/>
  <c r="Z192" i="1" s="1"/>
  <c r="AC192" i="1"/>
  <c r="AD192" i="1" s="1"/>
  <c r="AB192" i="1"/>
  <c r="Q192" i="1"/>
  <c r="O192" i="1" s="1"/>
  <c r="R192" i="1" s="1"/>
  <c r="L192" i="1" s="1"/>
  <c r="M192" i="1" s="1"/>
  <c r="V314" i="1"/>
  <c r="Z314" i="1" s="1"/>
  <c r="AC314" i="1"/>
  <c r="AB314" i="1"/>
  <c r="Q314" i="1"/>
  <c r="O314" i="1" s="1"/>
  <c r="R314" i="1" s="1"/>
  <c r="L314" i="1" s="1"/>
  <c r="M314" i="1" s="1"/>
  <c r="V80" i="1"/>
  <c r="Z80" i="1" s="1"/>
  <c r="AC80" i="1"/>
  <c r="Q80" i="1"/>
  <c r="O80" i="1" s="1"/>
  <c r="R80" i="1" s="1"/>
  <c r="L80" i="1" s="1"/>
  <c r="M80" i="1" s="1"/>
  <c r="AB80" i="1"/>
  <c r="AD37" i="1"/>
  <c r="AD93" i="1"/>
  <c r="AC290" i="1"/>
  <c r="V290" i="1"/>
  <c r="Z290" i="1" s="1"/>
  <c r="AB290" i="1"/>
  <c r="Q290" i="1"/>
  <c r="O290" i="1" s="1"/>
  <c r="R290" i="1" s="1"/>
  <c r="L290" i="1" s="1"/>
  <c r="M290" i="1" s="1"/>
  <c r="AD112" i="1"/>
  <c r="AB250" i="1"/>
  <c r="AC250" i="1"/>
  <c r="V250" i="1"/>
  <c r="Z250" i="1" s="1"/>
  <c r="Q250" i="1"/>
  <c r="O250" i="1" s="1"/>
  <c r="R250" i="1" s="1"/>
  <c r="L250" i="1" s="1"/>
  <c r="M250" i="1" s="1"/>
  <c r="AC174" i="1"/>
  <c r="V174" i="1"/>
  <c r="Z174" i="1" s="1"/>
  <c r="AB174" i="1"/>
  <c r="Q174" i="1"/>
  <c r="O174" i="1" s="1"/>
  <c r="R174" i="1" s="1"/>
  <c r="L174" i="1" s="1"/>
  <c r="M174" i="1" s="1"/>
  <c r="AD83" i="1"/>
  <c r="AC178" i="1"/>
  <c r="V178" i="1"/>
  <c r="Z178" i="1" s="1"/>
  <c r="AB178" i="1"/>
  <c r="Q178" i="1"/>
  <c r="O178" i="1" s="1"/>
  <c r="R178" i="1" s="1"/>
  <c r="L178" i="1" s="1"/>
  <c r="M178" i="1" s="1"/>
  <c r="V106" i="1"/>
  <c r="Z106" i="1" s="1"/>
  <c r="AC106" i="1"/>
  <c r="AB106" i="1"/>
  <c r="Q106" i="1"/>
  <c r="O106" i="1" s="1"/>
  <c r="R106" i="1" s="1"/>
  <c r="L106" i="1" s="1"/>
  <c r="M106" i="1" s="1"/>
  <c r="AC39" i="1"/>
  <c r="V39" i="1"/>
  <c r="Z39" i="1" s="1"/>
  <c r="AB39" i="1"/>
  <c r="Q39" i="1"/>
  <c r="O39" i="1" s="1"/>
  <c r="R39" i="1" s="1"/>
  <c r="L39" i="1" s="1"/>
  <c r="M39" i="1" s="1"/>
  <c r="V172" i="1"/>
  <c r="Z172" i="1" s="1"/>
  <c r="AC172" i="1"/>
  <c r="AB172" i="1"/>
  <c r="Q172" i="1"/>
  <c r="O172" i="1" s="1"/>
  <c r="R172" i="1" s="1"/>
  <c r="L172" i="1" s="1"/>
  <c r="M172" i="1" s="1"/>
  <c r="AB237" i="1"/>
  <c r="V237" i="1"/>
  <c r="Z237" i="1" s="1"/>
  <c r="AC237" i="1"/>
  <c r="Q237" i="1"/>
  <c r="O237" i="1" s="1"/>
  <c r="R237" i="1" s="1"/>
  <c r="L237" i="1" s="1"/>
  <c r="M237" i="1" s="1"/>
  <c r="AC304" i="1"/>
  <c r="AD304" i="1" s="1"/>
  <c r="V304" i="1"/>
  <c r="Z304" i="1" s="1"/>
  <c r="AB304" i="1"/>
  <c r="Q304" i="1"/>
  <c r="O304" i="1" s="1"/>
  <c r="R304" i="1" s="1"/>
  <c r="L304" i="1" s="1"/>
  <c r="M304" i="1" s="1"/>
  <c r="AC294" i="1"/>
  <c r="V294" i="1"/>
  <c r="Z294" i="1" s="1"/>
  <c r="Q294" i="1"/>
  <c r="O294" i="1" s="1"/>
  <c r="R294" i="1" s="1"/>
  <c r="L294" i="1" s="1"/>
  <c r="M294" i="1" s="1"/>
  <c r="AB294" i="1"/>
  <c r="AC49" i="1"/>
  <c r="AD49" i="1" s="1"/>
  <c r="V49" i="1"/>
  <c r="Z49" i="1" s="1"/>
  <c r="AB49" i="1"/>
  <c r="Q49" i="1"/>
  <c r="O49" i="1" s="1"/>
  <c r="R49" i="1" s="1"/>
  <c r="L49" i="1" s="1"/>
  <c r="M49" i="1" s="1"/>
  <c r="AC312" i="1"/>
  <c r="V312" i="1"/>
  <c r="Z312" i="1" s="1"/>
  <c r="Q312" i="1"/>
  <c r="O312" i="1" s="1"/>
  <c r="R312" i="1" s="1"/>
  <c r="L312" i="1" s="1"/>
  <c r="M312" i="1" s="1"/>
  <c r="AB312" i="1"/>
  <c r="AD78" i="1"/>
  <c r="AC145" i="1"/>
  <c r="AB145" i="1"/>
  <c r="V145" i="1"/>
  <c r="Z145" i="1" s="1"/>
  <c r="Q145" i="1"/>
  <c r="O145" i="1" s="1"/>
  <c r="R145" i="1" s="1"/>
  <c r="L145" i="1" s="1"/>
  <c r="M145" i="1" s="1"/>
  <c r="AC269" i="1"/>
  <c r="V269" i="1"/>
  <c r="Z269" i="1" s="1"/>
  <c r="AB269" i="1"/>
  <c r="Q269" i="1"/>
  <c r="O269" i="1" s="1"/>
  <c r="R269" i="1" s="1"/>
  <c r="L269" i="1" s="1"/>
  <c r="M269" i="1" s="1"/>
  <c r="V156" i="1"/>
  <c r="Z156" i="1" s="1"/>
  <c r="AC156" i="1"/>
  <c r="AB156" i="1"/>
  <c r="Q156" i="1"/>
  <c r="O156" i="1" s="1"/>
  <c r="R156" i="1" s="1"/>
  <c r="L156" i="1" s="1"/>
  <c r="M156" i="1" s="1"/>
  <c r="AD274" i="1"/>
  <c r="AD215" i="1"/>
  <c r="AC204" i="1"/>
  <c r="AB204" i="1"/>
  <c r="V204" i="1"/>
  <c r="Z204" i="1" s="1"/>
  <c r="Q204" i="1"/>
  <c r="O204" i="1" s="1"/>
  <c r="R204" i="1" s="1"/>
  <c r="L204" i="1" s="1"/>
  <c r="M204" i="1" s="1"/>
  <c r="AC158" i="1"/>
  <c r="V158" i="1"/>
  <c r="Z158" i="1" s="1"/>
  <c r="Q158" i="1"/>
  <c r="O158" i="1" s="1"/>
  <c r="R158" i="1" s="1"/>
  <c r="L158" i="1" s="1"/>
  <c r="M158" i="1" s="1"/>
  <c r="AB158" i="1"/>
  <c r="V64" i="1"/>
  <c r="Z64" i="1" s="1"/>
  <c r="AC64" i="1"/>
  <c r="AD64" i="1" s="1"/>
  <c r="Q64" i="1"/>
  <c r="O64" i="1" s="1"/>
  <c r="R64" i="1" s="1"/>
  <c r="L64" i="1" s="1"/>
  <c r="M64" i="1" s="1"/>
  <c r="AB64" i="1"/>
  <c r="AD188" i="1"/>
  <c r="AD109" i="1"/>
  <c r="V292" i="1"/>
  <c r="Z292" i="1" s="1"/>
  <c r="AC292" i="1"/>
  <c r="Q292" i="1"/>
  <c r="O292" i="1" s="1"/>
  <c r="R292" i="1" s="1"/>
  <c r="L292" i="1" s="1"/>
  <c r="M292" i="1" s="1"/>
  <c r="AB292" i="1"/>
  <c r="AD100" i="1"/>
  <c r="AD121" i="1"/>
  <c r="AD67" i="1"/>
  <c r="AD167" i="1"/>
  <c r="AC308" i="1"/>
  <c r="V308" i="1"/>
  <c r="Z308" i="1" s="1"/>
  <c r="Q308" i="1"/>
  <c r="O308" i="1" s="1"/>
  <c r="R308" i="1" s="1"/>
  <c r="L308" i="1" s="1"/>
  <c r="M308" i="1" s="1"/>
  <c r="AB308" i="1"/>
  <c r="AD168" i="1"/>
  <c r="AC298" i="1"/>
  <c r="V298" i="1"/>
  <c r="Z298" i="1" s="1"/>
  <c r="AB298" i="1"/>
  <c r="Q298" i="1"/>
  <c r="O298" i="1" s="1"/>
  <c r="R298" i="1" s="1"/>
  <c r="L298" i="1" s="1"/>
  <c r="M298" i="1" s="1"/>
  <c r="V51" i="1"/>
  <c r="Z51" i="1" s="1"/>
  <c r="AC51" i="1"/>
  <c r="AB51" i="1"/>
  <c r="Q51" i="1"/>
  <c r="O51" i="1" s="1"/>
  <c r="R51" i="1" s="1"/>
  <c r="L51" i="1" s="1"/>
  <c r="M51" i="1" s="1"/>
  <c r="AC27" i="1"/>
  <c r="V27" i="1"/>
  <c r="Z27" i="1" s="1"/>
  <c r="AB27" i="1"/>
  <c r="Q27" i="1"/>
  <c r="O27" i="1" s="1"/>
  <c r="R27" i="1" s="1"/>
  <c r="L27" i="1" s="1"/>
  <c r="M27" i="1" s="1"/>
  <c r="AC216" i="1"/>
  <c r="V216" i="1"/>
  <c r="Z216" i="1" s="1"/>
  <c r="AB216" i="1"/>
  <c r="Q216" i="1"/>
  <c r="O216" i="1" s="1"/>
  <c r="R216" i="1" s="1"/>
  <c r="L216" i="1" s="1"/>
  <c r="M216" i="1" s="1"/>
  <c r="AC301" i="1"/>
  <c r="V301" i="1"/>
  <c r="Z301" i="1" s="1"/>
  <c r="AB301" i="1"/>
  <c r="Q301" i="1"/>
  <c r="O301" i="1" s="1"/>
  <c r="R301" i="1" s="1"/>
  <c r="L301" i="1" s="1"/>
  <c r="M301" i="1" s="1"/>
  <c r="V256" i="1"/>
  <c r="Z256" i="1" s="1"/>
  <c r="Q256" i="1"/>
  <c r="O256" i="1" s="1"/>
  <c r="R256" i="1" s="1"/>
  <c r="L256" i="1" s="1"/>
  <c r="M256" i="1" s="1"/>
  <c r="AC256" i="1"/>
  <c r="AB256" i="1"/>
  <c r="AC261" i="1"/>
  <c r="V261" i="1"/>
  <c r="Z261" i="1" s="1"/>
  <c r="AB261" i="1"/>
  <c r="Q261" i="1"/>
  <c r="O261" i="1" s="1"/>
  <c r="R261" i="1" s="1"/>
  <c r="L261" i="1" s="1"/>
  <c r="M261" i="1" s="1"/>
  <c r="AD155" i="1"/>
  <c r="AC28" i="1"/>
  <c r="AD28" i="1" s="1"/>
  <c r="V28" i="1"/>
  <c r="Z28" i="1" s="1"/>
  <c r="Q28" i="1"/>
  <c r="O28" i="1" s="1"/>
  <c r="R28" i="1" s="1"/>
  <c r="L28" i="1" s="1"/>
  <c r="M28" i="1" s="1"/>
  <c r="AB28" i="1"/>
  <c r="V133" i="1"/>
  <c r="Z133" i="1" s="1"/>
  <c r="AC133" i="1"/>
  <c r="AD133" i="1" s="1"/>
  <c r="AB133" i="1"/>
  <c r="Q133" i="1"/>
  <c r="O133" i="1" s="1"/>
  <c r="R133" i="1" s="1"/>
  <c r="L133" i="1" s="1"/>
  <c r="M133" i="1" s="1"/>
  <c r="AB246" i="1"/>
  <c r="AC246" i="1"/>
  <c r="V246" i="1"/>
  <c r="Z246" i="1" s="1"/>
  <c r="Q246" i="1"/>
  <c r="O246" i="1" s="1"/>
  <c r="R246" i="1" s="1"/>
  <c r="L246" i="1" s="1"/>
  <c r="M246" i="1" s="1"/>
  <c r="AC302" i="1"/>
  <c r="V302" i="1"/>
  <c r="Z302" i="1" s="1"/>
  <c r="Q302" i="1"/>
  <c r="O302" i="1" s="1"/>
  <c r="R302" i="1" s="1"/>
  <c r="L302" i="1" s="1"/>
  <c r="M302" i="1" s="1"/>
  <c r="AB302" i="1"/>
  <c r="AD161" i="1"/>
  <c r="V53" i="1"/>
  <c r="Z53" i="1" s="1"/>
  <c r="AC53" i="1"/>
  <c r="AD53" i="1" s="1"/>
  <c r="AB53" i="1"/>
  <c r="Q53" i="1"/>
  <c r="O53" i="1" s="1"/>
  <c r="R53" i="1" s="1"/>
  <c r="L53" i="1" s="1"/>
  <c r="M53" i="1" s="1"/>
  <c r="V311" i="1"/>
  <c r="Z311" i="1" s="1"/>
  <c r="AC311" i="1"/>
  <c r="Q311" i="1"/>
  <c r="O311" i="1" s="1"/>
  <c r="R311" i="1" s="1"/>
  <c r="L311" i="1" s="1"/>
  <c r="M311" i="1" s="1"/>
  <c r="AB311" i="1"/>
  <c r="V114" i="1"/>
  <c r="Z114" i="1" s="1"/>
  <c r="AC114" i="1"/>
  <c r="Q114" i="1"/>
  <c r="O114" i="1" s="1"/>
  <c r="R114" i="1" s="1"/>
  <c r="L114" i="1" s="1"/>
  <c r="M114" i="1" s="1"/>
  <c r="AB114" i="1"/>
  <c r="AC163" i="1"/>
  <c r="V163" i="1"/>
  <c r="Z163" i="1" s="1"/>
  <c r="Q163" i="1"/>
  <c r="O163" i="1" s="1"/>
  <c r="R163" i="1" s="1"/>
  <c r="L163" i="1" s="1"/>
  <c r="M163" i="1" s="1"/>
  <c r="AB163" i="1"/>
  <c r="AC273" i="1"/>
  <c r="AB273" i="1"/>
  <c r="V273" i="1"/>
  <c r="Z273" i="1" s="1"/>
  <c r="Q273" i="1"/>
  <c r="O273" i="1" s="1"/>
  <c r="R273" i="1" s="1"/>
  <c r="L273" i="1" s="1"/>
  <c r="M273" i="1" s="1"/>
  <c r="AC195" i="1"/>
  <c r="Q195" i="1"/>
  <c r="O195" i="1" s="1"/>
  <c r="R195" i="1" s="1"/>
  <c r="L195" i="1" s="1"/>
  <c r="M195" i="1" s="1"/>
  <c r="V195" i="1"/>
  <c r="Z195" i="1" s="1"/>
  <c r="AB195" i="1"/>
  <c r="V306" i="1"/>
  <c r="Z306" i="1" s="1"/>
  <c r="AC306" i="1"/>
  <c r="AD306" i="1" s="1"/>
  <c r="AB306" i="1"/>
  <c r="Q306" i="1"/>
  <c r="O306" i="1" s="1"/>
  <c r="R306" i="1" s="1"/>
  <c r="L306" i="1" s="1"/>
  <c r="M306" i="1" s="1"/>
  <c r="AC31" i="1"/>
  <c r="V31" i="1"/>
  <c r="Z31" i="1" s="1"/>
  <c r="AB31" i="1"/>
  <c r="Q31" i="1"/>
  <c r="O31" i="1" s="1"/>
  <c r="R31" i="1" s="1"/>
  <c r="L31" i="1" s="1"/>
  <c r="M31" i="1" s="1"/>
  <c r="AC187" i="1"/>
  <c r="V187" i="1"/>
  <c r="Z187" i="1" s="1"/>
  <c r="Q187" i="1"/>
  <c r="O187" i="1" s="1"/>
  <c r="R187" i="1" s="1"/>
  <c r="L187" i="1" s="1"/>
  <c r="M187" i="1" s="1"/>
  <c r="AB187" i="1"/>
  <c r="AD148" i="1"/>
  <c r="AC149" i="1"/>
  <c r="AB149" i="1"/>
  <c r="V149" i="1"/>
  <c r="Z149" i="1" s="1"/>
  <c r="Q149" i="1"/>
  <c r="O149" i="1" s="1"/>
  <c r="R149" i="1" s="1"/>
  <c r="L149" i="1" s="1"/>
  <c r="M149" i="1" s="1"/>
  <c r="AD251" i="1"/>
  <c r="AD257" i="1"/>
  <c r="V241" i="1"/>
  <c r="Z241" i="1" s="1"/>
  <c r="AC241" i="1"/>
  <c r="AD241" i="1" s="1"/>
  <c r="AB241" i="1"/>
  <c r="Q241" i="1"/>
  <c r="O241" i="1" s="1"/>
  <c r="R241" i="1" s="1"/>
  <c r="L241" i="1" s="1"/>
  <c r="M241" i="1" s="1"/>
  <c r="AD92" i="1"/>
  <c r="AD29" i="1"/>
  <c r="AD286" i="1"/>
  <c r="V110" i="1"/>
  <c r="Z110" i="1" s="1"/>
  <c r="AC110" i="1"/>
  <c r="AB110" i="1"/>
  <c r="Q110" i="1"/>
  <c r="O110" i="1" s="1"/>
  <c r="R110" i="1" s="1"/>
  <c r="L110" i="1" s="1"/>
  <c r="M110" i="1" s="1"/>
  <c r="AC295" i="1"/>
  <c r="V295" i="1"/>
  <c r="Z295" i="1" s="1"/>
  <c r="Q295" i="1"/>
  <c r="O295" i="1" s="1"/>
  <c r="R295" i="1" s="1"/>
  <c r="L295" i="1" s="1"/>
  <c r="M295" i="1" s="1"/>
  <c r="AB295" i="1"/>
  <c r="AB70" i="1"/>
  <c r="AC70" i="1"/>
  <c r="AD70" i="1" s="1"/>
  <c r="V70" i="1"/>
  <c r="Z70" i="1" s="1"/>
  <c r="Q70" i="1"/>
  <c r="O70" i="1" s="1"/>
  <c r="R70" i="1" s="1"/>
  <c r="L70" i="1" s="1"/>
  <c r="M70" i="1" s="1"/>
  <c r="AC183" i="1"/>
  <c r="V183" i="1"/>
  <c r="Z183" i="1" s="1"/>
  <c r="AB183" i="1"/>
  <c r="Q183" i="1"/>
  <c r="O183" i="1" s="1"/>
  <c r="R183" i="1" s="1"/>
  <c r="L183" i="1" s="1"/>
  <c r="M183" i="1" s="1"/>
  <c r="AD247" i="1"/>
  <c r="AC123" i="1"/>
  <c r="V123" i="1"/>
  <c r="Z123" i="1" s="1"/>
  <c r="Q123" i="1"/>
  <c r="O123" i="1" s="1"/>
  <c r="R123" i="1" s="1"/>
  <c r="L123" i="1" s="1"/>
  <c r="M123" i="1" s="1"/>
  <c r="AB123" i="1"/>
  <c r="AD20" i="1"/>
  <c r="AB137" i="1"/>
  <c r="V137" i="1"/>
  <c r="Z137" i="1" s="1"/>
  <c r="AC137" i="1"/>
  <c r="Q137" i="1"/>
  <c r="O137" i="1" s="1"/>
  <c r="R137" i="1" s="1"/>
  <c r="L137" i="1" s="1"/>
  <c r="M137" i="1" s="1"/>
  <c r="AD198" i="1"/>
  <c r="AC300" i="1"/>
  <c r="V300" i="1"/>
  <c r="Z300" i="1" s="1"/>
  <c r="AB300" i="1"/>
  <c r="Q300" i="1"/>
  <c r="O300" i="1" s="1"/>
  <c r="R300" i="1" s="1"/>
  <c r="L300" i="1" s="1"/>
  <c r="M300" i="1" s="1"/>
  <c r="AC54" i="1"/>
  <c r="V54" i="1"/>
  <c r="Z54" i="1" s="1"/>
  <c r="AB54" i="1"/>
  <c r="Q54" i="1"/>
  <c r="O54" i="1" s="1"/>
  <c r="R54" i="1" s="1"/>
  <c r="L54" i="1" s="1"/>
  <c r="M54" i="1" s="1"/>
  <c r="AD147" i="1"/>
  <c r="AC52" i="1"/>
  <c r="V52" i="1"/>
  <c r="Z52" i="1" s="1"/>
  <c r="AB52" i="1"/>
  <c r="Q52" i="1"/>
  <c r="O52" i="1" s="1"/>
  <c r="R52" i="1" s="1"/>
  <c r="L52" i="1" s="1"/>
  <c r="M52" i="1" s="1"/>
  <c r="AD213" i="1"/>
  <c r="AC175" i="1"/>
  <c r="V175" i="1"/>
  <c r="Z175" i="1" s="1"/>
  <c r="Q175" i="1"/>
  <c r="O175" i="1" s="1"/>
  <c r="R175" i="1" s="1"/>
  <c r="L175" i="1" s="1"/>
  <c r="M175" i="1" s="1"/>
  <c r="AB175" i="1"/>
  <c r="AC212" i="1"/>
  <c r="V212" i="1"/>
  <c r="Z212" i="1" s="1"/>
  <c r="AB212" i="1"/>
  <c r="Q212" i="1"/>
  <c r="O212" i="1" s="1"/>
  <c r="R212" i="1" s="1"/>
  <c r="L212" i="1" s="1"/>
  <c r="M212" i="1" s="1"/>
  <c r="AC299" i="1"/>
  <c r="V299" i="1"/>
  <c r="Z299" i="1" s="1"/>
  <c r="AB299" i="1"/>
  <c r="Q299" i="1"/>
  <c r="O299" i="1" s="1"/>
  <c r="R299" i="1" s="1"/>
  <c r="L299" i="1" s="1"/>
  <c r="M299" i="1" s="1"/>
  <c r="AC191" i="1"/>
  <c r="AD191" i="1" s="1"/>
  <c r="V191" i="1"/>
  <c r="Z191" i="1" s="1"/>
  <c r="Q191" i="1"/>
  <c r="O191" i="1" s="1"/>
  <c r="R191" i="1" s="1"/>
  <c r="L191" i="1" s="1"/>
  <c r="M191" i="1" s="1"/>
  <c r="AB191" i="1"/>
  <c r="AD69" i="1"/>
  <c r="AC303" i="1"/>
  <c r="AD303" i="1" s="1"/>
  <c r="AB303" i="1"/>
  <c r="V303" i="1"/>
  <c r="Z303" i="1" s="1"/>
  <c r="Q303" i="1"/>
  <c r="O303" i="1" s="1"/>
  <c r="R303" i="1" s="1"/>
  <c r="L303" i="1" s="1"/>
  <c r="M303" i="1" s="1"/>
  <c r="AC35" i="1"/>
  <c r="AD35" i="1" s="1"/>
  <c r="V35" i="1"/>
  <c r="Z35" i="1" s="1"/>
  <c r="AB35" i="1"/>
  <c r="Q35" i="1"/>
  <c r="O35" i="1" s="1"/>
  <c r="R35" i="1" s="1"/>
  <c r="L35" i="1" s="1"/>
  <c r="M35" i="1" s="1"/>
  <c r="AD143" i="1"/>
  <c r="AD281" i="1" l="1"/>
  <c r="AD273" i="1"/>
  <c r="AD256" i="1"/>
  <c r="AD305" i="1"/>
  <c r="AD212" i="1"/>
  <c r="AD174" i="1"/>
  <c r="AD171" i="1"/>
  <c r="AD295" i="1"/>
  <c r="AD224" i="1"/>
  <c r="AD43" i="1"/>
  <c r="AD186" i="1"/>
  <c r="AD250" i="1"/>
  <c r="AD82" i="1"/>
  <c r="AD52" i="1"/>
  <c r="AD183" i="1"/>
  <c r="AD216" i="1"/>
  <c r="AD292" i="1"/>
  <c r="AD237" i="1"/>
  <c r="AD290" i="1"/>
  <c r="AD309" i="1"/>
  <c r="AD120" i="1"/>
  <c r="AD296" i="1"/>
  <c r="AD51" i="1"/>
  <c r="AD195" i="1"/>
  <c r="AD294" i="1"/>
  <c r="AD265" i="1"/>
  <c r="AD299" i="1"/>
  <c r="AD297" i="1"/>
  <c r="AD204" i="1"/>
  <c r="AD211" i="1"/>
  <c r="AD163" i="1"/>
  <c r="AD312" i="1"/>
  <c r="AD145" i="1"/>
  <c r="AD172" i="1"/>
  <c r="AD106" i="1"/>
  <c r="AD62" i="1"/>
  <c r="AD300" i="1"/>
  <c r="AD149" i="1"/>
  <c r="AD311" i="1"/>
  <c r="AD308" i="1"/>
  <c r="AD269" i="1"/>
  <c r="AD314" i="1"/>
  <c r="AD307" i="1"/>
  <c r="AD84" i="1"/>
  <c r="AD74" i="1"/>
  <c r="AD179" i="1"/>
  <c r="AD178" i="1"/>
  <c r="AD123" i="1"/>
  <c r="AD302" i="1"/>
  <c r="AD158" i="1"/>
  <c r="AD233" i="1"/>
  <c r="AD119" i="1"/>
  <c r="AD310" i="1"/>
  <c r="AD220" i="1"/>
  <c r="AD313" i="1"/>
  <c r="AD137" i="1"/>
  <c r="AD261" i="1"/>
  <c r="AD301" i="1"/>
  <c r="AD27" i="1"/>
  <c r="AD298" i="1"/>
  <c r="AD156" i="1"/>
  <c r="AD136" i="1"/>
  <c r="AD242" i="1"/>
  <c r="AD141" i="1"/>
  <c r="AD208" i="1"/>
  <c r="AD54" i="1"/>
  <c r="AD114" i="1"/>
  <c r="AD80" i="1"/>
  <c r="AD182" i="1"/>
  <c r="AD277" i="1"/>
  <c r="AD248" i="1"/>
  <c r="AD31" i="1"/>
  <c r="AD110" i="1"/>
  <c r="AD187" i="1"/>
  <c r="AD246" i="1"/>
  <c r="AD39" i="1"/>
  <c r="AD175" i="1"/>
  <c r="AD88" i="1"/>
  <c r="AD254" i="1"/>
  <c r="AD266" i="1"/>
</calcChain>
</file>

<file path=xl/sharedStrings.xml><?xml version="1.0" encoding="utf-8"?>
<sst xmlns="http://schemas.openxmlformats.org/spreadsheetml/2006/main" count="4012" uniqueCount="959">
  <si>
    <t>File opened</t>
  </si>
  <si>
    <t>2022-10-14 12:12:02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</si>
  <si>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</si>
  <si>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</si>
  <si>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</si>
  <si>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</si>
  <si>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</si>
  <si>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</si>
  <si>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</si>
  <si>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</si>
  <si>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</si>
  <si>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</si>
  <si>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</si>
  <si>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</si>
  <si>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</si>
  <si>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Fri Oct 14 08:41</t>
  </si>
  <si>
    <t>H2O rangematch</t>
  </si>
  <si>
    <t>Fri Oct 14 08:47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</si>
  <si>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</si>
  <si>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</si>
  <si>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</si>
  <si>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</si>
  <si>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</si>
  <si>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</si>
  <si>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</si>
  <si>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</si>
  <si>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</si>
  <si>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12:12:02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</si>
  <si>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</si>
  <si>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</si>
  <si>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</si>
  <si>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</si>
  <si>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</si>
  <si>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</si>
  <si>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</si>
  <si>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</si>
  <si>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</si>
  <si>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</si>
  <si>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</si>
  <si>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</si>
  <si>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</si>
  <si>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</si>
  <si>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</si>
  <si>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</si>
  <si>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</si>
  <si>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</si>
  <si>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</si>
  <si>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</si>
  <si>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</si>
  <si>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</si>
  <si>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</si>
  <si>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</si>
  <si>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</si>
  <si>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</si>
  <si>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</si>
  <si>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</si>
  <si>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</si>
  <si>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</si>
  <si>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</si>
  <si>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</si>
  <si>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</si>
  <si>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</si>
  <si>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</si>
  <si>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</si>
  <si>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</si>
  <si>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</si>
  <si>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</si>
  <si>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</si>
  <si>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</si>
  <si>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</si>
  <si>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</si>
  <si>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</si>
  <si>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</si>
  <si>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</si>
  <si>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</si>
  <si>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</si>
  <si>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</si>
  <si>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</si>
  <si>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</si>
  <si>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</si>
  <si>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4.52703 80.1054 390.245 637.149 894.27 1109.13 1290.95 1434.96</t>
  </si>
  <si>
    <t>Fs_true</t>
  </si>
  <si>
    <t>0.417312 99.3467 401.195 601.275 801.262 1003.95 1200.5 1401.62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</si>
  <si>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</si>
  <si>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</si>
  <si>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</si>
  <si>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</si>
  <si>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</si>
  <si>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</si>
  <si>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</si>
  <si>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</si>
  <si>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</si>
  <si>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</si>
  <si>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</si>
  <si>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</si>
  <si>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</si>
  <si>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</si>
  <si>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</si>
  <si>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</si>
  <si>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</si>
  <si>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</si>
  <si>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</si>
  <si>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</si>
  <si>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</si>
  <si>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</si>
  <si>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</si>
  <si>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</si>
  <si>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</si>
  <si>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</si>
  <si>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</si>
  <si>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</si>
  <si>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</si>
  <si>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</si>
  <si>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</si>
  <si>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</si>
  <si>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</si>
  <si>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</si>
  <si>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</si>
  <si>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</si>
  <si>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</si>
  <si>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</si>
  <si>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</si>
  <si>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</si>
  <si>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</si>
  <si>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</si>
  <si>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</si>
  <si>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</si>
  <si>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</si>
  <si>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</si>
  <si>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</si>
  <si>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</si>
  <si>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</si>
  <si>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</si>
  <si>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</si>
  <si>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</si>
  <si>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</si>
  <si>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</si>
  <si>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</si>
  <si>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</si>
  <si>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</si>
  <si>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</si>
  <si>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</si>
  <si>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</si>
  <si>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</si>
  <si>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</si>
  <si>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</si>
  <si>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</si>
  <si>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</si>
  <si>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</si>
  <si>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</si>
  <si>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</si>
  <si>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</si>
  <si>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</si>
  <si>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</si>
  <si>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</si>
  <si>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</si>
  <si>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</si>
  <si>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</si>
  <si>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</si>
  <si>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</si>
  <si>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</si>
  <si>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</si>
  <si>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</si>
  <si>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</si>
  <si>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</si>
  <si>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</si>
  <si>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</si>
  <si>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</si>
  <si>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</si>
  <si>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</si>
  <si>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</si>
  <si>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</si>
  <si>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</si>
  <si>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</si>
  <si>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</si>
  <si>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</si>
  <si>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</si>
  <si>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</si>
  <si>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</si>
  <si>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</si>
  <si>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</si>
  <si>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</si>
  <si>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</si>
  <si>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</si>
  <si>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</si>
  <si>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</si>
  <si>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</si>
  <si>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</si>
  <si>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</si>
  <si>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</si>
  <si>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</si>
  <si>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</si>
  <si>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</si>
  <si>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</si>
  <si>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</si>
  <si>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</si>
  <si>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</si>
  <si>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</si>
  <si>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</si>
  <si>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</si>
  <si>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</si>
  <si>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</si>
  <si>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</si>
  <si>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</si>
  <si>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</si>
  <si>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</si>
  <si>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</si>
  <si>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</si>
  <si>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</si>
  <si>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</si>
  <si>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</si>
  <si>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</si>
  <si>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</si>
  <si>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</si>
  <si>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</si>
  <si>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</si>
  <si>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</si>
  <si>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</si>
  <si>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</si>
  <si>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</si>
  <si>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</si>
  <si>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</si>
  <si>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</si>
  <si>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</si>
  <si>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</si>
  <si>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</si>
  <si>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</si>
  <si>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</si>
  <si>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</si>
  <si>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</si>
  <si>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</si>
  <si>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</si>
  <si>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</si>
  <si>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</si>
  <si>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</si>
  <si>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</si>
  <si>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</si>
  <si>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</si>
  <si>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</si>
  <si>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</si>
  <si>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</si>
  <si>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</si>
  <si>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</si>
  <si>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</si>
  <si>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</si>
  <si>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</si>
  <si>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</si>
  <si>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</si>
  <si>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</si>
  <si>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</si>
  <si>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</si>
  <si>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</si>
  <si>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</si>
  <si>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</si>
  <si>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</si>
  <si>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</si>
  <si>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</si>
  <si>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</si>
  <si>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</si>
  <si>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</si>
  <si>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</si>
  <si>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</si>
  <si>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</si>
  <si>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</si>
  <si>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</si>
  <si>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</si>
  <si>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</si>
  <si>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</si>
  <si>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</si>
  <si>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</si>
  <si>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</si>
  <si>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</si>
  <si>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</si>
  <si>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</si>
  <si>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</si>
  <si>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</si>
  <si>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</si>
  <si>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</si>
  <si>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</si>
  <si>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</si>
  <si>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</si>
  <si>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</si>
  <si>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</si>
  <si>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</si>
  <si>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</si>
  <si>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</si>
  <si>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</si>
  <si>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</si>
  <si>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</si>
  <si>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</si>
  <si>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</si>
  <si>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</si>
  <si>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</si>
  <si>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</si>
  <si>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</si>
  <si>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</si>
  <si>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</si>
  <si>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</si>
  <si>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</si>
  <si>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</si>
  <si>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</si>
  <si>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</si>
  <si>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</si>
  <si>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</si>
  <si>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</si>
  <si>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</si>
  <si>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</si>
  <si>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</si>
  <si>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</si>
  <si>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</si>
  <si>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</si>
  <si>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</si>
  <si>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</si>
  <si>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</si>
  <si>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</si>
  <si>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</si>
  <si>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</si>
  <si>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</si>
  <si>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</si>
  <si>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</si>
  <si>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</si>
  <si>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</si>
  <si>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</si>
  <si>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</si>
  <si>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</si>
  <si>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</si>
  <si>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</si>
  <si>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</si>
  <si>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</si>
  <si>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</si>
  <si>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</si>
  <si>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</si>
  <si>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</si>
  <si>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</si>
  <si>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</si>
  <si>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</si>
  <si>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</si>
  <si>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</si>
  <si>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</si>
  <si>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</si>
  <si>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</si>
  <si>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</si>
  <si>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</si>
  <si>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</si>
  <si>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</si>
  <si>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</si>
  <si>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</si>
  <si>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</si>
  <si>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</si>
  <si>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</si>
  <si>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</si>
  <si>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</si>
  <si>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</si>
  <si>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20221014 12:17:14</t>
  </si>
  <si>
    <t>12:17:14</t>
  </si>
  <si>
    <t>0: Broadleaf</t>
  </si>
  <si>
    <t>12:11:07</t>
  </si>
  <si>
    <t>2/2</t>
  </si>
  <si>
    <t>00000000</t>
  </si>
  <si>
    <t>iiiiiiii</t>
  </si>
  <si>
    <t>off</t>
  </si>
  <si>
    <t>20221014 12:17:18</t>
  </si>
  <si>
    <t>12:17:18</t>
  </si>
  <si>
    <t>0/2</t>
  </si>
  <si>
    <t>20221014 12:17:22</t>
  </si>
  <si>
    <t>12:17:22</t>
  </si>
  <si>
    <t>20221014 12:17:26</t>
  </si>
  <si>
    <t>12:17:26</t>
  </si>
  <si>
    <t>20221014 12:17:30</t>
  </si>
  <si>
    <t>12:17:30</t>
  </si>
  <si>
    <t>20221014 12:17:34</t>
  </si>
  <si>
    <t>12:17:34</t>
  </si>
  <si>
    <t>20221014 12:17:38</t>
  </si>
  <si>
    <t>12:17:38</t>
  </si>
  <si>
    <t>20221014 12:17:42</t>
  </si>
  <si>
    <t>12:17:42</t>
  </si>
  <si>
    <t>1/2</t>
  </si>
  <si>
    <t>20221014 12:17:46</t>
  </si>
  <si>
    <t>12:17:46</t>
  </si>
  <si>
    <t>20221014 12:17:50</t>
  </si>
  <si>
    <t>12:17:50</t>
  </si>
  <si>
    <t>20221014 12:17:54</t>
  </si>
  <si>
    <t>12:17:54</t>
  </si>
  <si>
    <t>20221014 12:17:58</t>
  </si>
  <si>
    <t>12:17:58</t>
  </si>
  <si>
    <t>20221014 12:18:02</t>
  </si>
  <si>
    <t>12:18:02</t>
  </si>
  <si>
    <t>20221014 12:18:06</t>
  </si>
  <si>
    <t>12:18:06</t>
  </si>
  <si>
    <t>20221014 12:18:10</t>
  </si>
  <si>
    <t>12:18:10</t>
  </si>
  <si>
    <t>20221014 12:18:14</t>
  </si>
  <si>
    <t>12:18:14</t>
  </si>
  <si>
    <t>20221014 12:18:18</t>
  </si>
  <si>
    <t>12:18:18</t>
  </si>
  <si>
    <t>20221014 12:18:22</t>
  </si>
  <si>
    <t>12:18:22</t>
  </si>
  <si>
    <t>20221014 12:18:26</t>
  </si>
  <si>
    <t>12:18:26</t>
  </si>
  <si>
    <t>20221014 12:18:30</t>
  </si>
  <si>
    <t>12:18:30</t>
  </si>
  <si>
    <t>20221014 12:18:34</t>
  </si>
  <si>
    <t>12:18:34</t>
  </si>
  <si>
    <t>20221014 12:18:37</t>
  </si>
  <si>
    <t>12:18:37</t>
  </si>
  <si>
    <t>20221014 12:18:41</t>
  </si>
  <si>
    <t>12:18:41</t>
  </si>
  <si>
    <t>20221014 12:18:45</t>
  </si>
  <si>
    <t>12:18:45</t>
  </si>
  <si>
    <t>20221014 12:18:49</t>
  </si>
  <si>
    <t>12:18:49</t>
  </si>
  <si>
    <t>20221014 12:18:53</t>
  </si>
  <si>
    <t>12:18:53</t>
  </si>
  <si>
    <t>20221014 12:18:57</t>
  </si>
  <si>
    <t>12:18:57</t>
  </si>
  <si>
    <t>20221014 12:19:01</t>
  </si>
  <si>
    <t>12:19:01</t>
  </si>
  <si>
    <t>20221014 12:19:05</t>
  </si>
  <si>
    <t>12:19:05</t>
  </si>
  <si>
    <t>20221014 12:19:09</t>
  </si>
  <si>
    <t>12:19:09</t>
  </si>
  <si>
    <t>20221014 12:19:13</t>
  </si>
  <si>
    <t>12:19:13</t>
  </si>
  <si>
    <t>20221014 12:19:17</t>
  </si>
  <si>
    <t>12:19:17</t>
  </si>
  <si>
    <t>20221014 12:19:21</t>
  </si>
  <si>
    <t>12:19:21</t>
  </si>
  <si>
    <t>20221014 12:19:25</t>
  </si>
  <si>
    <t>12:19:25</t>
  </si>
  <si>
    <t>20221014 12:19:29</t>
  </si>
  <si>
    <t>12:19:29</t>
  </si>
  <si>
    <t>20221014 12:19:33</t>
  </si>
  <si>
    <t>12:19:33</t>
  </si>
  <si>
    <t>20221014 12:19:37</t>
  </si>
  <si>
    <t>12:19:37</t>
  </si>
  <si>
    <t>20221014 12:19:41</t>
  </si>
  <si>
    <t>12:19:41</t>
  </si>
  <si>
    <t>20221014 12:19:45</t>
  </si>
  <si>
    <t>12:19:45</t>
  </si>
  <si>
    <t>20221014 12:19:49</t>
  </si>
  <si>
    <t>12:19:49</t>
  </si>
  <si>
    <t>20221014 12:19:53</t>
  </si>
  <si>
    <t>12:19:53</t>
  </si>
  <si>
    <t>20221014 12:19:57</t>
  </si>
  <si>
    <t>12:19:57</t>
  </si>
  <si>
    <t>20221014 12:20:01</t>
  </si>
  <si>
    <t>12:20:01</t>
  </si>
  <si>
    <t>20221014 12:20:05</t>
  </si>
  <si>
    <t>12:20:05</t>
  </si>
  <si>
    <t>20221014 12:20:09</t>
  </si>
  <si>
    <t>12:20:09</t>
  </si>
  <si>
    <t>20221014 12:20:13</t>
  </si>
  <si>
    <t>12:20:13</t>
  </si>
  <si>
    <t>20221014 12:20:17</t>
  </si>
  <si>
    <t>12:20:17</t>
  </si>
  <si>
    <t>20221014 12:20:21</t>
  </si>
  <si>
    <t>12:20:21</t>
  </si>
  <si>
    <t>20221014 12:20:25</t>
  </si>
  <si>
    <t>12:20:25</t>
  </si>
  <si>
    <t>20221014 12:20:29</t>
  </si>
  <si>
    <t>12:20:29</t>
  </si>
  <si>
    <t>20221014 12:20:33</t>
  </si>
  <si>
    <t>12:20:33</t>
  </si>
  <si>
    <t>20221014 12:20:37</t>
  </si>
  <si>
    <t>12:20:37</t>
  </si>
  <si>
    <t>20221014 12:20:41</t>
  </si>
  <si>
    <t>12:20:41</t>
  </si>
  <si>
    <t>20221014 12:20:45</t>
  </si>
  <si>
    <t>12:20:45</t>
  </si>
  <si>
    <t>20221014 12:20:49</t>
  </si>
  <si>
    <t>12:20:49</t>
  </si>
  <si>
    <t>20221014 12:20:53</t>
  </si>
  <si>
    <t>12:20:53</t>
  </si>
  <si>
    <t>20221014 12:20:57</t>
  </si>
  <si>
    <t>12:20:57</t>
  </si>
  <si>
    <t>20221014 12:21:01</t>
  </si>
  <si>
    <t>12:21:01</t>
  </si>
  <si>
    <t>20221014 12:21:05</t>
  </si>
  <si>
    <t>12:21:05</t>
  </si>
  <si>
    <t>20221014 12:21:09</t>
  </si>
  <si>
    <t>12:21:09</t>
  </si>
  <si>
    <t>20221014 12:21:13</t>
  </si>
  <si>
    <t>12:21:13</t>
  </si>
  <si>
    <t>20221014 12:21:17</t>
  </si>
  <si>
    <t>12:21:17</t>
  </si>
  <si>
    <t>20221014 12:21:21</t>
  </si>
  <si>
    <t>12:21:21</t>
  </si>
  <si>
    <t>20221014 12:21:25</t>
  </si>
  <si>
    <t>12:21:25</t>
  </si>
  <si>
    <t>20221014 12:21:29</t>
  </si>
  <si>
    <t>12:21:29</t>
  </si>
  <si>
    <t>20221014 12:21:33</t>
  </si>
  <si>
    <t>12:21:33</t>
  </si>
  <si>
    <t>20221014 12:21:37</t>
  </si>
  <si>
    <t>12:21:37</t>
  </si>
  <si>
    <t>20221014 12:21:41</t>
  </si>
  <si>
    <t>12:21:41</t>
  </si>
  <si>
    <t>20221014 12:21:45</t>
  </si>
  <si>
    <t>12:21:45</t>
  </si>
  <si>
    <t>20221014 12:21:49</t>
  </si>
  <si>
    <t>12:21:49</t>
  </si>
  <si>
    <t>20221014 12:21:53</t>
  </si>
  <si>
    <t>12:21:53</t>
  </si>
  <si>
    <t>20221014 12:21:57</t>
  </si>
  <si>
    <t>12:21:57</t>
  </si>
  <si>
    <t>20221014 12:22:01</t>
  </si>
  <si>
    <t>12:22:01</t>
  </si>
  <si>
    <t>20221014 12:22:05</t>
  </si>
  <si>
    <t>12:22:05</t>
  </si>
  <si>
    <t>20221014 12:22:09</t>
  </si>
  <si>
    <t>12:22:09</t>
  </si>
  <si>
    <t>20221014 12:22:13</t>
  </si>
  <si>
    <t>12:22:13</t>
  </si>
  <si>
    <t>20221014 12:22:17</t>
  </si>
  <si>
    <t>12:22:17</t>
  </si>
  <si>
    <t>20221014 12:22:21</t>
  </si>
  <si>
    <t>12:22:21</t>
  </si>
  <si>
    <t>20221014 12:22:25</t>
  </si>
  <si>
    <t>12:22:25</t>
  </si>
  <si>
    <t>20221014 12:22:29</t>
  </si>
  <si>
    <t>12:22:29</t>
  </si>
  <si>
    <t>20221014 12:22:33</t>
  </si>
  <si>
    <t>12:22:33</t>
  </si>
  <si>
    <t>20221014 12:22:37</t>
  </si>
  <si>
    <t>12:22:37</t>
  </si>
  <si>
    <t>20221014 12:22:41</t>
  </si>
  <si>
    <t>12:22:41</t>
  </si>
  <si>
    <t>20221014 12:22:45</t>
  </si>
  <si>
    <t>12:22:45</t>
  </si>
  <si>
    <t>20221014 12:22:49</t>
  </si>
  <si>
    <t>12:22:49</t>
  </si>
  <si>
    <t>20221014 12:22:53</t>
  </si>
  <si>
    <t>12:22:53</t>
  </si>
  <si>
    <t>20221014 12:22:57</t>
  </si>
  <si>
    <t>12:22:57</t>
  </si>
  <si>
    <t>20221014 12:23:01</t>
  </si>
  <si>
    <t>12:23:01</t>
  </si>
  <si>
    <t>20221014 12:23:05</t>
  </si>
  <si>
    <t>12:23:05</t>
  </si>
  <si>
    <t>20221014 12:23:09</t>
  </si>
  <si>
    <t>12:23:09</t>
  </si>
  <si>
    <t>20221014 12:23:13</t>
  </si>
  <si>
    <t>12:23:13</t>
  </si>
  <si>
    <t>20221014 12:23:17</t>
  </si>
  <si>
    <t>12:23:17</t>
  </si>
  <si>
    <t>20221014 12:23:21</t>
  </si>
  <si>
    <t>12:23:21</t>
  </si>
  <si>
    <t>20221014 12:23:25</t>
  </si>
  <si>
    <t>12:23:25</t>
  </si>
  <si>
    <t>20221014 12:23:29</t>
  </si>
  <si>
    <t>12:23:29</t>
  </si>
  <si>
    <t>20221014 12:23:33</t>
  </si>
  <si>
    <t>12:23:33</t>
  </si>
  <si>
    <t>20221014 12:23:37</t>
  </si>
  <si>
    <t>12:23:37</t>
  </si>
  <si>
    <t>20221014 12:23:41</t>
  </si>
  <si>
    <t>12:23:41</t>
  </si>
  <si>
    <t>20221014 12:23:45</t>
  </si>
  <si>
    <t>12:23:45</t>
  </si>
  <si>
    <t>20221014 12:23:49</t>
  </si>
  <si>
    <t>12:23:49</t>
  </si>
  <si>
    <t>20221014 12:23:53</t>
  </si>
  <si>
    <t>12:23:53</t>
  </si>
  <si>
    <t>20221014 12:23:57</t>
  </si>
  <si>
    <t>12:23:57</t>
  </si>
  <si>
    <t>20221014 12:24:01</t>
  </si>
  <si>
    <t>12:24:01</t>
  </si>
  <si>
    <t>20221014 12:24:05</t>
  </si>
  <si>
    <t>12:24:05</t>
  </si>
  <si>
    <t>20221014 12:24:09</t>
  </si>
  <si>
    <t>12:24:09</t>
  </si>
  <si>
    <t>20221014 12:24:13</t>
  </si>
  <si>
    <t>12:24:13</t>
  </si>
  <si>
    <t>20221014 12:24:17</t>
  </si>
  <si>
    <t>12:24:17</t>
  </si>
  <si>
    <t>20221014 12:24:21</t>
  </si>
  <si>
    <t>12:24:21</t>
  </si>
  <si>
    <t>20221014 12:24:25</t>
  </si>
  <si>
    <t>12:24:25</t>
  </si>
  <si>
    <t>20221014 12:24:29</t>
  </si>
  <si>
    <t>12:24:29</t>
  </si>
  <si>
    <t>20221014 12:24:33</t>
  </si>
  <si>
    <t>12:24:33</t>
  </si>
  <si>
    <t>20221014 12:24:37</t>
  </si>
  <si>
    <t>12:24:37</t>
  </si>
  <si>
    <t>20221014 12:24:41</t>
  </si>
  <si>
    <t>12:24:41</t>
  </si>
  <si>
    <t>20221014 12:24:45</t>
  </si>
  <si>
    <t>12:24:45</t>
  </si>
  <si>
    <t>20221014 12:24:49</t>
  </si>
  <si>
    <t>12:24:49</t>
  </si>
  <si>
    <t>20221014 12:24:53</t>
  </si>
  <si>
    <t>12:24:53</t>
  </si>
  <si>
    <t>20221014 12:24:57</t>
  </si>
  <si>
    <t>12:24:57</t>
  </si>
  <si>
    <t>20221014 12:25:01</t>
  </si>
  <si>
    <t>12:25:01</t>
  </si>
  <si>
    <t>20221014 12:25:05</t>
  </si>
  <si>
    <t>12:25:05</t>
  </si>
  <si>
    <t>20221014 12:25:09</t>
  </si>
  <si>
    <t>12:25:09</t>
  </si>
  <si>
    <t>20221014 12:25:13</t>
  </si>
  <si>
    <t>12:25:13</t>
  </si>
  <si>
    <t>20221014 12:25:17</t>
  </si>
  <si>
    <t>12:25:17</t>
  </si>
  <si>
    <t>20221014 12:25:21</t>
  </si>
  <si>
    <t>12:25:21</t>
  </si>
  <si>
    <t>20221014 12:25:25</t>
  </si>
  <si>
    <t>12:25:25</t>
  </si>
  <si>
    <t>20221014 12:25:29</t>
  </si>
  <si>
    <t>12:25:29</t>
  </si>
  <si>
    <t>20221014 12:25:33</t>
  </si>
  <si>
    <t>12:25:33</t>
  </si>
  <si>
    <t>20221014 12:25:37</t>
  </si>
  <si>
    <t>12:25:37</t>
  </si>
  <si>
    <t>20221014 12:25:41</t>
  </si>
  <si>
    <t>12:25:41</t>
  </si>
  <si>
    <t>20221014 12:25:45</t>
  </si>
  <si>
    <t>12:25:45</t>
  </si>
  <si>
    <t>20221014 12:25:49</t>
  </si>
  <si>
    <t>12:25:49</t>
  </si>
  <si>
    <t>20221014 12:25:53</t>
  </si>
  <si>
    <t>12:25:53</t>
  </si>
  <si>
    <t>20221014 12:25:57</t>
  </si>
  <si>
    <t>12:25:57</t>
  </si>
  <si>
    <t>20221014 12:26:01</t>
  </si>
  <si>
    <t>12:26:01</t>
  </si>
  <si>
    <t>20221014 12:26:05</t>
  </si>
  <si>
    <t>12:26:05</t>
  </si>
  <si>
    <t>20221014 12:26:09</t>
  </si>
  <si>
    <t>12:26:09</t>
  </si>
  <si>
    <t>20221014 12:26:13</t>
  </si>
  <si>
    <t>12:26:13</t>
  </si>
  <si>
    <t>20221014 12:26:17</t>
  </si>
  <si>
    <t>12:26:17</t>
  </si>
  <si>
    <t>20221014 12:26:21</t>
  </si>
  <si>
    <t>12:26:21</t>
  </si>
  <si>
    <t>20221014 12:26:25</t>
  </si>
  <si>
    <t>12:26:25</t>
  </si>
  <si>
    <t>20221014 12:26:29</t>
  </si>
  <si>
    <t>12:26:29</t>
  </si>
  <si>
    <t>20221014 12:26:33</t>
  </si>
  <si>
    <t>12:26:33</t>
  </si>
  <si>
    <t>20221014 12:26:37</t>
  </si>
  <si>
    <t>12:26:37</t>
  </si>
  <si>
    <t>20221014 12:26:41</t>
  </si>
  <si>
    <t>12:26:41</t>
  </si>
  <si>
    <t>20221014 12:26:45</t>
  </si>
  <si>
    <t>12:26:45</t>
  </si>
  <si>
    <t>20221014 12:26:49</t>
  </si>
  <si>
    <t>12:26:49</t>
  </si>
  <si>
    <t>20221014 12:26:53</t>
  </si>
  <si>
    <t>12:26:53</t>
  </si>
  <si>
    <t>20221014 12:26:57</t>
  </si>
  <si>
    <t>12:26:57</t>
  </si>
  <si>
    <t>20221014 12:27:01</t>
  </si>
  <si>
    <t>12:27:01</t>
  </si>
  <si>
    <t>20221014 12:27:05</t>
  </si>
  <si>
    <t>12:27:05</t>
  </si>
  <si>
    <t>20221014 12:27:09</t>
  </si>
  <si>
    <t>12:27:09</t>
  </si>
  <si>
    <t>20221014 12:27:13</t>
  </si>
  <si>
    <t>12:27:13</t>
  </si>
  <si>
    <t>20221014 12:27:17</t>
  </si>
  <si>
    <t>12:27:17</t>
  </si>
  <si>
    <t>20221014 12:27:21</t>
  </si>
  <si>
    <t>12:27:21</t>
  </si>
  <si>
    <t>20221014 12:27:25</t>
  </si>
  <si>
    <t>12:27:25</t>
  </si>
  <si>
    <t>20221014 12:27:29</t>
  </si>
  <si>
    <t>12:27:29</t>
  </si>
  <si>
    <t>20221014 12:27:33</t>
  </si>
  <si>
    <t>12:27:33</t>
  </si>
  <si>
    <t>20221014 12:27:37</t>
  </si>
  <si>
    <t>12:27:37</t>
  </si>
  <si>
    <t>20221014 12:27:41</t>
  </si>
  <si>
    <t>12:27:41</t>
  </si>
  <si>
    <t>20221014 12:27:45</t>
  </si>
  <si>
    <t>12:27:45</t>
  </si>
  <si>
    <t>20221014 12:27:49</t>
  </si>
  <si>
    <t>12:27:49</t>
  </si>
  <si>
    <t>20221014 12:27:53</t>
  </si>
  <si>
    <t>12:27:53</t>
  </si>
  <si>
    <t>20221014 12:27:57</t>
  </si>
  <si>
    <t>12:27:57</t>
  </si>
  <si>
    <t>20221014 12:28:01</t>
  </si>
  <si>
    <t>12:28:01</t>
  </si>
  <si>
    <t>20221014 12:28:05</t>
  </si>
  <si>
    <t>12:28:05</t>
  </si>
  <si>
    <t>20221014 12:28:09</t>
  </si>
  <si>
    <t>12:28:09</t>
  </si>
  <si>
    <t>20221014 12:28:12</t>
  </si>
  <si>
    <t>12:28:12</t>
  </si>
  <si>
    <t>20221014 12:28:16</t>
  </si>
  <si>
    <t>12:28:16</t>
  </si>
  <si>
    <t>20221014 12:28:20</t>
  </si>
  <si>
    <t>12:28:20</t>
  </si>
  <si>
    <t>20221014 12:28:24</t>
  </si>
  <si>
    <t>12:28:24</t>
  </si>
  <si>
    <t>20221014 12:28:28</t>
  </si>
  <si>
    <t>12:28:28</t>
  </si>
  <si>
    <t>20221014 12:28:32</t>
  </si>
  <si>
    <t>12:28:32</t>
  </si>
  <si>
    <t>20221014 12:28:36</t>
  </si>
  <si>
    <t>12:28:36</t>
  </si>
  <si>
    <t>20221014 12:28:40</t>
  </si>
  <si>
    <t>12:28:40</t>
  </si>
  <si>
    <t>20221014 12:28:44</t>
  </si>
  <si>
    <t>12:28:44</t>
  </si>
  <si>
    <t>20221014 12:28:48</t>
  </si>
  <si>
    <t>12:28:48</t>
  </si>
  <si>
    <t>20221014 12:28:52</t>
  </si>
  <si>
    <t>12:28:52</t>
  </si>
  <si>
    <t>20221014 12:28:56</t>
  </si>
  <si>
    <t>12:28:56</t>
  </si>
  <si>
    <t>20221014 12:29:00</t>
  </si>
  <si>
    <t>12:29:00</t>
  </si>
  <si>
    <t>20221014 12:29:04</t>
  </si>
  <si>
    <t>12:29:04</t>
  </si>
  <si>
    <t>20221014 12:29:08</t>
  </si>
  <si>
    <t>12:29:08</t>
  </si>
  <si>
    <t>20221014 12:29:12</t>
  </si>
  <si>
    <t>12:29:12</t>
  </si>
  <si>
    <t>20221014 12:29:16</t>
  </si>
  <si>
    <t>12:29:16</t>
  </si>
  <si>
    <t>20221014 12:29:20</t>
  </si>
  <si>
    <t>12:29:20</t>
  </si>
  <si>
    <t>20221014 12:29:24</t>
  </si>
  <si>
    <t>12:29:24</t>
  </si>
  <si>
    <t>20221014 12:29:28</t>
  </si>
  <si>
    <t>12:29:28</t>
  </si>
  <si>
    <t>20221014 12:29:32</t>
  </si>
  <si>
    <t>12:29:32</t>
  </si>
  <si>
    <t>20221014 12:29:36</t>
  </si>
  <si>
    <t>12:29:36</t>
  </si>
  <si>
    <t>20221014 12:29:40</t>
  </si>
  <si>
    <t>12:29:40</t>
  </si>
  <si>
    <t>20221014 12:29:44</t>
  </si>
  <si>
    <t>12:29:44</t>
  </si>
  <si>
    <t>20221014 12:29:48</t>
  </si>
  <si>
    <t>12:29:48</t>
  </si>
  <si>
    <t>20221014 12:29:52</t>
  </si>
  <si>
    <t>12:29:52</t>
  </si>
  <si>
    <t>20221014 12:29:56</t>
  </si>
  <si>
    <t>12:29:56</t>
  </si>
  <si>
    <t>20221014 12:30:00</t>
  </si>
  <si>
    <t>12:30:00</t>
  </si>
  <si>
    <t>20221014 12:30:04</t>
  </si>
  <si>
    <t>12:30:04</t>
  </si>
  <si>
    <t>20221014 12:30:08</t>
  </si>
  <si>
    <t>12:30:08</t>
  </si>
  <si>
    <t>20221014 12:30:12</t>
  </si>
  <si>
    <t>12:30:12</t>
  </si>
  <si>
    <t>20221014 12:30:16</t>
  </si>
  <si>
    <t>12:30:16</t>
  </si>
  <si>
    <t>20221014 12:30:20</t>
  </si>
  <si>
    <t>12:30:20</t>
  </si>
  <si>
    <t>20221014 12:30:24</t>
  </si>
  <si>
    <t>12:30:24</t>
  </si>
  <si>
    <t>20221014 12:30:28</t>
  </si>
  <si>
    <t>12:30:28</t>
  </si>
  <si>
    <t>20221014 12:30:32</t>
  </si>
  <si>
    <t>12:30:32</t>
  </si>
  <si>
    <t>20221014 12:30:36</t>
  </si>
  <si>
    <t>12:30:36</t>
  </si>
  <si>
    <t>20221014 12:30:40</t>
  </si>
  <si>
    <t>12:30:40</t>
  </si>
  <si>
    <t>20221014 12:30:44</t>
  </si>
  <si>
    <t>12:30:44</t>
  </si>
  <si>
    <t>20221014 12:30:48</t>
  </si>
  <si>
    <t>12:30:48</t>
  </si>
  <si>
    <t>20221014 12:30:52</t>
  </si>
  <si>
    <t>12:30:52</t>
  </si>
  <si>
    <t>20221014 12:30:56</t>
  </si>
  <si>
    <t>12:30:56</t>
  </si>
  <si>
    <t>20221014 12:31:00</t>
  </si>
  <si>
    <t>12:31:00</t>
  </si>
  <si>
    <t>20221014 12:31:04</t>
  </si>
  <si>
    <t>12:31:04</t>
  </si>
  <si>
    <t>20221014 12:31:08</t>
  </si>
  <si>
    <t>12:31:08</t>
  </si>
  <si>
    <t>20221014 12:31:12</t>
  </si>
  <si>
    <t>12:31:12</t>
  </si>
  <si>
    <t>20221014 12:31:16</t>
  </si>
  <si>
    <t>12:31:16</t>
  </si>
  <si>
    <t>20221014 12:31:20</t>
  </si>
  <si>
    <t>12:31:20</t>
  </si>
  <si>
    <t>20221014 12:31:24</t>
  </si>
  <si>
    <t>12:31:24</t>
  </si>
  <si>
    <t>20221014 12:31:28</t>
  </si>
  <si>
    <t>12:31:28</t>
  </si>
  <si>
    <t>20221014 12:31:32</t>
  </si>
  <si>
    <t>12:31:32</t>
  </si>
  <si>
    <t>20221014 12:31:36</t>
  </si>
  <si>
    <t>12:31:36</t>
  </si>
  <si>
    <t>20221014 12:31:40</t>
  </si>
  <si>
    <t>12:31:40</t>
  </si>
  <si>
    <t>20221014 12:31:44</t>
  </si>
  <si>
    <t>12:31:44</t>
  </si>
  <si>
    <t>20221014 12:31:48</t>
  </si>
  <si>
    <t>12:31:48</t>
  </si>
  <si>
    <t>20221014 12:31:52</t>
  </si>
  <si>
    <t>12:31:52</t>
  </si>
  <si>
    <t>20221014 12:31:56</t>
  </si>
  <si>
    <t>12:31:56</t>
  </si>
  <si>
    <t>20221014 12:32:00</t>
  </si>
  <si>
    <t>12:32:00</t>
  </si>
  <si>
    <t>20221014 12:32:04</t>
  </si>
  <si>
    <t>12:32:04</t>
  </si>
  <si>
    <t>20221014 12:32:08</t>
  </si>
  <si>
    <t>12:32:08</t>
  </si>
  <si>
    <t>20221014 12:32:12</t>
  </si>
  <si>
    <t>12:32:12</t>
  </si>
  <si>
    <t>20221014 12:32:16</t>
  </si>
  <si>
    <t>12:32:16</t>
  </si>
  <si>
    <t>20221014 12:32:20</t>
  </si>
  <si>
    <t>12:32:20</t>
  </si>
  <si>
    <t>20221014 12:32:24</t>
  </si>
  <si>
    <t>12:32:24</t>
  </si>
  <si>
    <t>20221014 12:32:28</t>
  </si>
  <si>
    <t>12:32:28</t>
  </si>
  <si>
    <t>20221014 12:32:32</t>
  </si>
  <si>
    <t>12:32:32</t>
  </si>
  <si>
    <t>20221014 12:32:36</t>
  </si>
  <si>
    <t>12:32:36</t>
  </si>
  <si>
    <t>20221014 12:32:40</t>
  </si>
  <si>
    <t>12:32:40</t>
  </si>
  <si>
    <t>20221014 12:32:44</t>
  </si>
  <si>
    <t>12:32:44</t>
  </si>
  <si>
    <t>20221014 12:32:48</t>
  </si>
  <si>
    <t>12:32:48</t>
  </si>
  <si>
    <t>20221014 12:32:52</t>
  </si>
  <si>
    <t>12:32:52</t>
  </si>
  <si>
    <t>20221014 12:32:56</t>
  </si>
  <si>
    <t>12:32:56</t>
  </si>
  <si>
    <t>20221014 12:33:00</t>
  </si>
  <si>
    <t>12:33:00</t>
  </si>
  <si>
    <t>20221014 12:33:04</t>
  </si>
  <si>
    <t>12:33:04</t>
  </si>
  <si>
    <t>20221014 12:33:08</t>
  </si>
  <si>
    <t>12:33:08</t>
  </si>
  <si>
    <t>20221014 12:33:12</t>
  </si>
  <si>
    <t>12:33:12</t>
  </si>
  <si>
    <t>20221014 12:33:16</t>
  </si>
  <si>
    <t>12:33:16</t>
  </si>
  <si>
    <t>20221014 12:33:20</t>
  </si>
  <si>
    <t>12:33:20</t>
  </si>
  <si>
    <t>20221014 12:33:24</t>
  </si>
  <si>
    <t>12:33:24</t>
  </si>
  <si>
    <t>20221014 12:33:28</t>
  </si>
  <si>
    <t>12:33:28</t>
  </si>
  <si>
    <t>20221014 12:33:32</t>
  </si>
  <si>
    <t>12:33:32</t>
  </si>
  <si>
    <t>20221014 12:33:36</t>
  </si>
  <si>
    <t>12:33:36</t>
  </si>
  <si>
    <t>20221014 12:33:40</t>
  </si>
  <si>
    <t>12:33:40</t>
  </si>
  <si>
    <t>20221014 12:33:44</t>
  </si>
  <si>
    <t>12:33:44</t>
  </si>
  <si>
    <t>20221014 12:33:48</t>
  </si>
  <si>
    <t>12:33:48</t>
  </si>
  <si>
    <t>20221014 12:33:52</t>
  </si>
  <si>
    <t>12:33:52</t>
  </si>
  <si>
    <t>20221014 12:33:56</t>
  </si>
  <si>
    <t>12:33:56</t>
  </si>
  <si>
    <t>20221014 12:34:00</t>
  </si>
  <si>
    <t>12:34:00</t>
  </si>
  <si>
    <t>20221014 12:34:04</t>
  </si>
  <si>
    <t>12:34:04</t>
  </si>
  <si>
    <t>20221014 12:34:08</t>
  </si>
  <si>
    <t>12:34:08</t>
  </si>
  <si>
    <t>20221014 12:34:12</t>
  </si>
  <si>
    <t>12:34:12</t>
  </si>
  <si>
    <t>20221014 12:34:16</t>
  </si>
  <si>
    <t>12:34:16</t>
  </si>
  <si>
    <t>20221014 12:34:20</t>
  </si>
  <si>
    <t>12:34:20</t>
  </si>
  <si>
    <t>20221014 12:34:24</t>
  </si>
  <si>
    <t>12:34:24</t>
  </si>
  <si>
    <t>20221014 12:34:28</t>
  </si>
  <si>
    <t>12:34:28</t>
  </si>
  <si>
    <t>20221014 12:34:32</t>
  </si>
  <si>
    <t>12:34:32</t>
  </si>
  <si>
    <t>20221014 12:34:36</t>
  </si>
  <si>
    <t>12:34:36</t>
  </si>
  <si>
    <t>20221014 12:34:40</t>
  </si>
  <si>
    <t>12:34:40</t>
  </si>
  <si>
    <t>20221014 12:34:44</t>
  </si>
  <si>
    <t>12:34:44</t>
  </si>
  <si>
    <t>20221014 12:34:48</t>
  </si>
  <si>
    <t>12:34:48</t>
  </si>
  <si>
    <t>20221014 12:34:52</t>
  </si>
  <si>
    <t>12:34:52</t>
  </si>
  <si>
    <t>20221014 12:34:56</t>
  </si>
  <si>
    <t>12:34:56</t>
  </si>
  <si>
    <t>20221014 12:35:00</t>
  </si>
  <si>
    <t>12:35:00</t>
  </si>
  <si>
    <t>20221014 12:35:04</t>
  </si>
  <si>
    <t>12:35:04</t>
  </si>
  <si>
    <t>20221014 12:35:08</t>
  </si>
  <si>
    <t>12:35:08</t>
  </si>
  <si>
    <t>20221014 12:35:12</t>
  </si>
  <si>
    <t>12:35:12</t>
  </si>
  <si>
    <t>20221014 12:35:16</t>
  </si>
  <si>
    <t>12:35:16</t>
  </si>
  <si>
    <t>20221014 12:35:20</t>
  </si>
  <si>
    <t>12:35:20</t>
  </si>
  <si>
    <t>20221014 12:35:24</t>
  </si>
  <si>
    <t>12:35:24</t>
  </si>
  <si>
    <t>20221014 12:35:28</t>
  </si>
  <si>
    <t>12:35:28</t>
  </si>
  <si>
    <t>20221014 12:35:32</t>
  </si>
  <si>
    <t>12:35:32</t>
  </si>
  <si>
    <t>20221014 12:35:36</t>
  </si>
  <si>
    <t>12:35:36</t>
  </si>
  <si>
    <t>20221014 12:35:40</t>
  </si>
  <si>
    <t>12:35:40</t>
  </si>
  <si>
    <t>20221014 12:35:44</t>
  </si>
  <si>
    <t>12:35:44</t>
  </si>
  <si>
    <t>20221014 12:35:48</t>
  </si>
  <si>
    <t>12:35:48</t>
  </si>
  <si>
    <t>20221014 12:35:52</t>
  </si>
  <si>
    <t>12:35:52</t>
  </si>
  <si>
    <t>20221014 12:35:56</t>
  </si>
  <si>
    <t>12:35:56</t>
  </si>
  <si>
    <t>20221014 12:36:00</t>
  </si>
  <si>
    <t>12:36:00</t>
  </si>
  <si>
    <t>20221014 12:36:03</t>
  </si>
  <si>
    <t>12:36:03</t>
  </si>
  <si>
    <t>20221014 12:36:07</t>
  </si>
  <si>
    <t>12:36:07</t>
  </si>
  <si>
    <t>20221014 12:36:11</t>
  </si>
  <si>
    <t>12:36:11</t>
  </si>
  <si>
    <t>20221014 12:36:15</t>
  </si>
  <si>
    <t>12:36:15</t>
  </si>
  <si>
    <t>20221014 12:36:19</t>
  </si>
  <si>
    <t>12:36:19</t>
  </si>
  <si>
    <t>20221014 12:36:23</t>
  </si>
  <si>
    <t>12:36:23</t>
  </si>
  <si>
    <t>20221014 12:36:27</t>
  </si>
  <si>
    <t>12:36:27</t>
  </si>
  <si>
    <t>20221014 12:36:31</t>
  </si>
  <si>
    <t>12:36:31</t>
  </si>
  <si>
    <t>20221014 12:36:35</t>
  </si>
  <si>
    <t>12:36:35</t>
  </si>
  <si>
    <t>20221014 12:36:39</t>
  </si>
  <si>
    <t>12:36:39</t>
  </si>
  <si>
    <t>20221014 12:36:43</t>
  </si>
  <si>
    <t>12:36:43</t>
  </si>
  <si>
    <t>20221014 12:36:47</t>
  </si>
  <si>
    <t>12:36:47</t>
  </si>
  <si>
    <t>20221014 12:36:51</t>
  </si>
  <si>
    <t>12:36:51</t>
  </si>
  <si>
    <t>20221014 12:36:55</t>
  </si>
  <si>
    <t>12:36:55</t>
  </si>
  <si>
    <t>20221014 12:36:59</t>
  </si>
  <si>
    <t>12:36:59</t>
  </si>
  <si>
    <t>20221014 12:37:03</t>
  </si>
  <si>
    <t>12:37:03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</si>
</sst>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1665767834</v>
      </c>
      <c r="C16">
        <v>0</v>
      </c>
      <c r="D16" t="s">
        <v>353</v>
      </c>
      <c r="E16" t="s">
        <v>354</v>
      </c>
      <c r="F16">
        <v>4</v>
      </c>
      <c r="G16">
        <v>1665767831.5</v>
      </c>
      <c r="H16">
        <f t="shared" ref="H16:H79" si="0">(I16)/1000</f>
        <v>9.3241758654077781E-4</v>
      </c>
      <c r="I16">
        <f t="shared" ref="I16:I79" si="1">IF(BD16, AL16, AF16)</f>
        <v>0.93241758654077778</v>
      </c>
      <c r="J16">
        <f t="shared" ref="J16:J79" si="2">IF(BD16, AG16, AE16)</f>
        <v>-0.69436231183975183</v>
      </c>
      <c r="K16">
        <f t="shared" ref="K16:K79" si="3">BF16 - IF(AS16&gt;1, J16*AZ16*100/(AU16*BT16), 0)</f>
        <v>10.615233333333331</v>
      </c>
      <c r="L16">
        <f t="shared" ref="L16:L79" si="4">((R16-H16/2)*K16-J16)/(R16+H16/2)</f>
        <v>29.948775846845923</v>
      </c>
      <c r="M16">
        <f t="shared" ref="M16:M79" si="5">L16*(BM16+BN16)/1000</f>
        <v>3.0360092833472776</v>
      </c>
      <c r="N16">
        <f t="shared" ref="N16:N79" si="6">(BF16 - IF(AS16&gt;1, J16*AZ16*100/(AU16*BT16), 0))*(BM16+BN16)/1000</f>
        <v>1.0761023124853888</v>
      </c>
      <c r="O16">
        <f t="shared" ref="O16:O79" si="7">2/((1/Q16-1/P16)+SIGN(Q16)*SQRT((1/Q16-1/P16)*(1/Q16-1/P16) + 4*BA16/((BA16+1)*(BA16+1))*(2*1/Q16*1/P16-1/P16*1/P16)))</f>
        <v>5.6440291747205884E-2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2.7693960930836199</v>
      </c>
      <c r="Q16">
        <f t="shared" ref="Q16:Q79" si="9">H16*(1000-(1000*0.61365*EXP(17.502*U16/(240.97+U16))/(BM16+BN16)+BH16)/2)/(1000*0.61365*EXP(17.502*U16/(240.97+U16))/(BM16+BN16)-BH16)</f>
        <v>5.5808977317776051E-2</v>
      </c>
      <c r="R16">
        <f t="shared" ref="R16:R79" si="10">1/((BA16+1)/(O16/1.6)+1/(P16/1.37)) + BA16/((BA16+1)/(O16/1.6) + BA16/(P16/1.37))</f>
        <v>3.4936743413555252E-2</v>
      </c>
      <c r="S16">
        <f t="shared" ref="S16:S79" si="11">(AV16*AY16)</f>
        <v>226.11155056922834</v>
      </c>
      <c r="T16">
        <f t="shared" ref="T16:T79" si="12">(BO16+(S16+2*0.95*0.0000000567*(((BO16+$B$6)+273)^4-(BO16+273)^4)-44100*H16)/(1.84*29.3*P16+8*0.95*0.0000000567*(BO16+273)^3))</f>
        <v>35.458051706549412</v>
      </c>
      <c r="U16">
        <f t="shared" ref="U16:U79" si="13">($C$6*BP16+$D$6*BQ16+$E$6*T16)</f>
        <v>34.179166666666667</v>
      </c>
      <c r="V16">
        <f t="shared" ref="V16:V79" si="14">0.61365*EXP(17.502*U16/(240.97+U16))</f>
        <v>5.3966404451520402</v>
      </c>
      <c r="W16">
        <f t="shared" ref="W16:W79" si="15">(X16/Y16*100)</f>
        <v>69.509638470318691</v>
      </c>
      <c r="X16">
        <f t="shared" ref="X16:X79" si="16">BH16*(BM16+BN16)/1000</f>
        <v>3.7796194241935566</v>
      </c>
      <c r="Y16">
        <f t="shared" ref="Y16:Y79" si="17">0.61365*EXP(17.502*BO16/(240.97+BO16))</f>
        <v>5.4375472342695206</v>
      </c>
      <c r="Z16">
        <f t="shared" ref="Z16:Z79" si="18">(V16-BH16*(BM16+BN16)/1000)</f>
        <v>1.6170210209584837</v>
      </c>
      <c r="AA16">
        <f t="shared" ref="AA16:AA79" si="19">(-H16*44100)</f>
        <v>-41.119615566448303</v>
      </c>
      <c r="AB16">
        <f t="shared" ref="AB16:AB79" si="20">2*29.3*P16*0.92*(BO16-U16)</f>
        <v>20.248897161900047</v>
      </c>
      <c r="AC16">
        <f t="shared" ref="AC16:AC79" si="21">2*0.95*0.0000000567*(((BO16+$B$6)+273)^4-(U16+273)^4)</f>
        <v>1.6950807328354964</v>
      </c>
      <c r="AD16">
        <f t="shared" ref="AD16:AD79" si="22">S16+AC16+AA16+AB16</f>
        <v>206.93591289751561</v>
      </c>
      <c r="AE16">
        <f t="shared" ref="AE16:AE79" si="23">BL16*AS16*(BG16-BF16*(1000-AS16*BI16)/(1000-AS16*BH16))/(100*AZ16)</f>
        <v>-0.68643846096827343</v>
      </c>
      <c r="AF16">
        <f t="shared" ref="AF16:AF79" si="24">1000*BL16*AS16*(BH16-BI16)/(100*AZ16*(1000-AS16*BH16))</f>
        <v>0.84394266000706886</v>
      </c>
      <c r="AG16">
        <f t="shared" ref="AG16:AG79" si="25">(AH16 - AI16 - BM16*1000/(8.314*(BO16+273.15)) * AK16/BL16 * AJ16) * BL16/(100*AZ16) * (1000 - BI16)/1000</f>
        <v>-0.69436231183975183</v>
      </c>
      <c r="AH16">
        <v>10.364539625344079</v>
      </c>
      <c r="AI16">
        <v>11.029447878787879</v>
      </c>
      <c r="AJ16">
        <v>9.4939736915455219E-5</v>
      </c>
      <c r="AK16">
        <v>66.459739902792151</v>
      </c>
      <c r="AL16">
        <f t="shared" ref="AL16:AL79" si="26">(AN16 - AM16 + BM16*1000/(8.314*(BO16+273.15)) * AP16/BL16 * AO16) * BL16/(100*AZ16) * 1000/(1000 - AN16)</f>
        <v>0.93241758654077778</v>
      </c>
      <c r="AM16">
        <v>36.515556425191463</v>
      </c>
      <c r="AN16">
        <v>37.304734965034967</v>
      </c>
      <c r="AO16">
        <v>7.4339005330629768E-3</v>
      </c>
      <c r="AP16">
        <v>87.072119894966661</v>
      </c>
      <c r="AQ16">
        <v>49</v>
      </c>
      <c r="AR16">
        <v>8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47183.518945608397</v>
      </c>
      <c r="AV16">
        <f t="shared" ref="AV16:AV79" si="30">$B$10*BU16+$C$10*BV16+$F$10*CG16*(1-CJ16)</f>
        <v>1199.9722222222219</v>
      </c>
      <c r="AW16">
        <f t="shared" ref="AW16:AW79" si="31">AV16*AX16</f>
        <v>1025.9020469270611</v>
      </c>
      <c r="AX16">
        <f t="shared" ref="AX16:AX79" si="32">($B$10*$D$8+$C$10*$D$8+$F$10*((CT16+CL16)/MAX(CT16+CL16+CU16, 0.1)*$I$8+CU16/MAX(CT16+CL16+CU16, 0.1)*$J$8))/($B$10+$C$10+$F$10)</f>
        <v>0.85493816267446476</v>
      </c>
      <c r="AY16">
        <f t="shared" ref="AY16:AY79" si="33">($B$10*$K$8+$C$10*$K$8+$F$10*((CT16+CL16)/MAX(CT16+CL16+CU16, 0.1)*$P$8+CU16/MAX(CT16+CL16+CU16, 0.1)*$Q$8))/($B$10+$C$10+$F$10)</f>
        <v>0.18843065396171721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1665767831.5</v>
      </c>
      <c r="BF16">
        <v>10.615233333333331</v>
      </c>
      <c r="BG16">
        <v>9.9898311111111102</v>
      </c>
      <c r="BH16">
        <v>37.28413333333333</v>
      </c>
      <c r="BI16">
        <v>36.534111111111109</v>
      </c>
      <c r="BJ16">
        <v>11.650488888888891</v>
      </c>
      <c r="BK16">
        <v>37.07244444444445</v>
      </c>
      <c r="BL16">
        <v>649.96233333333339</v>
      </c>
      <c r="BM16">
        <v>101.2736666666667</v>
      </c>
      <c r="BN16">
        <v>9.9735000000000004E-2</v>
      </c>
      <c r="BO16">
        <v>34.314788888888891</v>
      </c>
      <c r="BP16">
        <v>34.179166666666667</v>
      </c>
      <c r="BQ16">
        <v>999.90000000000009</v>
      </c>
      <c r="BR16">
        <v>0</v>
      </c>
      <c r="BS16">
        <v>0</v>
      </c>
      <c r="BT16">
        <v>8999.1666666666661</v>
      </c>
      <c r="BU16">
        <v>0</v>
      </c>
      <c r="BV16">
        <v>1873.9433333333329</v>
      </c>
      <c r="BW16">
        <v>0.62539700000000009</v>
      </c>
      <c r="BX16">
        <v>11.02634444444444</v>
      </c>
      <c r="BY16">
        <v>10.36863333333333</v>
      </c>
      <c r="BZ16">
        <v>0.75002633333333335</v>
      </c>
      <c r="CA16">
        <v>9.9898311111111102</v>
      </c>
      <c r="CB16">
        <v>36.534111111111109</v>
      </c>
      <c r="CC16">
        <v>3.7759</v>
      </c>
      <c r="CD16">
        <v>3.699942222222222</v>
      </c>
      <c r="CE16">
        <v>27.914200000000001</v>
      </c>
      <c r="CF16">
        <v>27.566266666666671</v>
      </c>
      <c r="CG16">
        <v>1199.9722222222219</v>
      </c>
      <c r="CH16">
        <v>0.49997944444444442</v>
      </c>
      <c r="CI16">
        <v>0.50002055555555558</v>
      </c>
      <c r="CJ16">
        <v>0</v>
      </c>
      <c r="CK16">
        <v>627.92188888888882</v>
      </c>
      <c r="CL16">
        <v>4.9990899999999998</v>
      </c>
      <c r="CM16">
        <v>6888.2488888888884</v>
      </c>
      <c r="CN16">
        <v>9557.5588888888888</v>
      </c>
      <c r="CO16">
        <v>44.686999999999998</v>
      </c>
      <c r="CP16">
        <v>47.048222222222222</v>
      </c>
      <c r="CQ16">
        <v>45.561999999999998</v>
      </c>
      <c r="CR16">
        <v>45.875</v>
      </c>
      <c r="CS16">
        <v>46.125</v>
      </c>
      <c r="CT16">
        <v>597.46</v>
      </c>
      <c r="CU16">
        <v>597.51222222222225</v>
      </c>
      <c r="CV16">
        <v>0</v>
      </c>
      <c r="CW16">
        <v>1665767839.4000001</v>
      </c>
      <c r="CX16">
        <v>0</v>
      </c>
      <c r="CY16">
        <v>1665767467.5</v>
      </c>
      <c r="CZ16" t="s">
        <v>356</v>
      </c>
      <c r="DA16">
        <v>1665767467.5</v>
      </c>
      <c r="DB16">
        <v>1665767466</v>
      </c>
      <c r="DC16">
        <v>10</v>
      </c>
      <c r="DD16">
        <v>0.04</v>
      </c>
      <c r="DE16">
        <v>1E-3</v>
      </c>
      <c r="DF16">
        <v>-1.089</v>
      </c>
      <c r="DG16">
        <v>0.215</v>
      </c>
      <c r="DH16">
        <v>415</v>
      </c>
      <c r="DI16">
        <v>38</v>
      </c>
      <c r="DJ16">
        <v>0.42</v>
      </c>
      <c r="DK16">
        <v>0.41</v>
      </c>
      <c r="DL16">
        <v>0.63798639024390247</v>
      </c>
      <c r="DM16">
        <v>6.9653519163768692E-3</v>
      </c>
      <c r="DN16">
        <v>1.134756369442046E-2</v>
      </c>
      <c r="DO16">
        <v>1</v>
      </c>
      <c r="DP16">
        <v>0.78924292682926822</v>
      </c>
      <c r="DQ16">
        <v>-4.6537233449479617E-2</v>
      </c>
      <c r="DR16">
        <v>2.4651478862668601E-2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3.2943199999999999</v>
      </c>
      <c r="EB16">
        <v>2.6251600000000002</v>
      </c>
      <c r="EC16">
        <v>3.4327300000000002E-3</v>
      </c>
      <c r="ED16">
        <v>2.9171900000000001E-3</v>
      </c>
      <c r="EE16">
        <v>0.14769199999999999</v>
      </c>
      <c r="EF16">
        <v>0.14424600000000001</v>
      </c>
      <c r="EG16">
        <v>30098.3</v>
      </c>
      <c r="EH16">
        <v>30711</v>
      </c>
      <c r="EI16">
        <v>28108.400000000001</v>
      </c>
      <c r="EJ16">
        <v>29659.5</v>
      </c>
      <c r="EK16">
        <v>32900.800000000003</v>
      </c>
      <c r="EL16">
        <v>35258.5</v>
      </c>
      <c r="EM16">
        <v>39611.699999999997</v>
      </c>
      <c r="EN16">
        <v>42434.400000000001</v>
      </c>
      <c r="EO16">
        <v>2.1088499999999999</v>
      </c>
      <c r="EP16">
        <v>2.1341700000000001</v>
      </c>
      <c r="EQ16">
        <v>7.3984300000000003E-2</v>
      </c>
      <c r="ER16">
        <v>0</v>
      </c>
      <c r="ES16">
        <v>32.996400000000001</v>
      </c>
      <c r="ET16">
        <v>999.9</v>
      </c>
      <c r="EU16">
        <v>65.7</v>
      </c>
      <c r="EV16">
        <v>38.299999999999997</v>
      </c>
      <c r="EW16">
        <v>43.893900000000002</v>
      </c>
      <c r="EX16">
        <v>57.594799999999999</v>
      </c>
      <c r="EY16">
        <v>-2.3918300000000001</v>
      </c>
      <c r="EZ16">
        <v>2</v>
      </c>
      <c r="FA16">
        <v>0.66641499999999998</v>
      </c>
      <c r="FB16">
        <v>1.38612</v>
      </c>
      <c r="FC16">
        <v>20.2652</v>
      </c>
      <c r="FD16">
        <v>5.2187900000000003</v>
      </c>
      <c r="FE16">
        <v>12.006500000000001</v>
      </c>
      <c r="FF16">
        <v>4.9857500000000003</v>
      </c>
      <c r="FG16">
        <v>3.2850000000000001</v>
      </c>
      <c r="FH16">
        <v>7970.3</v>
      </c>
      <c r="FI16">
        <v>9999</v>
      </c>
      <c r="FJ16">
        <v>9999</v>
      </c>
      <c r="FK16">
        <v>561.6</v>
      </c>
      <c r="FL16">
        <v>1.8658399999999999</v>
      </c>
      <c r="FM16">
        <v>1.86219</v>
      </c>
      <c r="FN16">
        <v>1.8643099999999999</v>
      </c>
      <c r="FO16">
        <v>1.8603499999999999</v>
      </c>
      <c r="FP16">
        <v>1.8610800000000001</v>
      </c>
      <c r="FQ16">
        <v>1.86016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-1.0349999999999999</v>
      </c>
      <c r="GH16">
        <v>0.21179999999999999</v>
      </c>
      <c r="GI16">
        <v>-1.030585648883567</v>
      </c>
      <c r="GJ16">
        <v>-4.1205714796583209E-4</v>
      </c>
      <c r="GK16">
        <v>7.7744911336874259E-7</v>
      </c>
      <c r="GL16">
        <v>-3.0144991668536769E-10</v>
      </c>
      <c r="GM16">
        <v>-0.1211786456505908</v>
      </c>
      <c r="GN16">
        <v>4.3598202540073173E-3</v>
      </c>
      <c r="GO16">
        <v>2.9285056325319391E-4</v>
      </c>
      <c r="GP16">
        <v>-4.5385929978810709E-6</v>
      </c>
      <c r="GQ16">
        <v>2</v>
      </c>
      <c r="GR16">
        <v>2069</v>
      </c>
      <c r="GS16">
        <v>4</v>
      </c>
      <c r="GT16">
        <v>38</v>
      </c>
      <c r="GU16">
        <v>6.1</v>
      </c>
      <c r="GV16">
        <v>6.1</v>
      </c>
      <c r="GW16">
        <v>0.17456099999999999</v>
      </c>
      <c r="GX16">
        <v>2.6977500000000001</v>
      </c>
      <c r="GY16">
        <v>2.04834</v>
      </c>
      <c r="GZ16">
        <v>2.6196299999999999</v>
      </c>
      <c r="HA16">
        <v>2.1972700000000001</v>
      </c>
      <c r="HB16">
        <v>2.3815900000000001</v>
      </c>
      <c r="HC16">
        <v>42.750999999999998</v>
      </c>
      <c r="HD16">
        <v>13.422800000000001</v>
      </c>
      <c r="HE16">
        <v>18</v>
      </c>
      <c r="HF16">
        <v>636.55100000000004</v>
      </c>
      <c r="HG16">
        <v>728.59699999999998</v>
      </c>
      <c r="HH16">
        <v>31.002800000000001</v>
      </c>
      <c r="HI16">
        <v>35.618699999999997</v>
      </c>
      <c r="HJ16">
        <v>29.9999</v>
      </c>
      <c r="HK16">
        <v>35.506900000000002</v>
      </c>
      <c r="HL16">
        <v>35.491100000000003</v>
      </c>
      <c r="HM16">
        <v>3.5668600000000001</v>
      </c>
      <c r="HN16">
        <v>22.738199999999999</v>
      </c>
      <c r="HO16">
        <v>100</v>
      </c>
      <c r="HP16">
        <v>31</v>
      </c>
      <c r="HQ16">
        <v>13.342000000000001</v>
      </c>
      <c r="HR16">
        <v>36.726199999999999</v>
      </c>
      <c r="HS16">
        <v>98.951899999999995</v>
      </c>
      <c r="HT16">
        <v>98.362799999999993</v>
      </c>
    </row>
    <row r="17" spans="1:228" x14ac:dyDescent="0.2">
      <c r="A17">
        <v>2</v>
      </c>
      <c r="B17">
        <v>1665767838</v>
      </c>
      <c r="C17">
        <v>4</v>
      </c>
      <c r="D17" t="s">
        <v>361</v>
      </c>
      <c r="E17" t="s">
        <v>362</v>
      </c>
      <c r="F17">
        <v>4</v>
      </c>
      <c r="G17">
        <v>1665767836</v>
      </c>
      <c r="H17">
        <f t="shared" si="0"/>
        <v>9.5233089168576151E-4</v>
      </c>
      <c r="I17">
        <f t="shared" si="1"/>
        <v>0.95233089168576146</v>
      </c>
      <c r="J17">
        <f t="shared" si="2"/>
        <v>-0.64452281828571933</v>
      </c>
      <c r="K17">
        <f t="shared" si="3"/>
        <v>10.63591428571428</v>
      </c>
      <c r="L17">
        <f t="shared" si="4"/>
        <v>28.21094042945322</v>
      </c>
      <c r="M17">
        <f t="shared" si="5"/>
        <v>2.8598471442123428</v>
      </c>
      <c r="N17">
        <f t="shared" si="6"/>
        <v>1.0782018831364704</v>
      </c>
      <c r="O17">
        <f t="shared" si="7"/>
        <v>5.7555309833642876E-2</v>
      </c>
      <c r="P17">
        <f t="shared" si="8"/>
        <v>2.7691192105085429</v>
      </c>
      <c r="Q17">
        <f t="shared" si="9"/>
        <v>5.68988965114628E-2</v>
      </c>
      <c r="R17">
        <f t="shared" si="10"/>
        <v>3.5620162568787868E-2</v>
      </c>
      <c r="S17">
        <f t="shared" si="11"/>
        <v>226.11119023634768</v>
      </c>
      <c r="T17">
        <f t="shared" si="12"/>
        <v>35.467554203323111</v>
      </c>
      <c r="U17">
        <f t="shared" si="13"/>
        <v>34.205542857142852</v>
      </c>
      <c r="V17">
        <f t="shared" si="14"/>
        <v>5.4045750856081662</v>
      </c>
      <c r="W17">
        <f t="shared" si="15"/>
        <v>69.546732183719726</v>
      </c>
      <c r="X17">
        <f t="shared" si="16"/>
        <v>3.7847606678304406</v>
      </c>
      <c r="Y17">
        <f t="shared" si="17"/>
        <v>5.4420395451972361</v>
      </c>
      <c r="Z17">
        <f t="shared" si="18"/>
        <v>1.6198144177777256</v>
      </c>
      <c r="AA17">
        <f t="shared" si="19"/>
        <v>-41.997792323342082</v>
      </c>
      <c r="AB17">
        <f t="shared" si="20"/>
        <v>18.524601783730361</v>
      </c>
      <c r="AC17">
        <f t="shared" si="21"/>
        <v>1.5512032217462588</v>
      </c>
      <c r="AD17">
        <f t="shared" si="22"/>
        <v>204.18920291848221</v>
      </c>
      <c r="AE17">
        <f t="shared" si="23"/>
        <v>-0.54433070843147291</v>
      </c>
      <c r="AF17">
        <f t="shared" si="24"/>
        <v>0.8375844772422274</v>
      </c>
      <c r="AG17">
        <f t="shared" si="25"/>
        <v>-0.64452281828571933</v>
      </c>
      <c r="AH17">
        <v>10.43178230247864</v>
      </c>
      <c r="AI17">
        <v>11.04906060606061</v>
      </c>
      <c r="AJ17">
        <v>7.5604473186373483E-5</v>
      </c>
      <c r="AK17">
        <v>66.459739902792151</v>
      </c>
      <c r="AL17">
        <f t="shared" si="26"/>
        <v>0.95233089168576146</v>
      </c>
      <c r="AM17">
        <v>36.566833045520717</v>
      </c>
      <c r="AN17">
        <v>37.353593706293708</v>
      </c>
      <c r="AO17">
        <v>1.1218324008217959E-2</v>
      </c>
      <c r="AP17">
        <v>87.072119894966661</v>
      </c>
      <c r="AQ17">
        <v>49</v>
      </c>
      <c r="AR17">
        <v>8</v>
      </c>
      <c r="AS17">
        <f t="shared" si="27"/>
        <v>1</v>
      </c>
      <c r="AT17">
        <f t="shared" si="28"/>
        <v>0</v>
      </c>
      <c r="AU17">
        <f t="shared" si="29"/>
        <v>47173.652881515161</v>
      </c>
      <c r="AV17">
        <f t="shared" si="30"/>
        <v>1199.967142857143</v>
      </c>
      <c r="AW17">
        <f t="shared" si="31"/>
        <v>1025.8980135939626</v>
      </c>
      <c r="AX17">
        <f t="shared" si="32"/>
        <v>0.85493842035647849</v>
      </c>
      <c r="AY17">
        <f t="shared" si="33"/>
        <v>0.18843115128800356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1665767836</v>
      </c>
      <c r="BF17">
        <v>10.63591428571428</v>
      </c>
      <c r="BG17">
        <v>10.141642857142861</v>
      </c>
      <c r="BH17">
        <v>37.334742857142849</v>
      </c>
      <c r="BI17">
        <v>36.590400000000002</v>
      </c>
      <c r="BJ17">
        <v>11.671200000000001</v>
      </c>
      <c r="BK17">
        <v>37.122671428571429</v>
      </c>
      <c r="BL17">
        <v>649.95328571428581</v>
      </c>
      <c r="BM17">
        <v>101.2738571428572</v>
      </c>
      <c r="BN17">
        <v>9.9833371428571419E-2</v>
      </c>
      <c r="BO17">
        <v>34.329628571428572</v>
      </c>
      <c r="BP17">
        <v>34.205542857142852</v>
      </c>
      <c r="BQ17">
        <v>999.89999999999986</v>
      </c>
      <c r="BR17">
        <v>0</v>
      </c>
      <c r="BS17">
        <v>0</v>
      </c>
      <c r="BT17">
        <v>8997.6799999999985</v>
      </c>
      <c r="BU17">
        <v>0</v>
      </c>
      <c r="BV17">
        <v>1858.722857142857</v>
      </c>
      <c r="BW17">
        <v>0.4942678571428572</v>
      </c>
      <c r="BX17">
        <v>11.048414285714291</v>
      </c>
      <c r="BY17">
        <v>10.526814285714289</v>
      </c>
      <c r="BZ17">
        <v>0.74434428571428568</v>
      </c>
      <c r="CA17">
        <v>10.141642857142861</v>
      </c>
      <c r="CB17">
        <v>36.590400000000002</v>
      </c>
      <c r="CC17">
        <v>3.7810328571428569</v>
      </c>
      <c r="CD17">
        <v>3.705651428571429</v>
      </c>
      <c r="CE17">
        <v>27.93748571428571</v>
      </c>
      <c r="CF17">
        <v>27.592642857142859</v>
      </c>
      <c r="CG17">
        <v>1199.967142857143</v>
      </c>
      <c r="CH17">
        <v>0.49997099999999989</v>
      </c>
      <c r="CI17">
        <v>0.50002900000000006</v>
      </c>
      <c r="CJ17">
        <v>0</v>
      </c>
      <c r="CK17">
        <v>627.01885714285709</v>
      </c>
      <c r="CL17">
        <v>4.9990899999999998</v>
      </c>
      <c r="CM17">
        <v>6875.9385714285718</v>
      </c>
      <c r="CN17">
        <v>9557.4985714285704</v>
      </c>
      <c r="CO17">
        <v>44.686999999999998</v>
      </c>
      <c r="CP17">
        <v>47.061999999999998</v>
      </c>
      <c r="CQ17">
        <v>45.561999999999998</v>
      </c>
      <c r="CR17">
        <v>45.875</v>
      </c>
      <c r="CS17">
        <v>46.125</v>
      </c>
      <c r="CT17">
        <v>597.44714285714292</v>
      </c>
      <c r="CU17">
        <v>597.51999999999987</v>
      </c>
      <c r="CV17">
        <v>0</v>
      </c>
      <c r="CW17">
        <v>1665767843.5999999</v>
      </c>
      <c r="CX17">
        <v>0</v>
      </c>
      <c r="CY17">
        <v>1665767467.5</v>
      </c>
      <c r="CZ17" t="s">
        <v>356</v>
      </c>
      <c r="DA17">
        <v>1665767467.5</v>
      </c>
      <c r="DB17">
        <v>1665767466</v>
      </c>
      <c r="DC17">
        <v>10</v>
      </c>
      <c r="DD17">
        <v>0.04</v>
      </c>
      <c r="DE17">
        <v>1E-3</v>
      </c>
      <c r="DF17">
        <v>-1.089</v>
      </c>
      <c r="DG17">
        <v>0.215</v>
      </c>
      <c r="DH17">
        <v>415</v>
      </c>
      <c r="DI17">
        <v>38</v>
      </c>
      <c r="DJ17">
        <v>0.42</v>
      </c>
      <c r="DK17">
        <v>0.41</v>
      </c>
      <c r="DL17">
        <v>0.61994872500000009</v>
      </c>
      <c r="DM17">
        <v>-0.2454897073170744</v>
      </c>
      <c r="DN17">
        <v>5.1303154412758817E-2</v>
      </c>
      <c r="DO17">
        <v>0</v>
      </c>
      <c r="DP17">
        <v>0.78285709999999997</v>
      </c>
      <c r="DQ17">
        <v>-0.2817025440900579</v>
      </c>
      <c r="DR17">
        <v>3.0595545996762331E-2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3.2943199999999999</v>
      </c>
      <c r="EB17">
        <v>2.62527</v>
      </c>
      <c r="EC17">
        <v>3.4464500000000002E-3</v>
      </c>
      <c r="ED17">
        <v>3.1041900000000002E-3</v>
      </c>
      <c r="EE17">
        <v>0.14782000000000001</v>
      </c>
      <c r="EF17">
        <v>0.14435300000000001</v>
      </c>
      <c r="EG17">
        <v>30097.4</v>
      </c>
      <c r="EH17">
        <v>30705.1</v>
      </c>
      <c r="EI17">
        <v>28108</v>
      </c>
      <c r="EJ17">
        <v>29659.3</v>
      </c>
      <c r="EK17">
        <v>32895.4</v>
      </c>
      <c r="EL17">
        <v>35254.199999999997</v>
      </c>
      <c r="EM17">
        <v>39611.1</v>
      </c>
      <c r="EN17">
        <v>42434.400000000001</v>
      </c>
      <c r="EO17">
        <v>2.1088499999999999</v>
      </c>
      <c r="EP17">
        <v>2.1341999999999999</v>
      </c>
      <c r="EQ17">
        <v>7.3790599999999998E-2</v>
      </c>
      <c r="ER17">
        <v>0</v>
      </c>
      <c r="ES17">
        <v>33.0199</v>
      </c>
      <c r="ET17">
        <v>999.9</v>
      </c>
      <c r="EU17">
        <v>65.7</v>
      </c>
      <c r="EV17">
        <v>38.299999999999997</v>
      </c>
      <c r="EW17">
        <v>43.893999999999998</v>
      </c>
      <c r="EX17">
        <v>57.474800000000002</v>
      </c>
      <c r="EY17">
        <v>-2.4118599999999999</v>
      </c>
      <c r="EZ17">
        <v>2</v>
      </c>
      <c r="FA17">
        <v>0.66609499999999999</v>
      </c>
      <c r="FB17">
        <v>1.3945399999999999</v>
      </c>
      <c r="FC17">
        <v>20.264900000000001</v>
      </c>
      <c r="FD17">
        <v>5.2166899999999998</v>
      </c>
      <c r="FE17">
        <v>12.007899999999999</v>
      </c>
      <c r="FF17">
        <v>4.9852499999999997</v>
      </c>
      <c r="FG17">
        <v>3.2845499999999999</v>
      </c>
      <c r="FH17">
        <v>7970.3</v>
      </c>
      <c r="FI17">
        <v>9999</v>
      </c>
      <c r="FJ17">
        <v>9999</v>
      </c>
      <c r="FK17">
        <v>561.6</v>
      </c>
      <c r="FL17">
        <v>1.8658399999999999</v>
      </c>
      <c r="FM17">
        <v>1.86219</v>
      </c>
      <c r="FN17">
        <v>1.8642799999999999</v>
      </c>
      <c r="FO17">
        <v>1.8603499999999999</v>
      </c>
      <c r="FP17">
        <v>1.8611</v>
      </c>
      <c r="FQ17">
        <v>1.86015</v>
      </c>
      <c r="FR17">
        <v>1.86188</v>
      </c>
      <c r="FS17">
        <v>1.8584400000000001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-1.0349999999999999</v>
      </c>
      <c r="GH17">
        <v>0.2122</v>
      </c>
      <c r="GI17">
        <v>-1.030585648883567</v>
      </c>
      <c r="GJ17">
        <v>-4.1205714796583209E-4</v>
      </c>
      <c r="GK17">
        <v>7.7744911336874259E-7</v>
      </c>
      <c r="GL17">
        <v>-3.0144991668536769E-10</v>
      </c>
      <c r="GM17">
        <v>-0.1211786456505908</v>
      </c>
      <c r="GN17">
        <v>4.3598202540073173E-3</v>
      </c>
      <c r="GO17">
        <v>2.9285056325319391E-4</v>
      </c>
      <c r="GP17">
        <v>-4.5385929978810709E-6</v>
      </c>
      <c r="GQ17">
        <v>2</v>
      </c>
      <c r="GR17">
        <v>2069</v>
      </c>
      <c r="GS17">
        <v>4</v>
      </c>
      <c r="GT17">
        <v>38</v>
      </c>
      <c r="GU17">
        <v>6.2</v>
      </c>
      <c r="GV17">
        <v>6.2</v>
      </c>
      <c r="GW17">
        <v>0.18432599999999999</v>
      </c>
      <c r="GX17">
        <v>2.6989700000000001</v>
      </c>
      <c r="GY17">
        <v>2.04956</v>
      </c>
      <c r="GZ17">
        <v>2.6196299999999999</v>
      </c>
      <c r="HA17">
        <v>2.1972700000000001</v>
      </c>
      <c r="HB17">
        <v>2.36816</v>
      </c>
      <c r="HC17">
        <v>42.750999999999998</v>
      </c>
      <c r="HD17">
        <v>13.422800000000001</v>
      </c>
      <c r="HE17">
        <v>18</v>
      </c>
      <c r="HF17">
        <v>636.54700000000003</v>
      </c>
      <c r="HG17">
        <v>728.61400000000003</v>
      </c>
      <c r="HH17">
        <v>31.002600000000001</v>
      </c>
      <c r="HI17">
        <v>35.618200000000002</v>
      </c>
      <c r="HJ17">
        <v>29.9999</v>
      </c>
      <c r="HK17">
        <v>35.506500000000003</v>
      </c>
      <c r="HL17">
        <v>35.490600000000001</v>
      </c>
      <c r="HM17">
        <v>3.7765599999999999</v>
      </c>
      <c r="HN17">
        <v>22.738199999999999</v>
      </c>
      <c r="HO17">
        <v>100</v>
      </c>
      <c r="HP17">
        <v>31</v>
      </c>
      <c r="HQ17">
        <v>20.0274</v>
      </c>
      <c r="HR17">
        <v>36.729500000000002</v>
      </c>
      <c r="HS17">
        <v>98.950400000000002</v>
      </c>
      <c r="HT17">
        <v>98.362700000000004</v>
      </c>
    </row>
    <row r="18" spans="1:228" x14ac:dyDescent="0.2">
      <c r="A18">
        <v>3</v>
      </c>
      <c r="B18">
        <v>1665767842</v>
      </c>
      <c r="C18">
        <v>8</v>
      </c>
      <c r="D18" t="s">
        <v>364</v>
      </c>
      <c r="E18" t="s">
        <v>365</v>
      </c>
      <c r="F18">
        <v>4</v>
      </c>
      <c r="G18">
        <v>1665767839.6875</v>
      </c>
      <c r="H18">
        <f t="shared" si="0"/>
        <v>9.4751851320764473E-4</v>
      </c>
      <c r="I18">
        <f t="shared" si="1"/>
        <v>0.94751851320764469</v>
      </c>
      <c r="J18">
        <f t="shared" si="2"/>
        <v>-0.4820906025129526</v>
      </c>
      <c r="K18">
        <f t="shared" si="3"/>
        <v>10.9092375</v>
      </c>
      <c r="L18">
        <f t="shared" si="4"/>
        <v>24.045312207781905</v>
      </c>
      <c r="M18">
        <f t="shared" si="5"/>
        <v>2.4375291948367428</v>
      </c>
      <c r="N18">
        <f t="shared" si="6"/>
        <v>1.1058947652612234</v>
      </c>
      <c r="O18">
        <f t="shared" si="7"/>
        <v>5.7260466653759855E-2</v>
      </c>
      <c r="P18">
        <f t="shared" si="8"/>
        <v>2.766142404853241</v>
      </c>
      <c r="Q18">
        <f t="shared" si="9"/>
        <v>5.661002981712944E-2</v>
      </c>
      <c r="R18">
        <f t="shared" si="10"/>
        <v>3.5439092071597976E-2</v>
      </c>
      <c r="S18">
        <f t="shared" si="11"/>
        <v>226.11115536180603</v>
      </c>
      <c r="T18">
        <f t="shared" si="12"/>
        <v>35.48117108067725</v>
      </c>
      <c r="U18">
        <f t="shared" si="13"/>
        <v>34.218337499999997</v>
      </c>
      <c r="V18">
        <f t="shared" si="14"/>
        <v>5.408427697574079</v>
      </c>
      <c r="W18">
        <f t="shared" si="15"/>
        <v>69.575121217615319</v>
      </c>
      <c r="X18">
        <f t="shared" si="16"/>
        <v>3.788662650299536</v>
      </c>
      <c r="Y18">
        <f t="shared" si="17"/>
        <v>5.4454273079157876</v>
      </c>
      <c r="Z18">
        <f t="shared" si="18"/>
        <v>1.6197650472745431</v>
      </c>
      <c r="AA18">
        <f t="shared" si="19"/>
        <v>-41.785566432457131</v>
      </c>
      <c r="AB18">
        <f t="shared" si="20"/>
        <v>18.264484786246829</v>
      </c>
      <c r="AC18">
        <f t="shared" si="21"/>
        <v>1.5312468101446974</v>
      </c>
      <c r="AD18">
        <f t="shared" si="22"/>
        <v>204.12132052574043</v>
      </c>
      <c r="AE18">
        <f t="shared" si="23"/>
        <v>1.1497950976181184</v>
      </c>
      <c r="AF18">
        <f t="shared" si="24"/>
        <v>0.86061720095273975</v>
      </c>
      <c r="AG18">
        <f t="shared" si="25"/>
        <v>-0.4820906025129526</v>
      </c>
      <c r="AH18">
        <v>12.333187066473171</v>
      </c>
      <c r="AI18">
        <v>11.76464787878788</v>
      </c>
      <c r="AJ18">
        <v>0.25441804646247812</v>
      </c>
      <c r="AK18">
        <v>66.459739902792151</v>
      </c>
      <c r="AL18">
        <f t="shared" si="26"/>
        <v>0.94751851320764469</v>
      </c>
      <c r="AM18">
        <v>36.60518135372434</v>
      </c>
      <c r="AN18">
        <v>37.390469930069948</v>
      </c>
      <c r="AO18">
        <v>1.0666370946905991E-2</v>
      </c>
      <c r="AP18">
        <v>87.072119894966661</v>
      </c>
      <c r="AQ18">
        <v>49</v>
      </c>
      <c r="AR18">
        <v>8</v>
      </c>
      <c r="AS18">
        <f t="shared" si="27"/>
        <v>1</v>
      </c>
      <c r="AT18">
        <f t="shared" si="28"/>
        <v>0</v>
      </c>
      <c r="AU18">
        <f t="shared" si="29"/>
        <v>47090.361540788828</v>
      </c>
      <c r="AV18">
        <f t="shared" si="30"/>
        <v>1199.9637499999999</v>
      </c>
      <c r="AW18">
        <f t="shared" si="31"/>
        <v>1025.8954260941998</v>
      </c>
      <c r="AX18">
        <f t="shared" si="32"/>
        <v>0.85493868135116569</v>
      </c>
      <c r="AY18">
        <f t="shared" si="33"/>
        <v>0.18843165500775005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1665767839.6875</v>
      </c>
      <c r="BF18">
        <v>10.9092375</v>
      </c>
      <c r="BG18">
        <v>11.979200000000001</v>
      </c>
      <c r="BH18">
        <v>37.373737499999997</v>
      </c>
      <c r="BI18">
        <v>36.609050000000003</v>
      </c>
      <c r="BJ18">
        <v>11.9446125</v>
      </c>
      <c r="BK18">
        <v>37.161387499999996</v>
      </c>
      <c r="BL18">
        <v>650.032375</v>
      </c>
      <c r="BM18">
        <v>101.27225</v>
      </c>
      <c r="BN18">
        <v>0.100074625</v>
      </c>
      <c r="BO18">
        <v>34.340812499999998</v>
      </c>
      <c r="BP18">
        <v>34.218337499999997</v>
      </c>
      <c r="BQ18">
        <v>999.9</v>
      </c>
      <c r="BR18">
        <v>0</v>
      </c>
      <c r="BS18">
        <v>0</v>
      </c>
      <c r="BT18">
        <v>8982.0299999999988</v>
      </c>
      <c r="BU18">
        <v>0</v>
      </c>
      <c r="BV18">
        <v>1855.9024999999999</v>
      </c>
      <c r="BW18">
        <v>-1.0699936249999999</v>
      </c>
      <c r="BX18">
        <v>11.3327375</v>
      </c>
      <c r="BY18">
        <v>12.434412500000001</v>
      </c>
      <c r="BZ18">
        <v>0.76468412500000005</v>
      </c>
      <c r="CA18">
        <v>11.979200000000001</v>
      </c>
      <c r="CB18">
        <v>36.609050000000003</v>
      </c>
      <c r="CC18">
        <v>3.7849137499999999</v>
      </c>
      <c r="CD18">
        <v>3.70747625</v>
      </c>
      <c r="CE18">
        <v>27.955087500000001</v>
      </c>
      <c r="CF18">
        <v>27.601075000000002</v>
      </c>
      <c r="CG18">
        <v>1199.9637499999999</v>
      </c>
      <c r="CH18">
        <v>0.49996225</v>
      </c>
      <c r="CI18">
        <v>0.50003774999999995</v>
      </c>
      <c r="CJ18">
        <v>0</v>
      </c>
      <c r="CK18">
        <v>626.35662500000001</v>
      </c>
      <c r="CL18">
        <v>4.9990899999999998</v>
      </c>
      <c r="CM18">
        <v>6864.9887500000004</v>
      </c>
      <c r="CN18">
        <v>9557.4249999999993</v>
      </c>
      <c r="CO18">
        <v>44.686999999999998</v>
      </c>
      <c r="CP18">
        <v>47.061999999999998</v>
      </c>
      <c r="CQ18">
        <v>45.561999999999998</v>
      </c>
      <c r="CR18">
        <v>45.875</v>
      </c>
      <c r="CS18">
        <v>46.125</v>
      </c>
      <c r="CT18">
        <v>597.43500000000006</v>
      </c>
      <c r="CU18">
        <v>597.52874999999995</v>
      </c>
      <c r="CV18">
        <v>0</v>
      </c>
      <c r="CW18">
        <v>1665767847.2</v>
      </c>
      <c r="CX18">
        <v>0</v>
      </c>
      <c r="CY18">
        <v>1665767467.5</v>
      </c>
      <c r="CZ18" t="s">
        <v>356</v>
      </c>
      <c r="DA18">
        <v>1665767467.5</v>
      </c>
      <c r="DB18">
        <v>1665767466</v>
      </c>
      <c r="DC18">
        <v>10</v>
      </c>
      <c r="DD18">
        <v>0.04</v>
      </c>
      <c r="DE18">
        <v>1E-3</v>
      </c>
      <c r="DF18">
        <v>-1.089</v>
      </c>
      <c r="DG18">
        <v>0.215</v>
      </c>
      <c r="DH18">
        <v>415</v>
      </c>
      <c r="DI18">
        <v>38</v>
      </c>
      <c r="DJ18">
        <v>0.42</v>
      </c>
      <c r="DK18">
        <v>0.41</v>
      </c>
      <c r="DL18">
        <v>0.33679733199999989</v>
      </c>
      <c r="DM18">
        <v>-4.5780650593621033</v>
      </c>
      <c r="DN18">
        <v>0.64902570951239735</v>
      </c>
      <c r="DO18">
        <v>0</v>
      </c>
      <c r="DP18">
        <v>0.77386937499999997</v>
      </c>
      <c r="DQ18">
        <v>-0.23675920075046941</v>
      </c>
      <c r="DR18">
        <v>2.884351632662659E-2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3.2944200000000001</v>
      </c>
      <c r="EB18">
        <v>2.6252399999999998</v>
      </c>
      <c r="EC18">
        <v>3.69696E-3</v>
      </c>
      <c r="ED18">
        <v>4.10692E-3</v>
      </c>
      <c r="EE18">
        <v>0.14791399999999999</v>
      </c>
      <c r="EF18">
        <v>0.144395</v>
      </c>
      <c r="EG18">
        <v>30089</v>
      </c>
      <c r="EH18">
        <v>30674.1</v>
      </c>
      <c r="EI18">
        <v>28107.200000000001</v>
      </c>
      <c r="EJ18">
        <v>29659.200000000001</v>
      </c>
      <c r="EK18">
        <v>32891.199999999997</v>
      </c>
      <c r="EL18">
        <v>35252.400000000001</v>
      </c>
      <c r="EM18">
        <v>39610.5</v>
      </c>
      <c r="EN18">
        <v>42434.3</v>
      </c>
      <c r="EO18">
        <v>2.1094499999999998</v>
      </c>
      <c r="EP18">
        <v>2.1341199999999998</v>
      </c>
      <c r="EQ18">
        <v>7.2918800000000006E-2</v>
      </c>
      <c r="ER18">
        <v>0</v>
      </c>
      <c r="ES18">
        <v>33.043500000000002</v>
      </c>
      <c r="ET18">
        <v>999.9</v>
      </c>
      <c r="EU18">
        <v>65.7</v>
      </c>
      <c r="EV18">
        <v>38.299999999999997</v>
      </c>
      <c r="EW18">
        <v>43.892099999999999</v>
      </c>
      <c r="EX18">
        <v>57.6248</v>
      </c>
      <c r="EY18">
        <v>-2.4439099999999998</v>
      </c>
      <c r="EZ18">
        <v>2</v>
      </c>
      <c r="FA18">
        <v>0.66595499999999996</v>
      </c>
      <c r="FB18">
        <v>1.4039600000000001</v>
      </c>
      <c r="FC18">
        <v>20.264800000000001</v>
      </c>
      <c r="FD18">
        <v>5.2165400000000002</v>
      </c>
      <c r="FE18">
        <v>12.0076</v>
      </c>
      <c r="FF18">
        <v>4.98515</v>
      </c>
      <c r="FG18">
        <v>3.2845800000000001</v>
      </c>
      <c r="FH18">
        <v>7970.6</v>
      </c>
      <c r="FI18">
        <v>9999</v>
      </c>
      <c r="FJ18">
        <v>9999</v>
      </c>
      <c r="FK18">
        <v>561.6</v>
      </c>
      <c r="FL18">
        <v>1.8658399999999999</v>
      </c>
      <c r="FM18">
        <v>1.8621799999999999</v>
      </c>
      <c r="FN18">
        <v>1.8643000000000001</v>
      </c>
      <c r="FO18">
        <v>1.8603499999999999</v>
      </c>
      <c r="FP18">
        <v>1.8611</v>
      </c>
      <c r="FQ18">
        <v>1.86016</v>
      </c>
      <c r="FR18">
        <v>1.86188</v>
      </c>
      <c r="FS18">
        <v>1.8584499999999999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-1.036</v>
      </c>
      <c r="GH18">
        <v>0.21249999999999999</v>
      </c>
      <c r="GI18">
        <v>-1.030585648883567</v>
      </c>
      <c r="GJ18">
        <v>-4.1205714796583209E-4</v>
      </c>
      <c r="GK18">
        <v>7.7744911336874259E-7</v>
      </c>
      <c r="GL18">
        <v>-3.0144991668536769E-10</v>
      </c>
      <c r="GM18">
        <v>-0.1211786456505908</v>
      </c>
      <c r="GN18">
        <v>4.3598202540073173E-3</v>
      </c>
      <c r="GO18">
        <v>2.9285056325319391E-4</v>
      </c>
      <c r="GP18">
        <v>-4.5385929978810709E-6</v>
      </c>
      <c r="GQ18">
        <v>2</v>
      </c>
      <c r="GR18">
        <v>2069</v>
      </c>
      <c r="GS18">
        <v>4</v>
      </c>
      <c r="GT18">
        <v>38</v>
      </c>
      <c r="GU18">
        <v>6.2</v>
      </c>
      <c r="GV18">
        <v>6.3</v>
      </c>
      <c r="GW18">
        <v>0.19897500000000001</v>
      </c>
      <c r="GX18">
        <v>2.6965300000000001</v>
      </c>
      <c r="GY18">
        <v>2.04834</v>
      </c>
      <c r="GZ18">
        <v>2.6196299999999999</v>
      </c>
      <c r="HA18">
        <v>2.1972700000000001</v>
      </c>
      <c r="HB18">
        <v>2.36206</v>
      </c>
      <c r="HC18">
        <v>42.750999999999998</v>
      </c>
      <c r="HD18">
        <v>13.414099999999999</v>
      </c>
      <c r="HE18">
        <v>18</v>
      </c>
      <c r="HF18">
        <v>636.98900000000003</v>
      </c>
      <c r="HG18">
        <v>728.53899999999999</v>
      </c>
      <c r="HH18">
        <v>31.002600000000001</v>
      </c>
      <c r="HI18">
        <v>35.615400000000001</v>
      </c>
      <c r="HJ18">
        <v>30</v>
      </c>
      <c r="HK18">
        <v>35.503700000000002</v>
      </c>
      <c r="HL18">
        <v>35.490299999999998</v>
      </c>
      <c r="HM18">
        <v>4.0732499999999998</v>
      </c>
      <c r="HN18">
        <v>22.454999999999998</v>
      </c>
      <c r="HO18">
        <v>100</v>
      </c>
      <c r="HP18">
        <v>31</v>
      </c>
      <c r="HQ18">
        <v>26.7242</v>
      </c>
      <c r="HR18">
        <v>36.733899999999998</v>
      </c>
      <c r="HS18">
        <v>98.948400000000007</v>
      </c>
      <c r="HT18">
        <v>98.362399999999994</v>
      </c>
    </row>
    <row r="19" spans="1:228" x14ac:dyDescent="0.2">
      <c r="A19">
        <v>4</v>
      </c>
      <c r="B19">
        <v>1665767846</v>
      </c>
      <c r="C19">
        <v>12</v>
      </c>
      <c r="D19" t="s">
        <v>366</v>
      </c>
      <c r="E19" t="s">
        <v>367</v>
      </c>
      <c r="F19">
        <v>4</v>
      </c>
      <c r="G19">
        <v>1665767844</v>
      </c>
      <c r="H19">
        <f t="shared" si="0"/>
        <v>9.3997711656236245E-4</v>
      </c>
      <c r="I19">
        <f t="shared" si="1"/>
        <v>0.93997711656236249</v>
      </c>
      <c r="J19">
        <f t="shared" si="2"/>
        <v>-0.51790450711772118</v>
      </c>
      <c r="K19">
        <f t="shared" si="3"/>
        <v>12.674614285714281</v>
      </c>
      <c r="L19">
        <f t="shared" si="4"/>
        <v>26.869309422141203</v>
      </c>
      <c r="M19">
        <f t="shared" si="5"/>
        <v>2.7238451364538951</v>
      </c>
      <c r="N19">
        <f t="shared" si="6"/>
        <v>1.2848743499943933</v>
      </c>
      <c r="O19">
        <f t="shared" si="7"/>
        <v>5.6831254161739793E-2</v>
      </c>
      <c r="P19">
        <f t="shared" si="8"/>
        <v>2.7698759320757151</v>
      </c>
      <c r="Q19">
        <f t="shared" si="9"/>
        <v>5.6191326222850307E-2</v>
      </c>
      <c r="R19">
        <f t="shared" si="10"/>
        <v>3.5176473367442354E-2</v>
      </c>
      <c r="S19">
        <f t="shared" si="11"/>
        <v>226.10953809142106</v>
      </c>
      <c r="T19">
        <f t="shared" si="12"/>
        <v>35.496386994668562</v>
      </c>
      <c r="U19">
        <f t="shared" si="13"/>
        <v>34.227142857142859</v>
      </c>
      <c r="V19">
        <f t="shared" si="14"/>
        <v>5.4110804773779488</v>
      </c>
      <c r="W19">
        <f t="shared" si="15"/>
        <v>69.584641227606085</v>
      </c>
      <c r="X19">
        <f t="shared" si="16"/>
        <v>3.7922607585869272</v>
      </c>
      <c r="Y19">
        <f t="shared" si="17"/>
        <v>5.449853145297868</v>
      </c>
      <c r="Z19">
        <f t="shared" si="18"/>
        <v>1.6188197187910216</v>
      </c>
      <c r="AA19">
        <f t="shared" si="19"/>
        <v>-41.452990840400183</v>
      </c>
      <c r="AB19">
        <f t="shared" si="20"/>
        <v>19.15471486677556</v>
      </c>
      <c r="AC19">
        <f t="shared" si="21"/>
        <v>1.6039000649334678</v>
      </c>
      <c r="AD19">
        <f t="shared" si="22"/>
        <v>205.41516218272989</v>
      </c>
      <c r="AE19">
        <f t="shared" si="23"/>
        <v>4.1719676106529233</v>
      </c>
      <c r="AF19">
        <f t="shared" si="24"/>
        <v>0.86169683867077984</v>
      </c>
      <c r="AG19">
        <f t="shared" si="25"/>
        <v>-0.51790450711772118</v>
      </c>
      <c r="AH19">
        <v>16.749480968103612</v>
      </c>
      <c r="AI19">
        <v>14.28026060606061</v>
      </c>
      <c r="AJ19">
        <v>0.73217300430790888</v>
      </c>
      <c r="AK19">
        <v>66.459739902792151</v>
      </c>
      <c r="AL19">
        <f t="shared" si="26"/>
        <v>0.93997711656236249</v>
      </c>
      <c r="AM19">
        <v>36.622651674801311</v>
      </c>
      <c r="AN19">
        <v>37.421060839160873</v>
      </c>
      <c r="AO19">
        <v>6.9336678497658724E-3</v>
      </c>
      <c r="AP19">
        <v>87.072119894966661</v>
      </c>
      <c r="AQ19">
        <v>49</v>
      </c>
      <c r="AR19">
        <v>8</v>
      </c>
      <c r="AS19">
        <f t="shared" si="27"/>
        <v>1</v>
      </c>
      <c r="AT19">
        <f t="shared" si="28"/>
        <v>0</v>
      </c>
      <c r="AU19">
        <f t="shared" si="29"/>
        <v>47190.435501944557</v>
      </c>
      <c r="AV19">
        <f t="shared" si="30"/>
        <v>1199.972857142857</v>
      </c>
      <c r="AW19">
        <f t="shared" si="31"/>
        <v>1025.9014850214617</v>
      </c>
      <c r="AX19">
        <f t="shared" si="32"/>
        <v>0.85493724205074073</v>
      </c>
      <c r="AY19">
        <f t="shared" si="33"/>
        <v>0.18842887715792947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1665767844</v>
      </c>
      <c r="BF19">
        <v>12.674614285714281</v>
      </c>
      <c r="BG19">
        <v>16.535742857142861</v>
      </c>
      <c r="BH19">
        <v>37.408671428571431</v>
      </c>
      <c r="BI19">
        <v>36.643014285714287</v>
      </c>
      <c r="BJ19">
        <v>13.710699999999999</v>
      </c>
      <c r="BK19">
        <v>37.196100000000001</v>
      </c>
      <c r="BL19">
        <v>650</v>
      </c>
      <c r="BM19">
        <v>101.2738571428572</v>
      </c>
      <c r="BN19">
        <v>9.9985171428571426E-2</v>
      </c>
      <c r="BO19">
        <v>34.355414285714282</v>
      </c>
      <c r="BP19">
        <v>34.227142857142859</v>
      </c>
      <c r="BQ19">
        <v>999.89999999999986</v>
      </c>
      <c r="BR19">
        <v>0</v>
      </c>
      <c r="BS19">
        <v>0</v>
      </c>
      <c r="BT19">
        <v>9001.6971428571433</v>
      </c>
      <c r="BU19">
        <v>0</v>
      </c>
      <c r="BV19">
        <v>1860.754285714286</v>
      </c>
      <c r="BW19">
        <v>-3.861144285714285</v>
      </c>
      <c r="BX19">
        <v>13.16718571428571</v>
      </c>
      <c r="BY19">
        <v>17.164742857142858</v>
      </c>
      <c r="BZ19">
        <v>0.76566800000000002</v>
      </c>
      <c r="CA19">
        <v>16.535742857142861</v>
      </c>
      <c r="CB19">
        <v>36.643014285714287</v>
      </c>
      <c r="CC19">
        <v>3.7885185714285718</v>
      </c>
      <c r="CD19">
        <v>3.710975714285714</v>
      </c>
      <c r="CE19">
        <v>27.971385714285709</v>
      </c>
      <c r="CF19">
        <v>27.617228571428569</v>
      </c>
      <c r="CG19">
        <v>1199.972857142857</v>
      </c>
      <c r="CH19">
        <v>0.50000928571428571</v>
      </c>
      <c r="CI19">
        <v>0.4999907142857144</v>
      </c>
      <c r="CJ19">
        <v>0</v>
      </c>
      <c r="CK19">
        <v>625.38985714285707</v>
      </c>
      <c r="CL19">
        <v>4.9990899999999998</v>
      </c>
      <c r="CM19">
        <v>6854.9385714285727</v>
      </c>
      <c r="CN19">
        <v>9557.69</v>
      </c>
      <c r="CO19">
        <v>44.686999999999998</v>
      </c>
      <c r="CP19">
        <v>47.061999999999998</v>
      </c>
      <c r="CQ19">
        <v>45.561999999999998</v>
      </c>
      <c r="CR19">
        <v>45.875</v>
      </c>
      <c r="CS19">
        <v>46.125</v>
      </c>
      <c r="CT19">
        <v>597.49714285714276</v>
      </c>
      <c r="CU19">
        <v>597.47571428571428</v>
      </c>
      <c r="CV19">
        <v>0</v>
      </c>
      <c r="CW19">
        <v>1665767851.4000001</v>
      </c>
      <c r="CX19">
        <v>0</v>
      </c>
      <c r="CY19">
        <v>1665767467.5</v>
      </c>
      <c r="CZ19" t="s">
        <v>356</v>
      </c>
      <c r="DA19">
        <v>1665767467.5</v>
      </c>
      <c r="DB19">
        <v>1665767466</v>
      </c>
      <c r="DC19">
        <v>10</v>
      </c>
      <c r="DD19">
        <v>0.04</v>
      </c>
      <c r="DE19">
        <v>1E-3</v>
      </c>
      <c r="DF19">
        <v>-1.089</v>
      </c>
      <c r="DG19">
        <v>0.215</v>
      </c>
      <c r="DH19">
        <v>415</v>
      </c>
      <c r="DI19">
        <v>38</v>
      </c>
      <c r="DJ19">
        <v>0.42</v>
      </c>
      <c r="DK19">
        <v>0.41</v>
      </c>
      <c r="DL19">
        <v>-0.3179126273170732</v>
      </c>
      <c r="DM19">
        <v>-12.43295872557491</v>
      </c>
      <c r="DN19">
        <v>1.49050025518129</v>
      </c>
      <c r="DO19">
        <v>0</v>
      </c>
      <c r="DP19">
        <v>0.76643368292682934</v>
      </c>
      <c r="DQ19">
        <v>-0.10274259930313689</v>
      </c>
      <c r="DR19">
        <v>2.174080341194928E-2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3.2943199999999999</v>
      </c>
      <c r="EB19">
        <v>2.6252</v>
      </c>
      <c r="EC19">
        <v>4.4699800000000001E-3</v>
      </c>
      <c r="ED19">
        <v>5.5698199999999996E-3</v>
      </c>
      <c r="EE19">
        <v>0.148004</v>
      </c>
      <c r="EF19">
        <v>0.14449400000000001</v>
      </c>
      <c r="EG19">
        <v>30066.1</v>
      </c>
      <c r="EH19">
        <v>30629.1</v>
      </c>
      <c r="EI19">
        <v>28107.599999999999</v>
      </c>
      <c r="EJ19">
        <v>29659.200000000001</v>
      </c>
      <c r="EK19">
        <v>32888.1</v>
      </c>
      <c r="EL19">
        <v>35248.400000000001</v>
      </c>
      <c r="EM19">
        <v>39610.800000000003</v>
      </c>
      <c r="EN19">
        <v>42434.2</v>
      </c>
      <c r="EO19">
        <v>2.10995</v>
      </c>
      <c r="EP19">
        <v>2.1343000000000001</v>
      </c>
      <c r="EQ19">
        <v>7.2069499999999995E-2</v>
      </c>
      <c r="ER19">
        <v>0</v>
      </c>
      <c r="ES19">
        <v>33.068899999999999</v>
      </c>
      <c r="ET19">
        <v>999.9</v>
      </c>
      <c r="EU19">
        <v>65.7</v>
      </c>
      <c r="EV19">
        <v>38.299999999999997</v>
      </c>
      <c r="EW19">
        <v>43.895499999999998</v>
      </c>
      <c r="EX19">
        <v>57.834800000000001</v>
      </c>
      <c r="EY19">
        <v>-2.3597800000000002</v>
      </c>
      <c r="EZ19">
        <v>2</v>
      </c>
      <c r="FA19">
        <v>0.66607499999999997</v>
      </c>
      <c r="FB19">
        <v>1.4133599999999999</v>
      </c>
      <c r="FC19">
        <v>20.264600000000002</v>
      </c>
      <c r="FD19">
        <v>5.21699</v>
      </c>
      <c r="FE19">
        <v>12.008800000000001</v>
      </c>
      <c r="FF19">
        <v>4.9856499999999997</v>
      </c>
      <c r="FG19">
        <v>3.2846500000000001</v>
      </c>
      <c r="FH19">
        <v>7970.6</v>
      </c>
      <c r="FI19">
        <v>9999</v>
      </c>
      <c r="FJ19">
        <v>9999</v>
      </c>
      <c r="FK19">
        <v>561.6</v>
      </c>
      <c r="FL19">
        <v>1.8658399999999999</v>
      </c>
      <c r="FM19">
        <v>1.8621799999999999</v>
      </c>
      <c r="FN19">
        <v>1.8643099999999999</v>
      </c>
      <c r="FO19">
        <v>1.8603499999999999</v>
      </c>
      <c r="FP19">
        <v>1.8611</v>
      </c>
      <c r="FQ19">
        <v>1.8601799999999999</v>
      </c>
      <c r="FR19">
        <v>1.86188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-1.0369999999999999</v>
      </c>
      <c r="GH19">
        <v>0.21279999999999999</v>
      </c>
      <c r="GI19">
        <v>-1.030585648883567</v>
      </c>
      <c r="GJ19">
        <v>-4.1205714796583209E-4</v>
      </c>
      <c r="GK19">
        <v>7.7744911336874259E-7</v>
      </c>
      <c r="GL19">
        <v>-3.0144991668536769E-10</v>
      </c>
      <c r="GM19">
        <v>-0.1211786456505908</v>
      </c>
      <c r="GN19">
        <v>4.3598202540073173E-3</v>
      </c>
      <c r="GO19">
        <v>2.9285056325319391E-4</v>
      </c>
      <c r="GP19">
        <v>-4.5385929978810709E-6</v>
      </c>
      <c r="GQ19">
        <v>2</v>
      </c>
      <c r="GR19">
        <v>2069</v>
      </c>
      <c r="GS19">
        <v>4</v>
      </c>
      <c r="GT19">
        <v>38</v>
      </c>
      <c r="GU19">
        <v>6.3</v>
      </c>
      <c r="GV19">
        <v>6.3</v>
      </c>
      <c r="GW19">
        <v>0.21606400000000001</v>
      </c>
      <c r="GX19">
        <v>2.6892100000000001</v>
      </c>
      <c r="GY19">
        <v>2.04834</v>
      </c>
      <c r="GZ19">
        <v>2.6208499999999999</v>
      </c>
      <c r="HA19">
        <v>2.1972700000000001</v>
      </c>
      <c r="HB19">
        <v>2.3535200000000001</v>
      </c>
      <c r="HC19">
        <v>42.750999999999998</v>
      </c>
      <c r="HD19">
        <v>13.414099999999999</v>
      </c>
      <c r="HE19">
        <v>18</v>
      </c>
      <c r="HF19">
        <v>637.38</v>
      </c>
      <c r="HG19">
        <v>728.67100000000005</v>
      </c>
      <c r="HH19">
        <v>31.002600000000001</v>
      </c>
      <c r="HI19">
        <v>35.615400000000001</v>
      </c>
      <c r="HJ19">
        <v>30.0001</v>
      </c>
      <c r="HK19">
        <v>35.503700000000002</v>
      </c>
      <c r="HL19">
        <v>35.487400000000001</v>
      </c>
      <c r="HM19">
        <v>4.4150700000000001</v>
      </c>
      <c r="HN19">
        <v>22.454999999999998</v>
      </c>
      <c r="HO19">
        <v>100</v>
      </c>
      <c r="HP19">
        <v>31</v>
      </c>
      <c r="HQ19">
        <v>33.412199999999999</v>
      </c>
      <c r="HR19">
        <v>36.717300000000002</v>
      </c>
      <c r="HS19">
        <v>98.949399999999997</v>
      </c>
      <c r="HT19">
        <v>98.362300000000005</v>
      </c>
    </row>
    <row r="20" spans="1:228" x14ac:dyDescent="0.2">
      <c r="A20">
        <v>5</v>
      </c>
      <c r="B20">
        <v>1665767850</v>
      </c>
      <c r="C20">
        <v>16</v>
      </c>
      <c r="D20" t="s">
        <v>368</v>
      </c>
      <c r="E20" t="s">
        <v>369</v>
      </c>
      <c r="F20">
        <v>4</v>
      </c>
      <c r="G20">
        <v>1665767847.6875</v>
      </c>
      <c r="H20">
        <f t="shared" si="0"/>
        <v>9.6411859994728459E-4</v>
      </c>
      <c r="I20">
        <f t="shared" si="1"/>
        <v>0.96411859994728455</v>
      </c>
      <c r="J20">
        <f t="shared" si="2"/>
        <v>-0.44369032588945984</v>
      </c>
      <c r="K20">
        <f t="shared" si="3"/>
        <v>15.802350000000001</v>
      </c>
      <c r="L20">
        <f t="shared" si="4"/>
        <v>27.53572509298283</v>
      </c>
      <c r="M20">
        <f t="shared" si="5"/>
        <v>2.7913989279091931</v>
      </c>
      <c r="N20">
        <f t="shared" si="6"/>
        <v>1.6019430285381131</v>
      </c>
      <c r="O20">
        <f t="shared" si="7"/>
        <v>5.8230527273427583E-2</v>
      </c>
      <c r="P20">
        <f t="shared" si="8"/>
        <v>2.768714689255396</v>
      </c>
      <c r="Q20">
        <f t="shared" si="9"/>
        <v>5.7558622042027538E-2</v>
      </c>
      <c r="R20">
        <f t="shared" si="10"/>
        <v>3.6033860709079962E-2</v>
      </c>
      <c r="S20">
        <f t="shared" si="11"/>
        <v>226.11554436120477</v>
      </c>
      <c r="T20">
        <f t="shared" si="12"/>
        <v>35.502847259081406</v>
      </c>
      <c r="U20">
        <f t="shared" si="13"/>
        <v>34.244612500000002</v>
      </c>
      <c r="V20">
        <f t="shared" si="14"/>
        <v>5.4163468856348409</v>
      </c>
      <c r="W20">
        <f t="shared" si="15"/>
        <v>69.594762756589844</v>
      </c>
      <c r="X20">
        <f t="shared" si="16"/>
        <v>3.7954663479950193</v>
      </c>
      <c r="Y20">
        <f t="shared" si="17"/>
        <v>5.4536666232627269</v>
      </c>
      <c r="Z20">
        <f t="shared" si="18"/>
        <v>1.6208805376398217</v>
      </c>
      <c r="AA20">
        <f t="shared" si="19"/>
        <v>-42.517630257675251</v>
      </c>
      <c r="AB20">
        <f t="shared" si="20"/>
        <v>18.415809503109891</v>
      </c>
      <c r="AC20">
        <f t="shared" si="21"/>
        <v>1.5429015859092647</v>
      </c>
      <c r="AD20">
        <f t="shared" si="22"/>
        <v>203.55662519254869</v>
      </c>
      <c r="AE20">
        <f t="shared" si="23"/>
        <v>6.2009554225311714</v>
      </c>
      <c r="AF20">
        <f t="shared" si="24"/>
        <v>0.87923631908883637</v>
      </c>
      <c r="AG20">
        <f t="shared" si="25"/>
        <v>-0.44369032588945984</v>
      </c>
      <c r="AH20">
        <v>22.35970360726434</v>
      </c>
      <c r="AI20">
        <v>18.367920606060601</v>
      </c>
      <c r="AJ20">
        <v>1.0905245377127439</v>
      </c>
      <c r="AK20">
        <v>66.459739902792151</v>
      </c>
      <c r="AL20">
        <f t="shared" si="26"/>
        <v>0.96411859994728455</v>
      </c>
      <c r="AM20">
        <v>36.657522233255307</v>
      </c>
      <c r="AN20">
        <v>37.451562237762253</v>
      </c>
      <c r="AO20">
        <v>1.1803701153230751E-2</v>
      </c>
      <c r="AP20">
        <v>87.072119894966661</v>
      </c>
      <c r="AQ20">
        <v>48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47156.679469143084</v>
      </c>
      <c r="AV20">
        <f t="shared" si="30"/>
        <v>1199.99125</v>
      </c>
      <c r="AW20">
        <f t="shared" si="31"/>
        <v>1025.9185260938884</v>
      </c>
      <c r="AX20">
        <f t="shared" si="32"/>
        <v>0.85493833900362892</v>
      </c>
      <c r="AY20">
        <f t="shared" si="33"/>
        <v>0.18843099427700391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1665767847.6875</v>
      </c>
      <c r="BF20">
        <v>15.802350000000001</v>
      </c>
      <c r="BG20">
        <v>21.539474999999999</v>
      </c>
      <c r="BH20">
        <v>37.440337499999998</v>
      </c>
      <c r="BI20">
        <v>36.659075000000001</v>
      </c>
      <c r="BJ20">
        <v>16.839675</v>
      </c>
      <c r="BK20">
        <v>37.227512500000003</v>
      </c>
      <c r="BL20">
        <v>649.96137500000009</v>
      </c>
      <c r="BM20">
        <v>101.27375000000001</v>
      </c>
      <c r="BN20">
        <v>9.9971537500000013E-2</v>
      </c>
      <c r="BO20">
        <v>34.367987499999998</v>
      </c>
      <c r="BP20">
        <v>34.244612500000002</v>
      </c>
      <c r="BQ20">
        <v>999.9</v>
      </c>
      <c r="BR20">
        <v>0</v>
      </c>
      <c r="BS20">
        <v>0</v>
      </c>
      <c r="BT20">
        <v>8995.5424999999996</v>
      </c>
      <c r="BU20">
        <v>0</v>
      </c>
      <c r="BV20">
        <v>1852.2774999999999</v>
      </c>
      <c r="BW20">
        <v>-5.7371150000000002</v>
      </c>
      <c r="BX20">
        <v>16.417037499999999</v>
      </c>
      <c r="BY20">
        <v>22.3591625</v>
      </c>
      <c r="BZ20">
        <v>0.78125725000000001</v>
      </c>
      <c r="CA20">
        <v>21.539474999999999</v>
      </c>
      <c r="CB20">
        <v>36.659075000000001</v>
      </c>
      <c r="CC20">
        <v>3.7917162499999999</v>
      </c>
      <c r="CD20">
        <v>3.7125962499999998</v>
      </c>
      <c r="CE20">
        <v>27.985875</v>
      </c>
      <c r="CF20">
        <v>27.624675</v>
      </c>
      <c r="CG20">
        <v>1199.99125</v>
      </c>
      <c r="CH20">
        <v>0.49997449999999999</v>
      </c>
      <c r="CI20">
        <v>0.50002550000000001</v>
      </c>
      <c r="CJ20">
        <v>0</v>
      </c>
      <c r="CK20">
        <v>624.530125</v>
      </c>
      <c r="CL20">
        <v>4.9990899999999998</v>
      </c>
      <c r="CM20">
        <v>6846.1687499999998</v>
      </c>
      <c r="CN20">
        <v>9557.6912499999999</v>
      </c>
      <c r="CO20">
        <v>44.686999999999998</v>
      </c>
      <c r="CP20">
        <v>47.085625</v>
      </c>
      <c r="CQ20">
        <v>45.561999999999998</v>
      </c>
      <c r="CR20">
        <v>45.875</v>
      </c>
      <c r="CS20">
        <v>46.125</v>
      </c>
      <c r="CT20">
        <v>597.46250000000009</v>
      </c>
      <c r="CU20">
        <v>597.52874999999995</v>
      </c>
      <c r="CV20">
        <v>0</v>
      </c>
      <c r="CW20">
        <v>1665767855.5999999</v>
      </c>
      <c r="CX20">
        <v>0</v>
      </c>
      <c r="CY20">
        <v>1665767467.5</v>
      </c>
      <c r="CZ20" t="s">
        <v>356</v>
      </c>
      <c r="DA20">
        <v>1665767467.5</v>
      </c>
      <c r="DB20">
        <v>1665767466</v>
      </c>
      <c r="DC20">
        <v>10</v>
      </c>
      <c r="DD20">
        <v>0.04</v>
      </c>
      <c r="DE20">
        <v>1E-3</v>
      </c>
      <c r="DF20">
        <v>-1.089</v>
      </c>
      <c r="DG20">
        <v>0.215</v>
      </c>
      <c r="DH20">
        <v>415</v>
      </c>
      <c r="DI20">
        <v>38</v>
      </c>
      <c r="DJ20">
        <v>0.42</v>
      </c>
      <c r="DK20">
        <v>0.41</v>
      </c>
      <c r="DL20">
        <v>-1.7087302179999999</v>
      </c>
      <c r="DM20">
        <v>-24.33146083001877</v>
      </c>
      <c r="DN20">
        <v>2.463230827954074</v>
      </c>
      <c r="DO20">
        <v>0</v>
      </c>
      <c r="DP20">
        <v>0.76062057500000013</v>
      </c>
      <c r="DQ20">
        <v>0.11830395872420089</v>
      </c>
      <c r="DR20">
        <v>1.370321799776881E-2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3.2942499999999999</v>
      </c>
      <c r="EB20">
        <v>2.6253099999999998</v>
      </c>
      <c r="EC20">
        <v>5.67564E-3</v>
      </c>
      <c r="ED20">
        <v>7.2507400000000003E-3</v>
      </c>
      <c r="EE20">
        <v>0.14807600000000001</v>
      </c>
      <c r="EF20">
        <v>0.14450499999999999</v>
      </c>
      <c r="EG20">
        <v>30030.3</v>
      </c>
      <c r="EH20">
        <v>30577.5</v>
      </c>
      <c r="EI20">
        <v>28108.1</v>
      </c>
      <c r="EJ20">
        <v>29659.3</v>
      </c>
      <c r="EK20">
        <v>32885.599999999999</v>
      </c>
      <c r="EL20">
        <v>35248.1</v>
      </c>
      <c r="EM20">
        <v>39611.199999999997</v>
      </c>
      <c r="EN20">
        <v>42434.2</v>
      </c>
      <c r="EO20">
        <v>2.11002</v>
      </c>
      <c r="EP20">
        <v>2.1342699999999999</v>
      </c>
      <c r="EQ20">
        <v>7.1696899999999994E-2</v>
      </c>
      <c r="ER20">
        <v>0</v>
      </c>
      <c r="ES20">
        <v>33.093800000000002</v>
      </c>
      <c r="ET20">
        <v>999.9</v>
      </c>
      <c r="EU20">
        <v>65.7</v>
      </c>
      <c r="EV20">
        <v>38.299999999999997</v>
      </c>
      <c r="EW20">
        <v>43.899099999999997</v>
      </c>
      <c r="EX20">
        <v>57.864800000000002</v>
      </c>
      <c r="EY20">
        <v>-2.3277199999999998</v>
      </c>
      <c r="EZ20">
        <v>2</v>
      </c>
      <c r="FA20">
        <v>0.66605400000000003</v>
      </c>
      <c r="FB20">
        <v>1.4220299999999999</v>
      </c>
      <c r="FC20">
        <v>20.264700000000001</v>
      </c>
      <c r="FD20">
        <v>5.2168400000000004</v>
      </c>
      <c r="FE20">
        <v>12.0077</v>
      </c>
      <c r="FF20">
        <v>4.9852999999999996</v>
      </c>
      <c r="FG20">
        <v>3.2846500000000001</v>
      </c>
      <c r="FH20">
        <v>7970.6</v>
      </c>
      <c r="FI20">
        <v>9999</v>
      </c>
      <c r="FJ20">
        <v>9999</v>
      </c>
      <c r="FK20">
        <v>561.6</v>
      </c>
      <c r="FL20">
        <v>1.8658399999999999</v>
      </c>
      <c r="FM20">
        <v>1.8622099999999999</v>
      </c>
      <c r="FN20">
        <v>1.8643099999999999</v>
      </c>
      <c r="FO20">
        <v>1.8603499999999999</v>
      </c>
      <c r="FP20">
        <v>1.86111</v>
      </c>
      <c r="FQ20">
        <v>1.8601700000000001</v>
      </c>
      <c r="FR20">
        <v>1.86188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-1.038</v>
      </c>
      <c r="GH20">
        <v>0.21290000000000001</v>
      </c>
      <c r="GI20">
        <v>-1.030585648883567</v>
      </c>
      <c r="GJ20">
        <v>-4.1205714796583209E-4</v>
      </c>
      <c r="GK20">
        <v>7.7744911336874259E-7</v>
      </c>
      <c r="GL20">
        <v>-3.0144991668536769E-10</v>
      </c>
      <c r="GM20">
        <v>-0.1211786456505908</v>
      </c>
      <c r="GN20">
        <v>4.3598202540073173E-3</v>
      </c>
      <c r="GO20">
        <v>2.9285056325319391E-4</v>
      </c>
      <c r="GP20">
        <v>-4.5385929978810709E-6</v>
      </c>
      <c r="GQ20">
        <v>2</v>
      </c>
      <c r="GR20">
        <v>2069</v>
      </c>
      <c r="GS20">
        <v>4</v>
      </c>
      <c r="GT20">
        <v>38</v>
      </c>
      <c r="GU20">
        <v>6.4</v>
      </c>
      <c r="GV20">
        <v>6.4</v>
      </c>
      <c r="GW20">
        <v>0.234375</v>
      </c>
      <c r="GX20">
        <v>2.6843300000000001</v>
      </c>
      <c r="GY20">
        <v>2.04834</v>
      </c>
      <c r="GZ20">
        <v>2.6208499999999999</v>
      </c>
      <c r="HA20">
        <v>2.1972700000000001</v>
      </c>
      <c r="HB20">
        <v>2.34131</v>
      </c>
      <c r="HC20">
        <v>42.750999999999998</v>
      </c>
      <c r="HD20">
        <v>13.414099999999999</v>
      </c>
      <c r="HE20">
        <v>18</v>
      </c>
      <c r="HF20">
        <v>637.41899999999998</v>
      </c>
      <c r="HG20">
        <v>728.64800000000002</v>
      </c>
      <c r="HH20">
        <v>31.002500000000001</v>
      </c>
      <c r="HI20">
        <v>35.615400000000001</v>
      </c>
      <c r="HJ20">
        <v>30.0001</v>
      </c>
      <c r="HK20">
        <v>35.501600000000003</v>
      </c>
      <c r="HL20">
        <v>35.487400000000001</v>
      </c>
      <c r="HM20">
        <v>4.78193</v>
      </c>
      <c r="HN20">
        <v>22.454999999999998</v>
      </c>
      <c r="HO20">
        <v>100</v>
      </c>
      <c r="HP20">
        <v>31</v>
      </c>
      <c r="HQ20">
        <v>40.091900000000003</v>
      </c>
      <c r="HR20">
        <v>36.708100000000002</v>
      </c>
      <c r="HS20">
        <v>98.950699999999998</v>
      </c>
      <c r="HT20">
        <v>98.362399999999994</v>
      </c>
    </row>
    <row r="21" spans="1:228" x14ac:dyDescent="0.2">
      <c r="A21">
        <v>6</v>
      </c>
      <c r="B21">
        <v>1665767854</v>
      </c>
      <c r="C21">
        <v>20</v>
      </c>
      <c r="D21" t="s">
        <v>370</v>
      </c>
      <c r="E21" t="s">
        <v>371</v>
      </c>
      <c r="F21">
        <v>4</v>
      </c>
      <c r="G21">
        <v>1665767852</v>
      </c>
      <c r="H21">
        <f t="shared" si="0"/>
        <v>9.2840833712288476E-4</v>
      </c>
      <c r="I21">
        <f t="shared" si="1"/>
        <v>0.92840833712288473</v>
      </c>
      <c r="J21">
        <f t="shared" si="2"/>
        <v>-0.24271427823765021</v>
      </c>
      <c r="K21">
        <f t="shared" si="3"/>
        <v>20.689214285714289</v>
      </c>
      <c r="L21">
        <f t="shared" si="4"/>
        <v>27.047680294258821</v>
      </c>
      <c r="M21">
        <f t="shared" si="5"/>
        <v>2.7419396923890567</v>
      </c>
      <c r="N21">
        <f t="shared" si="6"/>
        <v>2.0973546432513843</v>
      </c>
      <c r="O21">
        <f t="shared" si="7"/>
        <v>5.6032382975742083E-2</v>
      </c>
      <c r="P21">
        <f t="shared" si="8"/>
        <v>2.7703584553518419</v>
      </c>
      <c r="Q21">
        <f t="shared" si="9"/>
        <v>5.5410320231540994E-2</v>
      </c>
      <c r="R21">
        <f t="shared" si="10"/>
        <v>3.4686764462225045E-2</v>
      </c>
      <c r="S21">
        <f t="shared" si="11"/>
        <v>226.11367595088541</v>
      </c>
      <c r="T21">
        <f t="shared" si="12"/>
        <v>35.526928681680431</v>
      </c>
      <c r="U21">
        <f t="shared" si="13"/>
        <v>34.254100000000001</v>
      </c>
      <c r="V21">
        <f t="shared" si="14"/>
        <v>5.4192088596203751</v>
      </c>
      <c r="W21">
        <f t="shared" si="15"/>
        <v>69.581014934424985</v>
      </c>
      <c r="X21">
        <f t="shared" si="16"/>
        <v>3.7978839285649899</v>
      </c>
      <c r="Y21">
        <f t="shared" si="17"/>
        <v>5.4582186421744741</v>
      </c>
      <c r="Z21">
        <f t="shared" si="18"/>
        <v>1.6213249310553852</v>
      </c>
      <c r="AA21">
        <f t="shared" si="19"/>
        <v>-40.942807667119219</v>
      </c>
      <c r="AB21">
        <f t="shared" si="20"/>
        <v>19.249798683362236</v>
      </c>
      <c r="AC21">
        <f t="shared" si="21"/>
        <v>1.612010064576088</v>
      </c>
      <c r="AD21">
        <f t="shared" si="22"/>
        <v>206.03267703170451</v>
      </c>
      <c r="AE21">
        <f t="shared" si="23"/>
        <v>7.8398868027233188</v>
      </c>
      <c r="AF21">
        <f t="shared" si="24"/>
        <v>0.90217069664145511</v>
      </c>
      <c r="AG21">
        <f t="shared" si="25"/>
        <v>-0.24271427823765021</v>
      </c>
      <c r="AH21">
        <v>28.550607696987541</v>
      </c>
      <c r="AI21">
        <v>23.468373333333322</v>
      </c>
      <c r="AJ21">
        <v>1.3122230647328641</v>
      </c>
      <c r="AK21">
        <v>66.459739902792151</v>
      </c>
      <c r="AL21">
        <f t="shared" si="26"/>
        <v>0.92840833712288473</v>
      </c>
      <c r="AM21">
        <v>36.661080265281221</v>
      </c>
      <c r="AN21">
        <v>37.472661538461573</v>
      </c>
      <c r="AO21">
        <v>2.519239294444673E-3</v>
      </c>
      <c r="AP21">
        <v>87.072119894966661</v>
      </c>
      <c r="AQ21">
        <v>48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47199.433119067595</v>
      </c>
      <c r="AV21">
        <f t="shared" si="30"/>
        <v>1199.978571428572</v>
      </c>
      <c r="AW21">
        <f t="shared" si="31"/>
        <v>1025.9079564512363</v>
      </c>
      <c r="AX21">
        <f t="shared" si="32"/>
        <v>0.85493856380276445</v>
      </c>
      <c r="AY21">
        <f t="shared" si="33"/>
        <v>0.18843142813933547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1665767852</v>
      </c>
      <c r="BF21">
        <v>20.689214285714289</v>
      </c>
      <c r="BG21">
        <v>27.94388571428571</v>
      </c>
      <c r="BH21">
        <v>37.463971428571433</v>
      </c>
      <c r="BI21">
        <v>36.662328571428567</v>
      </c>
      <c r="BJ21">
        <v>21.728400000000001</v>
      </c>
      <c r="BK21">
        <v>37.250971428571432</v>
      </c>
      <c r="BL21">
        <v>649.94414285714288</v>
      </c>
      <c r="BM21">
        <v>101.27457142857141</v>
      </c>
      <c r="BN21">
        <v>9.972990000000001E-2</v>
      </c>
      <c r="BO21">
        <v>34.382985714285716</v>
      </c>
      <c r="BP21">
        <v>34.254100000000001</v>
      </c>
      <c r="BQ21">
        <v>999.89999999999986</v>
      </c>
      <c r="BR21">
        <v>0</v>
      </c>
      <c r="BS21">
        <v>0</v>
      </c>
      <c r="BT21">
        <v>9004.1957142857154</v>
      </c>
      <c r="BU21">
        <v>0</v>
      </c>
      <c r="BV21">
        <v>1849.721428571429</v>
      </c>
      <c r="BW21">
        <v>-7.2546557142857138</v>
      </c>
      <c r="BX21">
        <v>21.494514285714281</v>
      </c>
      <c r="BY21">
        <v>29.007357142857138</v>
      </c>
      <c r="BZ21">
        <v>0.80164771428571435</v>
      </c>
      <c r="CA21">
        <v>27.94388571428571</v>
      </c>
      <c r="CB21">
        <v>36.662328571428567</v>
      </c>
      <c r="CC21">
        <v>3.794150000000001</v>
      </c>
      <c r="CD21">
        <v>3.7129642857142851</v>
      </c>
      <c r="CE21">
        <v>27.996871428571431</v>
      </c>
      <c r="CF21">
        <v>27.626357142857142</v>
      </c>
      <c r="CG21">
        <v>1199.978571428572</v>
      </c>
      <c r="CH21">
        <v>0.49996471428571432</v>
      </c>
      <c r="CI21">
        <v>0.50003528571428579</v>
      </c>
      <c r="CJ21">
        <v>0</v>
      </c>
      <c r="CK21">
        <v>623.79100000000005</v>
      </c>
      <c r="CL21">
        <v>4.9990899999999998</v>
      </c>
      <c r="CM21">
        <v>6842.6828571428559</v>
      </c>
      <c r="CN21">
        <v>9557.562857142857</v>
      </c>
      <c r="CO21">
        <v>44.686999999999998</v>
      </c>
      <c r="CP21">
        <v>47.125</v>
      </c>
      <c r="CQ21">
        <v>45.561999999999998</v>
      </c>
      <c r="CR21">
        <v>45.910428571428568</v>
      </c>
      <c r="CS21">
        <v>46.125</v>
      </c>
      <c r="CT21">
        <v>597.44714285714292</v>
      </c>
      <c r="CU21">
        <v>597.53142857142859</v>
      </c>
      <c r="CV21">
        <v>0</v>
      </c>
      <c r="CW21">
        <v>1665767859.2</v>
      </c>
      <c r="CX21">
        <v>0</v>
      </c>
      <c r="CY21">
        <v>1665767467.5</v>
      </c>
      <c r="CZ21" t="s">
        <v>356</v>
      </c>
      <c r="DA21">
        <v>1665767467.5</v>
      </c>
      <c r="DB21">
        <v>1665767466</v>
      </c>
      <c r="DC21">
        <v>10</v>
      </c>
      <c r="DD21">
        <v>0.04</v>
      </c>
      <c r="DE21">
        <v>1E-3</v>
      </c>
      <c r="DF21">
        <v>-1.089</v>
      </c>
      <c r="DG21">
        <v>0.215</v>
      </c>
      <c r="DH21">
        <v>415</v>
      </c>
      <c r="DI21">
        <v>38</v>
      </c>
      <c r="DJ21">
        <v>0.42</v>
      </c>
      <c r="DK21">
        <v>0.41</v>
      </c>
      <c r="DL21">
        <v>-2.9505906760975611</v>
      </c>
      <c r="DM21">
        <v>-28.866834512613231</v>
      </c>
      <c r="DN21">
        <v>2.884428451580872</v>
      </c>
      <c r="DO21">
        <v>0</v>
      </c>
      <c r="DP21">
        <v>0.76819402439024398</v>
      </c>
      <c r="DQ21">
        <v>0.17491733101045401</v>
      </c>
      <c r="DR21">
        <v>1.8311102587638319E-2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3.2942300000000002</v>
      </c>
      <c r="EB21">
        <v>2.6252200000000001</v>
      </c>
      <c r="EC21">
        <v>7.1436900000000003E-3</v>
      </c>
      <c r="ED21">
        <v>9.0101399999999998E-3</v>
      </c>
      <c r="EE21">
        <v>0.14813599999999999</v>
      </c>
      <c r="EF21">
        <v>0.14451800000000001</v>
      </c>
      <c r="EG21">
        <v>29985.5</v>
      </c>
      <c r="EH21">
        <v>30523</v>
      </c>
      <c r="EI21">
        <v>28107.599999999999</v>
      </c>
      <c r="EJ21">
        <v>29659</v>
      </c>
      <c r="EK21">
        <v>32883</v>
      </c>
      <c r="EL21">
        <v>35247.1</v>
      </c>
      <c r="EM21">
        <v>39610.699999999997</v>
      </c>
      <c r="EN21">
        <v>42433.599999999999</v>
      </c>
      <c r="EO21">
        <v>2.1101000000000001</v>
      </c>
      <c r="EP21">
        <v>2.1345000000000001</v>
      </c>
      <c r="EQ21">
        <v>7.0579299999999998E-2</v>
      </c>
      <c r="ER21">
        <v>0</v>
      </c>
      <c r="ES21">
        <v>33.119199999999999</v>
      </c>
      <c r="ET21">
        <v>999.9</v>
      </c>
      <c r="EU21">
        <v>65.7</v>
      </c>
      <c r="EV21">
        <v>38.299999999999997</v>
      </c>
      <c r="EW21">
        <v>43.8947</v>
      </c>
      <c r="EX21">
        <v>57.864800000000002</v>
      </c>
      <c r="EY21">
        <v>-2.2756400000000001</v>
      </c>
      <c r="EZ21">
        <v>2</v>
      </c>
      <c r="FA21">
        <v>0.66614300000000004</v>
      </c>
      <c r="FB21">
        <v>1.4291100000000001</v>
      </c>
      <c r="FC21">
        <v>20.263999999999999</v>
      </c>
      <c r="FD21">
        <v>5.2132500000000004</v>
      </c>
      <c r="FE21">
        <v>12.007300000000001</v>
      </c>
      <c r="FF21">
        <v>4.984</v>
      </c>
      <c r="FG21">
        <v>3.2839</v>
      </c>
      <c r="FH21">
        <v>7970.9</v>
      </c>
      <c r="FI21">
        <v>9999</v>
      </c>
      <c r="FJ21">
        <v>9999</v>
      </c>
      <c r="FK21">
        <v>561.6</v>
      </c>
      <c r="FL21">
        <v>1.8658399999999999</v>
      </c>
      <c r="FM21">
        <v>1.86219</v>
      </c>
      <c r="FN21">
        <v>1.8643099999999999</v>
      </c>
      <c r="FO21">
        <v>1.8603499999999999</v>
      </c>
      <c r="FP21">
        <v>1.86111</v>
      </c>
      <c r="FQ21">
        <v>1.8601799999999999</v>
      </c>
      <c r="FR21">
        <v>1.86188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-1.04</v>
      </c>
      <c r="GH21">
        <v>0.21299999999999999</v>
      </c>
      <c r="GI21">
        <v>-1.030585648883567</v>
      </c>
      <c r="GJ21">
        <v>-4.1205714796583209E-4</v>
      </c>
      <c r="GK21">
        <v>7.7744911336874259E-7</v>
      </c>
      <c r="GL21">
        <v>-3.0144991668536769E-10</v>
      </c>
      <c r="GM21">
        <v>-0.1211786456505908</v>
      </c>
      <c r="GN21">
        <v>4.3598202540073173E-3</v>
      </c>
      <c r="GO21">
        <v>2.9285056325319391E-4</v>
      </c>
      <c r="GP21">
        <v>-4.5385929978810709E-6</v>
      </c>
      <c r="GQ21">
        <v>2</v>
      </c>
      <c r="GR21">
        <v>2069</v>
      </c>
      <c r="GS21">
        <v>4</v>
      </c>
      <c r="GT21">
        <v>38</v>
      </c>
      <c r="GU21">
        <v>6.4</v>
      </c>
      <c r="GV21">
        <v>6.5</v>
      </c>
      <c r="GW21">
        <v>0.25390600000000002</v>
      </c>
      <c r="GX21">
        <v>2.6904300000000001</v>
      </c>
      <c r="GY21">
        <v>2.04834</v>
      </c>
      <c r="GZ21">
        <v>2.6208499999999999</v>
      </c>
      <c r="HA21">
        <v>2.1972700000000001</v>
      </c>
      <c r="HB21">
        <v>2.34375</v>
      </c>
      <c r="HC21">
        <v>42.750999999999998</v>
      </c>
      <c r="HD21">
        <v>13.4053</v>
      </c>
      <c r="HE21">
        <v>18</v>
      </c>
      <c r="HF21">
        <v>637.46600000000001</v>
      </c>
      <c r="HG21">
        <v>728.86199999999997</v>
      </c>
      <c r="HH21">
        <v>31.002199999999998</v>
      </c>
      <c r="HI21">
        <v>35.615400000000001</v>
      </c>
      <c r="HJ21">
        <v>30.0001</v>
      </c>
      <c r="HK21">
        <v>35.500399999999999</v>
      </c>
      <c r="HL21">
        <v>35.487400000000001</v>
      </c>
      <c r="HM21">
        <v>5.1678100000000002</v>
      </c>
      <c r="HN21">
        <v>22.152899999999999</v>
      </c>
      <c r="HO21">
        <v>100</v>
      </c>
      <c r="HP21">
        <v>31</v>
      </c>
      <c r="HQ21">
        <v>46.780799999999999</v>
      </c>
      <c r="HR21">
        <v>36.878599999999999</v>
      </c>
      <c r="HS21">
        <v>98.949200000000005</v>
      </c>
      <c r="HT21">
        <v>98.361099999999993</v>
      </c>
    </row>
    <row r="22" spans="1:228" x14ac:dyDescent="0.2">
      <c r="A22">
        <v>7</v>
      </c>
      <c r="B22">
        <v>1665767858</v>
      </c>
      <c r="C22">
        <v>24</v>
      </c>
      <c r="D22" t="s">
        <v>372</v>
      </c>
      <c r="E22" t="s">
        <v>373</v>
      </c>
      <c r="F22">
        <v>4</v>
      </c>
      <c r="G22">
        <v>1665767855.6875</v>
      </c>
      <c r="H22">
        <f t="shared" si="0"/>
        <v>9.6367284301476666E-4</v>
      </c>
      <c r="I22">
        <f t="shared" si="1"/>
        <v>0.96367284301476663</v>
      </c>
      <c r="J22">
        <f t="shared" si="2"/>
        <v>-0.23396290415234947</v>
      </c>
      <c r="K22">
        <f t="shared" si="3"/>
        <v>25.555125</v>
      </c>
      <c r="L22">
        <f t="shared" si="4"/>
        <v>31.304591486421526</v>
      </c>
      <c r="M22">
        <f t="shared" si="5"/>
        <v>3.173536442196577</v>
      </c>
      <c r="N22">
        <f t="shared" si="6"/>
        <v>2.5906781280811875</v>
      </c>
      <c r="O22">
        <f t="shared" si="7"/>
        <v>5.8056909464377096E-2</v>
      </c>
      <c r="P22">
        <f t="shared" si="8"/>
        <v>2.7713846563656812</v>
      </c>
      <c r="Q22">
        <f t="shared" si="9"/>
        <v>5.7389615633369057E-2</v>
      </c>
      <c r="R22">
        <f t="shared" si="10"/>
        <v>3.5927824315604387E-2</v>
      </c>
      <c r="S22">
        <f t="shared" si="11"/>
        <v>226.11558523444961</v>
      </c>
      <c r="T22">
        <f t="shared" si="12"/>
        <v>35.530273335272</v>
      </c>
      <c r="U22">
        <f t="shared" si="13"/>
        <v>34.272187500000001</v>
      </c>
      <c r="V22">
        <f t="shared" si="14"/>
        <v>5.4246687297727512</v>
      </c>
      <c r="W22">
        <f t="shared" si="15"/>
        <v>69.565100816259516</v>
      </c>
      <c r="X22">
        <f t="shared" si="16"/>
        <v>3.7998335938372252</v>
      </c>
      <c r="Y22">
        <f t="shared" si="17"/>
        <v>5.4622699446287388</v>
      </c>
      <c r="Z22">
        <f t="shared" si="18"/>
        <v>1.624835135935526</v>
      </c>
      <c r="AA22">
        <f t="shared" si="19"/>
        <v>-42.497972376951211</v>
      </c>
      <c r="AB22">
        <f t="shared" si="20"/>
        <v>18.547494306972951</v>
      </c>
      <c r="AC22">
        <f t="shared" si="21"/>
        <v>1.552860973195771</v>
      </c>
      <c r="AD22">
        <f t="shared" si="22"/>
        <v>203.71796813766713</v>
      </c>
      <c r="AE22">
        <f t="shared" si="23"/>
        <v>8.7706551282243908</v>
      </c>
      <c r="AF22">
        <f t="shared" si="24"/>
        <v>0.89521700197486243</v>
      </c>
      <c r="AG22">
        <f t="shared" si="25"/>
        <v>-0.23396290415234947</v>
      </c>
      <c r="AH22">
        <v>34.966644389903728</v>
      </c>
      <c r="AI22">
        <v>29.212939999999978</v>
      </c>
      <c r="AJ22">
        <v>1.476249510928682</v>
      </c>
      <c r="AK22">
        <v>66.459739902792151</v>
      </c>
      <c r="AL22">
        <f t="shared" si="26"/>
        <v>0.96367284301476663</v>
      </c>
      <c r="AM22">
        <v>36.667333052979359</v>
      </c>
      <c r="AN22">
        <v>37.489755244755273</v>
      </c>
      <c r="AO22">
        <v>6.3496776356664134E-3</v>
      </c>
      <c r="AP22">
        <v>87.072119894966661</v>
      </c>
      <c r="AQ22">
        <v>48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47225.524073259854</v>
      </c>
      <c r="AV22">
        <f t="shared" si="30"/>
        <v>1200.0037500000001</v>
      </c>
      <c r="AW22">
        <f t="shared" si="31"/>
        <v>1025.9280135929789</v>
      </c>
      <c r="AX22">
        <f t="shared" si="32"/>
        <v>0.85493733964829599</v>
      </c>
      <c r="AY22">
        <f t="shared" si="33"/>
        <v>0.18842906552121158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1665767855.6875</v>
      </c>
      <c r="BF22">
        <v>25.555125</v>
      </c>
      <c r="BG22">
        <v>33.671412500000002</v>
      </c>
      <c r="BH22">
        <v>37.482550000000003</v>
      </c>
      <c r="BI22">
        <v>36.687250000000013</v>
      </c>
      <c r="BJ22">
        <v>26.596125000000001</v>
      </c>
      <c r="BK22">
        <v>37.269399999999997</v>
      </c>
      <c r="BL22">
        <v>650.06562500000007</v>
      </c>
      <c r="BM22">
        <v>101.275875</v>
      </c>
      <c r="BN22">
        <v>0.10019450000000001</v>
      </c>
      <c r="BO22">
        <v>34.396324999999997</v>
      </c>
      <c r="BP22">
        <v>34.272187500000001</v>
      </c>
      <c r="BQ22">
        <v>999.9</v>
      </c>
      <c r="BR22">
        <v>0</v>
      </c>
      <c r="BS22">
        <v>0</v>
      </c>
      <c r="BT22">
        <v>9009.5300000000007</v>
      </c>
      <c r="BU22">
        <v>0</v>
      </c>
      <c r="BV22">
        <v>1849.6125</v>
      </c>
      <c r="BW22">
        <v>-8.1162950000000009</v>
      </c>
      <c r="BX22">
        <v>26.5503</v>
      </c>
      <c r="BY22">
        <v>34.953800000000001</v>
      </c>
      <c r="BZ22">
        <v>0.79527662500000007</v>
      </c>
      <c r="CA22">
        <v>33.671412500000002</v>
      </c>
      <c r="CB22">
        <v>36.687250000000013</v>
      </c>
      <c r="CC22">
        <v>3.7960775</v>
      </c>
      <c r="CD22">
        <v>3.715535</v>
      </c>
      <c r="CE22">
        <v>28.005587500000001</v>
      </c>
      <c r="CF22">
        <v>27.638212500000002</v>
      </c>
      <c r="CG22">
        <v>1200.0037500000001</v>
      </c>
      <c r="CH22">
        <v>0.50000599999999995</v>
      </c>
      <c r="CI22">
        <v>0.49999399999999999</v>
      </c>
      <c r="CJ22">
        <v>0</v>
      </c>
      <c r="CK22">
        <v>623.173</v>
      </c>
      <c r="CL22">
        <v>4.9990899999999998</v>
      </c>
      <c r="CM22">
        <v>6819.74125</v>
      </c>
      <c r="CN22">
        <v>9557.9049999999988</v>
      </c>
      <c r="CO22">
        <v>44.686999999999998</v>
      </c>
      <c r="CP22">
        <v>47.125</v>
      </c>
      <c r="CQ22">
        <v>45.561999999999998</v>
      </c>
      <c r="CR22">
        <v>45.91375</v>
      </c>
      <c r="CS22">
        <v>46.125</v>
      </c>
      <c r="CT22">
        <v>597.50874999999996</v>
      </c>
      <c r="CU22">
        <v>597.495</v>
      </c>
      <c r="CV22">
        <v>0</v>
      </c>
      <c r="CW22">
        <v>1665767863.4000001</v>
      </c>
      <c r="CX22">
        <v>0</v>
      </c>
      <c r="CY22">
        <v>1665767467.5</v>
      </c>
      <c r="CZ22" t="s">
        <v>356</v>
      </c>
      <c r="DA22">
        <v>1665767467.5</v>
      </c>
      <c r="DB22">
        <v>1665767466</v>
      </c>
      <c r="DC22">
        <v>10</v>
      </c>
      <c r="DD22">
        <v>0.04</v>
      </c>
      <c r="DE22">
        <v>1E-3</v>
      </c>
      <c r="DF22">
        <v>-1.089</v>
      </c>
      <c r="DG22">
        <v>0.215</v>
      </c>
      <c r="DH22">
        <v>415</v>
      </c>
      <c r="DI22">
        <v>38</v>
      </c>
      <c r="DJ22">
        <v>0.42</v>
      </c>
      <c r="DK22">
        <v>0.41</v>
      </c>
      <c r="DL22">
        <v>-4.6126036517073166</v>
      </c>
      <c r="DM22">
        <v>-28.0895100995122</v>
      </c>
      <c r="DN22">
        <v>2.8123077208054239</v>
      </c>
      <c r="DO22">
        <v>0</v>
      </c>
      <c r="DP22">
        <v>0.77935778048780491</v>
      </c>
      <c r="DQ22">
        <v>0.1720842439024389</v>
      </c>
      <c r="DR22">
        <v>1.844987222443982E-2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3.29453</v>
      </c>
      <c r="EB22">
        <v>2.6254499999999998</v>
      </c>
      <c r="EC22">
        <v>8.7877900000000002E-3</v>
      </c>
      <c r="ED22">
        <v>1.0867999999999999E-2</v>
      </c>
      <c r="EE22">
        <v>0.14818200000000001</v>
      </c>
      <c r="EF22">
        <v>0.14465700000000001</v>
      </c>
      <c r="EG22">
        <v>29935.7</v>
      </c>
      <c r="EH22">
        <v>30465.8</v>
      </c>
      <c r="EI22">
        <v>28107.4</v>
      </c>
      <c r="EJ22">
        <v>29658.9</v>
      </c>
      <c r="EK22">
        <v>32881.5</v>
      </c>
      <c r="EL22">
        <v>35241.300000000003</v>
      </c>
      <c r="EM22">
        <v>39610.9</v>
      </c>
      <c r="EN22">
        <v>42433.4</v>
      </c>
      <c r="EO22">
        <v>2.1109</v>
      </c>
      <c r="EP22">
        <v>2.13435</v>
      </c>
      <c r="EQ22">
        <v>7.0467600000000005E-2</v>
      </c>
      <c r="ER22">
        <v>0</v>
      </c>
      <c r="ES22">
        <v>33.142899999999997</v>
      </c>
      <c r="ET22">
        <v>999.9</v>
      </c>
      <c r="EU22">
        <v>65.7</v>
      </c>
      <c r="EV22">
        <v>38.299999999999997</v>
      </c>
      <c r="EW22">
        <v>43.893900000000002</v>
      </c>
      <c r="EX22">
        <v>57.864800000000002</v>
      </c>
      <c r="EY22">
        <v>-2.3397399999999999</v>
      </c>
      <c r="EZ22">
        <v>2</v>
      </c>
      <c r="FA22">
        <v>0.66625000000000001</v>
      </c>
      <c r="FB22">
        <v>1.43211</v>
      </c>
      <c r="FC22">
        <v>20.264500000000002</v>
      </c>
      <c r="FD22">
        <v>5.21699</v>
      </c>
      <c r="FE22">
        <v>12.007099999999999</v>
      </c>
      <c r="FF22">
        <v>4.9853500000000004</v>
      </c>
      <c r="FG22">
        <v>3.2846299999999999</v>
      </c>
      <c r="FH22">
        <v>7970.9</v>
      </c>
      <c r="FI22">
        <v>9999</v>
      </c>
      <c r="FJ22">
        <v>9999</v>
      </c>
      <c r="FK22">
        <v>561.6</v>
      </c>
      <c r="FL22">
        <v>1.8658399999999999</v>
      </c>
      <c r="FM22">
        <v>1.86219</v>
      </c>
      <c r="FN22">
        <v>1.86432</v>
      </c>
      <c r="FO22">
        <v>1.8603499999999999</v>
      </c>
      <c r="FP22">
        <v>1.8611</v>
      </c>
      <c r="FQ22">
        <v>1.8601700000000001</v>
      </c>
      <c r="FR22">
        <v>1.86188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-1.042</v>
      </c>
      <c r="GH22">
        <v>0.2132</v>
      </c>
      <c r="GI22">
        <v>-1.030585648883567</v>
      </c>
      <c r="GJ22">
        <v>-4.1205714796583209E-4</v>
      </c>
      <c r="GK22">
        <v>7.7744911336874259E-7</v>
      </c>
      <c r="GL22">
        <v>-3.0144991668536769E-10</v>
      </c>
      <c r="GM22">
        <v>-0.1211786456505908</v>
      </c>
      <c r="GN22">
        <v>4.3598202540073173E-3</v>
      </c>
      <c r="GO22">
        <v>2.9285056325319391E-4</v>
      </c>
      <c r="GP22">
        <v>-4.5385929978810709E-6</v>
      </c>
      <c r="GQ22">
        <v>2</v>
      </c>
      <c r="GR22">
        <v>2069</v>
      </c>
      <c r="GS22">
        <v>4</v>
      </c>
      <c r="GT22">
        <v>38</v>
      </c>
      <c r="GU22">
        <v>6.5</v>
      </c>
      <c r="GV22">
        <v>6.5</v>
      </c>
      <c r="GW22">
        <v>0.27343800000000001</v>
      </c>
      <c r="GX22">
        <v>2.6831100000000001</v>
      </c>
      <c r="GY22">
        <v>2.04834</v>
      </c>
      <c r="GZ22">
        <v>2.6196299999999999</v>
      </c>
      <c r="HA22">
        <v>2.1972700000000001</v>
      </c>
      <c r="HB22">
        <v>2.3290999999999999</v>
      </c>
      <c r="HC22">
        <v>42.750999999999998</v>
      </c>
      <c r="HD22">
        <v>13.4053</v>
      </c>
      <c r="HE22">
        <v>18</v>
      </c>
      <c r="HF22">
        <v>638.09199999999998</v>
      </c>
      <c r="HG22">
        <v>728.71900000000005</v>
      </c>
      <c r="HH22">
        <v>31.0015</v>
      </c>
      <c r="HI22">
        <v>35.615400000000001</v>
      </c>
      <c r="HJ22">
        <v>30.0002</v>
      </c>
      <c r="HK22">
        <v>35.500399999999999</v>
      </c>
      <c r="HL22">
        <v>35.487400000000001</v>
      </c>
      <c r="HM22">
        <v>5.5601399999999996</v>
      </c>
      <c r="HN22">
        <v>21.882200000000001</v>
      </c>
      <c r="HO22">
        <v>100</v>
      </c>
      <c r="HP22">
        <v>31</v>
      </c>
      <c r="HQ22">
        <v>53.469200000000001</v>
      </c>
      <c r="HR22">
        <v>36.915900000000001</v>
      </c>
      <c r="HS22">
        <v>98.949200000000005</v>
      </c>
      <c r="HT22">
        <v>98.360699999999994</v>
      </c>
    </row>
    <row r="23" spans="1:228" x14ac:dyDescent="0.2">
      <c r="A23">
        <v>8</v>
      </c>
      <c r="B23">
        <v>1665767862</v>
      </c>
      <c r="C23">
        <v>28</v>
      </c>
      <c r="D23" t="s">
        <v>374</v>
      </c>
      <c r="E23" t="s">
        <v>375</v>
      </c>
      <c r="F23">
        <v>4</v>
      </c>
      <c r="G23">
        <v>1665767860</v>
      </c>
      <c r="H23">
        <f t="shared" si="0"/>
        <v>9.0737795014968637E-4</v>
      </c>
      <c r="I23">
        <f t="shared" si="1"/>
        <v>0.90737795014968636</v>
      </c>
      <c r="J23">
        <f t="shared" si="2"/>
        <v>-8.9527167360787918E-2</v>
      </c>
      <c r="K23">
        <f t="shared" si="3"/>
        <v>31.862157142857139</v>
      </c>
      <c r="L23">
        <f t="shared" si="4"/>
        <v>33.631914825302893</v>
      </c>
      <c r="M23">
        <f t="shared" si="5"/>
        <v>3.4094736202768283</v>
      </c>
      <c r="N23">
        <f t="shared" si="6"/>
        <v>3.2300624221953731</v>
      </c>
      <c r="O23">
        <f t="shared" si="7"/>
        <v>5.4582289180500433E-2</v>
      </c>
      <c r="P23">
        <f t="shared" si="8"/>
        <v>2.770384765903168</v>
      </c>
      <c r="Q23">
        <f t="shared" si="9"/>
        <v>5.3991829774828477E-2</v>
      </c>
      <c r="R23">
        <f t="shared" si="10"/>
        <v>3.379741168486728E-2</v>
      </c>
      <c r="S23">
        <f t="shared" si="11"/>
        <v>226.10935037760532</v>
      </c>
      <c r="T23">
        <f t="shared" si="12"/>
        <v>35.557471247689854</v>
      </c>
      <c r="U23">
        <f t="shared" si="13"/>
        <v>34.284357142857139</v>
      </c>
      <c r="V23">
        <f t="shared" si="14"/>
        <v>5.4283449339541976</v>
      </c>
      <c r="W23">
        <f t="shared" si="15"/>
        <v>69.563745796885939</v>
      </c>
      <c r="X23">
        <f t="shared" si="16"/>
        <v>3.8021974809317154</v>
      </c>
      <c r="Y23">
        <f t="shared" si="17"/>
        <v>5.4657745027610671</v>
      </c>
      <c r="Z23">
        <f t="shared" si="18"/>
        <v>1.6261474530224822</v>
      </c>
      <c r="AA23">
        <f t="shared" si="19"/>
        <v>-40.01536760160117</v>
      </c>
      <c r="AB23">
        <f t="shared" si="20"/>
        <v>18.445587462172384</v>
      </c>
      <c r="AC23">
        <f t="shared" si="21"/>
        <v>1.5450650773439767</v>
      </c>
      <c r="AD23">
        <f t="shared" si="22"/>
        <v>206.08463531552053</v>
      </c>
      <c r="AE23">
        <f t="shared" si="23"/>
        <v>9.4941818243609379</v>
      </c>
      <c r="AF23">
        <f t="shared" si="24"/>
        <v>0.86072789716187181</v>
      </c>
      <c r="AG23">
        <f t="shared" si="25"/>
        <v>-8.9527167360787918E-2</v>
      </c>
      <c r="AH23">
        <v>41.716225442998969</v>
      </c>
      <c r="AI23">
        <v>35.454643636363642</v>
      </c>
      <c r="AJ23">
        <v>1.567491428277787</v>
      </c>
      <c r="AK23">
        <v>66.459739902792151</v>
      </c>
      <c r="AL23">
        <f t="shared" si="26"/>
        <v>0.90737795014968636</v>
      </c>
      <c r="AM23">
        <v>36.71837021361079</v>
      </c>
      <c r="AN23">
        <v>37.516080419580433</v>
      </c>
      <c r="AO23">
        <v>1.582684128112284E-3</v>
      </c>
      <c r="AP23">
        <v>87.072119894966661</v>
      </c>
      <c r="AQ23">
        <v>48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47196.346668973107</v>
      </c>
      <c r="AV23">
        <f t="shared" si="30"/>
        <v>1199.9685714285711</v>
      </c>
      <c r="AW23">
        <f t="shared" si="31"/>
        <v>1025.8981421645622</v>
      </c>
      <c r="AX23">
        <f t="shared" si="32"/>
        <v>0.85493750969096061</v>
      </c>
      <c r="AY23">
        <f t="shared" si="33"/>
        <v>0.18842939370355388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1665767860</v>
      </c>
      <c r="BF23">
        <v>31.862157142857139</v>
      </c>
      <c r="BG23">
        <v>40.650785714285711</v>
      </c>
      <c r="BH23">
        <v>37.505842857142852</v>
      </c>
      <c r="BI23">
        <v>36.741171428571427</v>
      </c>
      <c r="BJ23">
        <v>32.905428571428573</v>
      </c>
      <c r="BK23">
        <v>37.292542857142848</v>
      </c>
      <c r="BL23">
        <v>650.04042857142849</v>
      </c>
      <c r="BM23">
        <v>101.2761428571429</v>
      </c>
      <c r="BN23">
        <v>9.9994600000000017E-2</v>
      </c>
      <c r="BO23">
        <v>34.407857142857139</v>
      </c>
      <c r="BP23">
        <v>34.284357142857139</v>
      </c>
      <c r="BQ23">
        <v>999.89999999999986</v>
      </c>
      <c r="BR23">
        <v>0</v>
      </c>
      <c r="BS23">
        <v>0</v>
      </c>
      <c r="BT23">
        <v>9004.1957142857154</v>
      </c>
      <c r="BU23">
        <v>0</v>
      </c>
      <c r="BV23">
        <v>1761.548571428571</v>
      </c>
      <c r="BW23">
        <v>-8.7886285714285712</v>
      </c>
      <c r="BX23">
        <v>33.103728571428569</v>
      </c>
      <c r="BY23">
        <v>42.201300000000003</v>
      </c>
      <c r="BZ23">
        <v>0.76466628571428574</v>
      </c>
      <c r="CA23">
        <v>40.650785714285711</v>
      </c>
      <c r="CB23">
        <v>36.741171428571427</v>
      </c>
      <c r="CC23">
        <v>3.7984485714285721</v>
      </c>
      <c r="CD23">
        <v>3.721005714285714</v>
      </c>
      <c r="CE23">
        <v>28.01632857142857</v>
      </c>
      <c r="CF23">
        <v>27.66337142857143</v>
      </c>
      <c r="CG23">
        <v>1199.9685714285711</v>
      </c>
      <c r="CH23">
        <v>0.50000071428571424</v>
      </c>
      <c r="CI23">
        <v>0.49999928571428581</v>
      </c>
      <c r="CJ23">
        <v>0</v>
      </c>
      <c r="CK23">
        <v>622.40614285714287</v>
      </c>
      <c r="CL23">
        <v>4.9990899999999998</v>
      </c>
      <c r="CM23">
        <v>6742.1757142857141</v>
      </c>
      <c r="CN23">
        <v>9557.6157142857155</v>
      </c>
      <c r="CO23">
        <v>44.686999999999998</v>
      </c>
      <c r="CP23">
        <v>47.125</v>
      </c>
      <c r="CQ23">
        <v>45.561999999999998</v>
      </c>
      <c r="CR23">
        <v>45.936999999999998</v>
      </c>
      <c r="CS23">
        <v>46.125</v>
      </c>
      <c r="CT23">
        <v>597.48428571428576</v>
      </c>
      <c r="CU23">
        <v>597.48428571428576</v>
      </c>
      <c r="CV23">
        <v>0</v>
      </c>
      <c r="CW23">
        <v>1665767867.5999999</v>
      </c>
      <c r="CX23">
        <v>0</v>
      </c>
      <c r="CY23">
        <v>1665767467.5</v>
      </c>
      <c r="CZ23" t="s">
        <v>356</v>
      </c>
      <c r="DA23">
        <v>1665767467.5</v>
      </c>
      <c r="DB23">
        <v>1665767466</v>
      </c>
      <c r="DC23">
        <v>10</v>
      </c>
      <c r="DD23">
        <v>0.04</v>
      </c>
      <c r="DE23">
        <v>1E-3</v>
      </c>
      <c r="DF23">
        <v>-1.089</v>
      </c>
      <c r="DG23">
        <v>0.215</v>
      </c>
      <c r="DH23">
        <v>415</v>
      </c>
      <c r="DI23">
        <v>38</v>
      </c>
      <c r="DJ23">
        <v>0.42</v>
      </c>
      <c r="DK23">
        <v>0.41</v>
      </c>
      <c r="DL23">
        <v>-6.5414389999999996</v>
      </c>
      <c r="DM23">
        <v>-19.686144765478421</v>
      </c>
      <c r="DN23">
        <v>1.950549940487041</v>
      </c>
      <c r="DO23">
        <v>0</v>
      </c>
      <c r="DP23">
        <v>0.78250355000000005</v>
      </c>
      <c r="DQ23">
        <v>2.9493343339585729E-2</v>
      </c>
      <c r="DR23">
        <v>1.541568142825675E-2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376</v>
      </c>
      <c r="EA23">
        <v>3.2943600000000002</v>
      </c>
      <c r="EB23">
        <v>2.6253500000000001</v>
      </c>
      <c r="EC23">
        <v>1.05635E-2</v>
      </c>
      <c r="ED23">
        <v>1.27364E-2</v>
      </c>
      <c r="EE23">
        <v>0.148257</v>
      </c>
      <c r="EF23">
        <v>0.14479</v>
      </c>
      <c r="EG23">
        <v>29882</v>
      </c>
      <c r="EH23">
        <v>30408.2</v>
      </c>
      <c r="EI23">
        <v>28107.200000000001</v>
      </c>
      <c r="EJ23">
        <v>29658.799999999999</v>
      </c>
      <c r="EK23">
        <v>32878.1</v>
      </c>
      <c r="EL23">
        <v>35235.800000000003</v>
      </c>
      <c r="EM23">
        <v>39610</v>
      </c>
      <c r="EN23">
        <v>42433.2</v>
      </c>
      <c r="EO23">
        <v>2.1111800000000001</v>
      </c>
      <c r="EP23">
        <v>2.1344699999999999</v>
      </c>
      <c r="EQ23">
        <v>6.9484099999999993E-2</v>
      </c>
      <c r="ER23">
        <v>0</v>
      </c>
      <c r="ES23">
        <v>33.164299999999997</v>
      </c>
      <c r="ET23">
        <v>999.9</v>
      </c>
      <c r="EU23">
        <v>65.7</v>
      </c>
      <c r="EV23">
        <v>38.299999999999997</v>
      </c>
      <c r="EW23">
        <v>43.893799999999999</v>
      </c>
      <c r="EX23">
        <v>57.294800000000002</v>
      </c>
      <c r="EY23">
        <v>-2.3357399999999999</v>
      </c>
      <c r="EZ23">
        <v>2</v>
      </c>
      <c r="FA23">
        <v>0.66629300000000002</v>
      </c>
      <c r="FB23">
        <v>1.4354499999999999</v>
      </c>
      <c r="FC23">
        <v>20.264500000000002</v>
      </c>
      <c r="FD23">
        <v>5.2160900000000003</v>
      </c>
      <c r="FE23">
        <v>12.0083</v>
      </c>
      <c r="FF23">
        <v>4.9849500000000004</v>
      </c>
      <c r="FG23">
        <v>3.2845</v>
      </c>
      <c r="FH23">
        <v>7971.2</v>
      </c>
      <c r="FI23">
        <v>9999</v>
      </c>
      <c r="FJ23">
        <v>9999</v>
      </c>
      <c r="FK23">
        <v>561.6</v>
      </c>
      <c r="FL23">
        <v>1.8658399999999999</v>
      </c>
      <c r="FM23">
        <v>1.8622000000000001</v>
      </c>
      <c r="FN23">
        <v>1.8643099999999999</v>
      </c>
      <c r="FO23">
        <v>1.8603499999999999</v>
      </c>
      <c r="FP23">
        <v>1.86111</v>
      </c>
      <c r="FQ23">
        <v>1.8601799999999999</v>
      </c>
      <c r="FR23">
        <v>1.86188</v>
      </c>
      <c r="FS23">
        <v>1.85846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-1.044</v>
      </c>
      <c r="GH23">
        <v>0.21340000000000001</v>
      </c>
      <c r="GI23">
        <v>-1.030585648883567</v>
      </c>
      <c r="GJ23">
        <v>-4.1205714796583209E-4</v>
      </c>
      <c r="GK23">
        <v>7.7744911336874259E-7</v>
      </c>
      <c r="GL23">
        <v>-3.0144991668536769E-10</v>
      </c>
      <c r="GM23">
        <v>-0.1211786456505908</v>
      </c>
      <c r="GN23">
        <v>4.3598202540073173E-3</v>
      </c>
      <c r="GO23">
        <v>2.9285056325319391E-4</v>
      </c>
      <c r="GP23">
        <v>-4.5385929978810709E-6</v>
      </c>
      <c r="GQ23">
        <v>2</v>
      </c>
      <c r="GR23">
        <v>2069</v>
      </c>
      <c r="GS23">
        <v>4</v>
      </c>
      <c r="GT23">
        <v>38</v>
      </c>
      <c r="GU23">
        <v>6.6</v>
      </c>
      <c r="GV23">
        <v>6.6</v>
      </c>
      <c r="GW23">
        <v>0.29296899999999998</v>
      </c>
      <c r="GX23">
        <v>2.6892100000000001</v>
      </c>
      <c r="GY23">
        <v>2.04834</v>
      </c>
      <c r="GZ23">
        <v>2.6208499999999999</v>
      </c>
      <c r="HA23">
        <v>2.1972700000000001</v>
      </c>
      <c r="HB23">
        <v>2.31934</v>
      </c>
      <c r="HC23">
        <v>42.724200000000003</v>
      </c>
      <c r="HD23">
        <v>13.4053</v>
      </c>
      <c r="HE23">
        <v>18</v>
      </c>
      <c r="HF23">
        <v>638.30399999999997</v>
      </c>
      <c r="HG23">
        <v>728.83500000000004</v>
      </c>
      <c r="HH23">
        <v>31.001200000000001</v>
      </c>
      <c r="HI23">
        <v>35.615400000000001</v>
      </c>
      <c r="HJ23">
        <v>30.0002</v>
      </c>
      <c r="HK23">
        <v>35.5</v>
      </c>
      <c r="HL23">
        <v>35.487099999999998</v>
      </c>
      <c r="HM23">
        <v>5.9604900000000001</v>
      </c>
      <c r="HN23">
        <v>21.882200000000001</v>
      </c>
      <c r="HO23">
        <v>100</v>
      </c>
      <c r="HP23">
        <v>31</v>
      </c>
      <c r="HQ23">
        <v>60.157299999999999</v>
      </c>
      <c r="HR23">
        <v>36.935099999999998</v>
      </c>
      <c r="HS23">
        <v>98.947699999999998</v>
      </c>
      <c r="HT23">
        <v>98.360299999999995</v>
      </c>
    </row>
    <row r="24" spans="1:228" x14ac:dyDescent="0.2">
      <c r="A24">
        <v>9</v>
      </c>
      <c r="B24">
        <v>1665767866</v>
      </c>
      <c r="C24">
        <v>32</v>
      </c>
      <c r="D24" t="s">
        <v>377</v>
      </c>
      <c r="E24" t="s">
        <v>378</v>
      </c>
      <c r="F24">
        <v>4</v>
      </c>
      <c r="G24">
        <v>1665767863.6875</v>
      </c>
      <c r="H24">
        <f t="shared" si="0"/>
        <v>9.1818553636878822E-4</v>
      </c>
      <c r="I24">
        <f t="shared" si="1"/>
        <v>0.91818553636878819</v>
      </c>
      <c r="J24">
        <f t="shared" si="2"/>
        <v>-0.1561827213510999</v>
      </c>
      <c r="K24">
        <f t="shared" si="3"/>
        <v>37.552100000000003</v>
      </c>
      <c r="L24">
        <f t="shared" si="4"/>
        <v>41.064328994468468</v>
      </c>
      <c r="M24">
        <f t="shared" si="5"/>
        <v>4.1629993355050141</v>
      </c>
      <c r="N24">
        <f t="shared" si="6"/>
        <v>3.8069383130033865</v>
      </c>
      <c r="O24">
        <f t="shared" si="7"/>
        <v>5.5225427582522413E-2</v>
      </c>
      <c r="P24">
        <f t="shared" si="8"/>
        <v>2.7720464326453205</v>
      </c>
      <c r="Q24">
        <f t="shared" si="9"/>
        <v>5.4621412646562992E-2</v>
      </c>
      <c r="R24">
        <f t="shared" si="10"/>
        <v>3.4192100665529704E-2</v>
      </c>
      <c r="S24">
        <f t="shared" si="11"/>
        <v>226.11251661123075</v>
      </c>
      <c r="T24">
        <f t="shared" si="12"/>
        <v>35.557851680885157</v>
      </c>
      <c r="U24">
        <f t="shared" si="13"/>
        <v>34.294574999999988</v>
      </c>
      <c r="V24">
        <f t="shared" si="14"/>
        <v>5.4314332156219933</v>
      </c>
      <c r="W24">
        <f t="shared" si="15"/>
        <v>69.598100829893994</v>
      </c>
      <c r="X24">
        <f t="shared" si="16"/>
        <v>3.804909495627288</v>
      </c>
      <c r="Y24">
        <f t="shared" si="17"/>
        <v>5.4669731648668654</v>
      </c>
      <c r="Z24">
        <f t="shared" si="18"/>
        <v>1.6265237199947054</v>
      </c>
      <c r="AA24">
        <f t="shared" si="19"/>
        <v>-40.49198215386356</v>
      </c>
      <c r="AB24">
        <f t="shared" si="20"/>
        <v>17.518873849021674</v>
      </c>
      <c r="AC24">
        <f t="shared" si="21"/>
        <v>1.4666621109417812</v>
      </c>
      <c r="AD24">
        <f t="shared" si="22"/>
        <v>204.60607041733064</v>
      </c>
      <c r="AE24">
        <f t="shared" si="23"/>
        <v>9.8104502797534945</v>
      </c>
      <c r="AF24">
        <f t="shared" si="24"/>
        <v>0.84380041985728993</v>
      </c>
      <c r="AG24">
        <f t="shared" si="25"/>
        <v>-0.1561827213510999</v>
      </c>
      <c r="AH24">
        <v>48.448517009276912</v>
      </c>
      <c r="AI24">
        <v>41.976946060606039</v>
      </c>
      <c r="AJ24">
        <v>1.635040470289274</v>
      </c>
      <c r="AK24">
        <v>66.459739902792151</v>
      </c>
      <c r="AL24">
        <f t="shared" si="26"/>
        <v>0.91818553636878819</v>
      </c>
      <c r="AM24">
        <v>36.766563293732283</v>
      </c>
      <c r="AN24">
        <v>37.546546853146857</v>
      </c>
      <c r="AO24">
        <v>6.7362278482000562E-3</v>
      </c>
      <c r="AP24">
        <v>87.072119894966661</v>
      </c>
      <c r="AQ24">
        <v>48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47241.301780253249</v>
      </c>
      <c r="AV24">
        <f t="shared" si="30"/>
        <v>1199.9749999999999</v>
      </c>
      <c r="AW24">
        <f t="shared" si="31"/>
        <v>1025.904651093902</v>
      </c>
      <c r="AX24">
        <f t="shared" si="32"/>
        <v>0.85493835379395566</v>
      </c>
      <c r="AY24">
        <f t="shared" si="33"/>
        <v>0.18843102282233443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1665767863.6875</v>
      </c>
      <c r="BF24">
        <v>37.552100000000003</v>
      </c>
      <c r="BG24">
        <v>46.637037500000012</v>
      </c>
      <c r="BH24">
        <v>37.532087500000003</v>
      </c>
      <c r="BI24">
        <v>36.7824375</v>
      </c>
      <c r="BJ24">
        <v>38.597425000000001</v>
      </c>
      <c r="BK24">
        <v>37.3185875</v>
      </c>
      <c r="BL24">
        <v>650.00800000000004</v>
      </c>
      <c r="BM24">
        <v>101.277625</v>
      </c>
      <c r="BN24">
        <v>9.9882862500000003E-2</v>
      </c>
      <c r="BO24">
        <v>34.411799999999999</v>
      </c>
      <c r="BP24">
        <v>34.294574999999988</v>
      </c>
      <c r="BQ24">
        <v>999.9</v>
      </c>
      <c r="BR24">
        <v>0</v>
      </c>
      <c r="BS24">
        <v>0</v>
      </c>
      <c r="BT24">
        <v>9012.89</v>
      </c>
      <c r="BU24">
        <v>0</v>
      </c>
      <c r="BV24">
        <v>1623.4349999999999</v>
      </c>
      <c r="BW24">
        <v>-9.0849600000000006</v>
      </c>
      <c r="BX24">
        <v>39.016462500000003</v>
      </c>
      <c r="BY24">
        <v>48.418000000000013</v>
      </c>
      <c r="BZ24">
        <v>0.74961612499999997</v>
      </c>
      <c r="CA24">
        <v>46.637037500000012</v>
      </c>
      <c r="CB24">
        <v>36.7824375</v>
      </c>
      <c r="CC24">
        <v>3.8011675</v>
      </c>
      <c r="CD24">
        <v>3.7252475</v>
      </c>
      <c r="CE24">
        <v>28.028575</v>
      </c>
      <c r="CF24">
        <v>27.682874999999999</v>
      </c>
      <c r="CG24">
        <v>1199.9749999999999</v>
      </c>
      <c r="CH24">
        <v>0.499972625</v>
      </c>
      <c r="CI24">
        <v>0.50002737499999994</v>
      </c>
      <c r="CJ24">
        <v>0</v>
      </c>
      <c r="CK24">
        <v>621.748875</v>
      </c>
      <c r="CL24">
        <v>4.9990899999999998</v>
      </c>
      <c r="CM24">
        <v>6783.3287499999997</v>
      </c>
      <c r="CN24">
        <v>9557.5537499999991</v>
      </c>
      <c r="CO24">
        <v>44.686999999999998</v>
      </c>
      <c r="CP24">
        <v>47.16375</v>
      </c>
      <c r="CQ24">
        <v>45.561999999999998</v>
      </c>
      <c r="CR24">
        <v>45.936999999999998</v>
      </c>
      <c r="CS24">
        <v>46.140500000000003</v>
      </c>
      <c r="CT24">
        <v>597.45375000000013</v>
      </c>
      <c r="CU24">
        <v>597.52125000000001</v>
      </c>
      <c r="CV24">
        <v>0</v>
      </c>
      <c r="CW24">
        <v>1665767871.2</v>
      </c>
      <c r="CX24">
        <v>0</v>
      </c>
      <c r="CY24">
        <v>1665767467.5</v>
      </c>
      <c r="CZ24" t="s">
        <v>356</v>
      </c>
      <c r="DA24">
        <v>1665767467.5</v>
      </c>
      <c r="DB24">
        <v>1665767466</v>
      </c>
      <c r="DC24">
        <v>10</v>
      </c>
      <c r="DD24">
        <v>0.04</v>
      </c>
      <c r="DE24">
        <v>1E-3</v>
      </c>
      <c r="DF24">
        <v>-1.089</v>
      </c>
      <c r="DG24">
        <v>0.215</v>
      </c>
      <c r="DH24">
        <v>415</v>
      </c>
      <c r="DI24">
        <v>38</v>
      </c>
      <c r="DJ24">
        <v>0.42</v>
      </c>
      <c r="DK24">
        <v>0.41</v>
      </c>
      <c r="DL24">
        <v>-7.6741854999999983</v>
      </c>
      <c r="DM24">
        <v>-13.03364690431518</v>
      </c>
      <c r="DN24">
        <v>1.30084566686627</v>
      </c>
      <c r="DO24">
        <v>0</v>
      </c>
      <c r="DP24">
        <v>0.77927242500000005</v>
      </c>
      <c r="DQ24">
        <v>-0.12242612757973791</v>
      </c>
      <c r="DR24">
        <v>1.9305011430827371E-2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3.2942800000000001</v>
      </c>
      <c r="EB24">
        <v>2.6251699999999998</v>
      </c>
      <c r="EC24">
        <v>1.23924E-2</v>
      </c>
      <c r="ED24">
        <v>1.4628199999999999E-2</v>
      </c>
      <c r="EE24">
        <v>0.14833499999999999</v>
      </c>
      <c r="EF24">
        <v>0.144925</v>
      </c>
      <c r="EG24">
        <v>29826.400000000001</v>
      </c>
      <c r="EH24">
        <v>30349.9</v>
      </c>
      <c r="EI24">
        <v>28106.799999999999</v>
      </c>
      <c r="EJ24">
        <v>29658.7</v>
      </c>
      <c r="EK24">
        <v>32874.6</v>
      </c>
      <c r="EL24">
        <v>35230.300000000003</v>
      </c>
      <c r="EM24">
        <v>39609.4</v>
      </c>
      <c r="EN24">
        <v>42433.1</v>
      </c>
      <c r="EO24">
        <v>2.1115499999999998</v>
      </c>
      <c r="EP24">
        <v>2.13462</v>
      </c>
      <c r="EQ24">
        <v>6.9528800000000002E-2</v>
      </c>
      <c r="ER24">
        <v>0</v>
      </c>
      <c r="ES24">
        <v>33.177700000000002</v>
      </c>
      <c r="ET24">
        <v>999.9</v>
      </c>
      <c r="EU24">
        <v>65.7</v>
      </c>
      <c r="EV24">
        <v>38.299999999999997</v>
      </c>
      <c r="EW24">
        <v>43.893799999999999</v>
      </c>
      <c r="EX24">
        <v>57.564799999999998</v>
      </c>
      <c r="EY24">
        <v>-2.4399000000000002</v>
      </c>
      <c r="EZ24">
        <v>2</v>
      </c>
      <c r="FA24">
        <v>0.66629300000000002</v>
      </c>
      <c r="FB24">
        <v>1.4380900000000001</v>
      </c>
      <c r="FC24">
        <v>20.264600000000002</v>
      </c>
      <c r="FD24">
        <v>5.2171399999999997</v>
      </c>
      <c r="FE24">
        <v>12.009399999999999</v>
      </c>
      <c r="FF24">
        <v>4.9851000000000001</v>
      </c>
      <c r="FG24">
        <v>3.2845</v>
      </c>
      <c r="FH24">
        <v>7971.2</v>
      </c>
      <c r="FI24">
        <v>9999</v>
      </c>
      <c r="FJ24">
        <v>9999</v>
      </c>
      <c r="FK24">
        <v>561.6</v>
      </c>
      <c r="FL24">
        <v>1.8658399999999999</v>
      </c>
      <c r="FM24">
        <v>1.8622099999999999</v>
      </c>
      <c r="FN24">
        <v>1.8643099999999999</v>
      </c>
      <c r="FO24">
        <v>1.8603499999999999</v>
      </c>
      <c r="FP24">
        <v>1.8611</v>
      </c>
      <c r="FQ24">
        <v>1.86016</v>
      </c>
      <c r="FR24">
        <v>1.86188</v>
      </c>
      <c r="FS24">
        <v>1.85843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-1.0469999999999999</v>
      </c>
      <c r="GH24">
        <v>0.21360000000000001</v>
      </c>
      <c r="GI24">
        <v>-1.030585648883567</v>
      </c>
      <c r="GJ24">
        <v>-4.1205714796583209E-4</v>
      </c>
      <c r="GK24">
        <v>7.7744911336874259E-7</v>
      </c>
      <c r="GL24">
        <v>-3.0144991668536769E-10</v>
      </c>
      <c r="GM24">
        <v>-0.1211786456505908</v>
      </c>
      <c r="GN24">
        <v>4.3598202540073173E-3</v>
      </c>
      <c r="GO24">
        <v>2.9285056325319391E-4</v>
      </c>
      <c r="GP24">
        <v>-4.5385929978810709E-6</v>
      </c>
      <c r="GQ24">
        <v>2</v>
      </c>
      <c r="GR24">
        <v>2069</v>
      </c>
      <c r="GS24">
        <v>4</v>
      </c>
      <c r="GT24">
        <v>38</v>
      </c>
      <c r="GU24">
        <v>6.6</v>
      </c>
      <c r="GV24">
        <v>6.7</v>
      </c>
      <c r="GW24">
        <v>0.3125</v>
      </c>
      <c r="GX24">
        <v>2.68066</v>
      </c>
      <c r="GY24">
        <v>2.04834</v>
      </c>
      <c r="GZ24">
        <v>2.6208499999999999</v>
      </c>
      <c r="HA24">
        <v>2.1972700000000001</v>
      </c>
      <c r="HB24">
        <v>2.3315399999999999</v>
      </c>
      <c r="HC24">
        <v>42.724200000000003</v>
      </c>
      <c r="HD24">
        <v>13.4053</v>
      </c>
      <c r="HE24">
        <v>18</v>
      </c>
      <c r="HF24">
        <v>638.57000000000005</v>
      </c>
      <c r="HG24">
        <v>728.94299999999998</v>
      </c>
      <c r="HH24">
        <v>31.001000000000001</v>
      </c>
      <c r="HI24">
        <v>35.615400000000001</v>
      </c>
      <c r="HJ24">
        <v>30</v>
      </c>
      <c r="HK24">
        <v>35.497199999999999</v>
      </c>
      <c r="HL24">
        <v>35.484099999999998</v>
      </c>
      <c r="HM24">
        <v>6.3613200000000001</v>
      </c>
      <c r="HN24">
        <v>21.592600000000001</v>
      </c>
      <c r="HO24">
        <v>100</v>
      </c>
      <c r="HP24">
        <v>31</v>
      </c>
      <c r="HQ24">
        <v>66.843900000000005</v>
      </c>
      <c r="HR24">
        <v>36.950099999999999</v>
      </c>
      <c r="HS24">
        <v>98.946200000000005</v>
      </c>
      <c r="HT24">
        <v>98.360100000000003</v>
      </c>
    </row>
    <row r="25" spans="1:228" x14ac:dyDescent="0.2">
      <c r="A25">
        <v>10</v>
      </c>
      <c r="B25">
        <v>1665767870</v>
      </c>
      <c r="C25">
        <v>36</v>
      </c>
      <c r="D25" t="s">
        <v>379</v>
      </c>
      <c r="E25" t="s">
        <v>380</v>
      </c>
      <c r="F25">
        <v>4</v>
      </c>
      <c r="G25">
        <v>1665767868</v>
      </c>
      <c r="H25">
        <f t="shared" si="0"/>
        <v>8.9987741349908262E-4</v>
      </c>
      <c r="I25">
        <f t="shared" si="1"/>
        <v>0.89987741349908257</v>
      </c>
      <c r="J25">
        <f t="shared" si="2"/>
        <v>9.1916607111954249E-2</v>
      </c>
      <c r="K25">
        <f t="shared" si="3"/>
        <v>44.320242857142851</v>
      </c>
      <c r="L25">
        <f t="shared" si="4"/>
        <v>40.434291208766176</v>
      </c>
      <c r="M25">
        <f t="shared" si="5"/>
        <v>4.0990801592238304</v>
      </c>
      <c r="N25">
        <f t="shared" si="6"/>
        <v>4.4930236864968043</v>
      </c>
      <c r="O25">
        <f t="shared" si="7"/>
        <v>5.4044083620936642E-2</v>
      </c>
      <c r="P25">
        <f t="shared" si="8"/>
        <v>2.7680149720621987</v>
      </c>
      <c r="Q25">
        <f t="shared" si="9"/>
        <v>5.3464654653349625E-2</v>
      </c>
      <c r="R25">
        <f t="shared" si="10"/>
        <v>3.3466950782842966E-2</v>
      </c>
      <c r="S25">
        <f t="shared" si="11"/>
        <v>226.11950323469048</v>
      </c>
      <c r="T25">
        <f t="shared" si="12"/>
        <v>35.573704125592705</v>
      </c>
      <c r="U25">
        <f t="shared" si="13"/>
        <v>34.313914285714283</v>
      </c>
      <c r="V25">
        <f t="shared" si="14"/>
        <v>5.4372825725498499</v>
      </c>
      <c r="W25">
        <f t="shared" si="15"/>
        <v>69.633351165356515</v>
      </c>
      <c r="X25">
        <f t="shared" si="16"/>
        <v>3.8088029557785332</v>
      </c>
      <c r="Y25">
        <f t="shared" si="17"/>
        <v>5.4697970039297221</v>
      </c>
      <c r="Z25">
        <f t="shared" si="18"/>
        <v>1.6284796167713167</v>
      </c>
      <c r="AA25">
        <f t="shared" si="19"/>
        <v>-39.684593935309543</v>
      </c>
      <c r="AB25">
        <f t="shared" si="20"/>
        <v>15.993109032142218</v>
      </c>
      <c r="AC25">
        <f t="shared" si="21"/>
        <v>1.3410640436818704</v>
      </c>
      <c r="AD25">
        <f t="shared" si="22"/>
        <v>203.76908237520504</v>
      </c>
      <c r="AE25">
        <f t="shared" si="23"/>
        <v>10.186349306241137</v>
      </c>
      <c r="AF25">
        <f t="shared" si="24"/>
        <v>0.81111554360784421</v>
      </c>
      <c r="AG25">
        <f t="shared" si="25"/>
        <v>9.1916607111954249E-2</v>
      </c>
      <c r="AH25">
        <v>55.317223999788077</v>
      </c>
      <c r="AI25">
        <v>48.533212121212117</v>
      </c>
      <c r="AJ25">
        <v>1.6535798880552559</v>
      </c>
      <c r="AK25">
        <v>66.459739902792151</v>
      </c>
      <c r="AL25">
        <f t="shared" si="26"/>
        <v>0.89987741349908257</v>
      </c>
      <c r="AM25">
        <v>36.821039842880523</v>
      </c>
      <c r="AN25">
        <v>37.589246153846169</v>
      </c>
      <c r="AO25">
        <v>5.8816030794752398E-3</v>
      </c>
      <c r="AP25">
        <v>87.072119894966661</v>
      </c>
      <c r="AQ25">
        <v>47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47129.382416799563</v>
      </c>
      <c r="AV25">
        <f t="shared" si="30"/>
        <v>1200.022857142857</v>
      </c>
      <c r="AW25">
        <f t="shared" si="31"/>
        <v>1025.9445135931037</v>
      </c>
      <c r="AX25">
        <f t="shared" si="32"/>
        <v>0.85493747680421883</v>
      </c>
      <c r="AY25">
        <f t="shared" si="33"/>
        <v>0.18842933023214242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1665767868</v>
      </c>
      <c r="BF25">
        <v>44.320242857142851</v>
      </c>
      <c r="BG25">
        <v>53.755942857142848</v>
      </c>
      <c r="BH25">
        <v>37.570928571428567</v>
      </c>
      <c r="BI25">
        <v>36.850357142857142</v>
      </c>
      <c r="BJ25">
        <v>45.367957142857151</v>
      </c>
      <c r="BK25">
        <v>37.357142857142847</v>
      </c>
      <c r="BL25">
        <v>650.01842857142856</v>
      </c>
      <c r="BM25">
        <v>101.27628571428571</v>
      </c>
      <c r="BN25">
        <v>0.1000470142857143</v>
      </c>
      <c r="BO25">
        <v>34.421085714285709</v>
      </c>
      <c r="BP25">
        <v>34.313914285714283</v>
      </c>
      <c r="BQ25">
        <v>999.89999999999986</v>
      </c>
      <c r="BR25">
        <v>0</v>
      </c>
      <c r="BS25">
        <v>0</v>
      </c>
      <c r="BT25">
        <v>8991.6042857142875</v>
      </c>
      <c r="BU25">
        <v>0</v>
      </c>
      <c r="BV25">
        <v>1811.6128571428569</v>
      </c>
      <c r="BW25">
        <v>-9.43566857142857</v>
      </c>
      <c r="BX25">
        <v>46.050428571428583</v>
      </c>
      <c r="BY25">
        <v>55.812671428571427</v>
      </c>
      <c r="BZ25">
        <v>0.72055714285714301</v>
      </c>
      <c r="CA25">
        <v>53.755942857142848</v>
      </c>
      <c r="CB25">
        <v>36.850357142857142</v>
      </c>
      <c r="CC25">
        <v>3.8050414285714278</v>
      </c>
      <c r="CD25">
        <v>3.7320657142857141</v>
      </c>
      <c r="CE25">
        <v>28.046057142857141</v>
      </c>
      <c r="CF25">
        <v>27.714185714285719</v>
      </c>
      <c r="CG25">
        <v>1200.022857142857</v>
      </c>
      <c r="CH25">
        <v>0.50000085714285702</v>
      </c>
      <c r="CI25">
        <v>0.49999914285714292</v>
      </c>
      <c r="CJ25">
        <v>0</v>
      </c>
      <c r="CK25">
        <v>620.9028571428571</v>
      </c>
      <c r="CL25">
        <v>4.9990899999999998</v>
      </c>
      <c r="CM25">
        <v>6797.2142857142853</v>
      </c>
      <c r="CN25">
        <v>9558.0300000000007</v>
      </c>
      <c r="CO25">
        <v>44.686999999999998</v>
      </c>
      <c r="CP25">
        <v>47.186999999999998</v>
      </c>
      <c r="CQ25">
        <v>45.561999999999998</v>
      </c>
      <c r="CR25">
        <v>45.936999999999998</v>
      </c>
      <c r="CS25">
        <v>46.142714285714291</v>
      </c>
      <c r="CT25">
        <v>597.51285714285711</v>
      </c>
      <c r="CU25">
        <v>597.5100000000001</v>
      </c>
      <c r="CV25">
        <v>0</v>
      </c>
      <c r="CW25">
        <v>1665767875.4000001</v>
      </c>
      <c r="CX25">
        <v>0</v>
      </c>
      <c r="CY25">
        <v>1665767467.5</v>
      </c>
      <c r="CZ25" t="s">
        <v>356</v>
      </c>
      <c r="DA25">
        <v>1665767467.5</v>
      </c>
      <c r="DB25">
        <v>1665767466</v>
      </c>
      <c r="DC25">
        <v>10</v>
      </c>
      <c r="DD25">
        <v>0.04</v>
      </c>
      <c r="DE25">
        <v>1E-3</v>
      </c>
      <c r="DF25">
        <v>-1.089</v>
      </c>
      <c r="DG25">
        <v>0.215</v>
      </c>
      <c r="DH25">
        <v>415</v>
      </c>
      <c r="DI25">
        <v>38</v>
      </c>
      <c r="DJ25">
        <v>0.42</v>
      </c>
      <c r="DK25">
        <v>0.41</v>
      </c>
      <c r="DL25">
        <v>-8.4397629999999992</v>
      </c>
      <c r="DM25">
        <v>-8.585609606003711</v>
      </c>
      <c r="DN25">
        <v>0.85604895679569626</v>
      </c>
      <c r="DO25">
        <v>0</v>
      </c>
      <c r="DP25">
        <v>0.76817772499999992</v>
      </c>
      <c r="DQ25">
        <v>-0.2921715984990626</v>
      </c>
      <c r="DR25">
        <v>2.9605552158326241E-2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3.2944300000000002</v>
      </c>
      <c r="EB25">
        <v>2.6252800000000001</v>
      </c>
      <c r="EC25">
        <v>1.42408E-2</v>
      </c>
      <c r="ED25">
        <v>1.6519300000000001E-2</v>
      </c>
      <c r="EE25">
        <v>0.14845700000000001</v>
      </c>
      <c r="EF25">
        <v>0.14504600000000001</v>
      </c>
      <c r="EG25">
        <v>29770.1</v>
      </c>
      <c r="EH25">
        <v>30291.7</v>
      </c>
      <c r="EI25">
        <v>28106.3</v>
      </c>
      <c r="EJ25">
        <v>29658.7</v>
      </c>
      <c r="EK25">
        <v>32870.400000000001</v>
      </c>
      <c r="EL25">
        <v>35225.599999999999</v>
      </c>
      <c r="EM25">
        <v>39609.800000000003</v>
      </c>
      <c r="EN25">
        <v>42433.3</v>
      </c>
      <c r="EO25">
        <v>2.1118999999999999</v>
      </c>
      <c r="EP25">
        <v>2.1348500000000001</v>
      </c>
      <c r="EQ25">
        <v>6.98492E-2</v>
      </c>
      <c r="ER25">
        <v>0</v>
      </c>
      <c r="ES25">
        <v>33.187399999999997</v>
      </c>
      <c r="ET25">
        <v>999.9</v>
      </c>
      <c r="EU25">
        <v>65.7</v>
      </c>
      <c r="EV25">
        <v>38.299999999999997</v>
      </c>
      <c r="EW25">
        <v>43.898200000000003</v>
      </c>
      <c r="EX25">
        <v>57.894799999999996</v>
      </c>
      <c r="EY25">
        <v>-2.5320499999999999</v>
      </c>
      <c r="EZ25">
        <v>2</v>
      </c>
      <c r="FA25">
        <v>0.66608199999999995</v>
      </c>
      <c r="FB25">
        <v>1.4412700000000001</v>
      </c>
      <c r="FC25">
        <v>20.264700000000001</v>
      </c>
      <c r="FD25">
        <v>5.2168400000000004</v>
      </c>
      <c r="FE25">
        <v>12.008800000000001</v>
      </c>
      <c r="FF25">
        <v>4.9848999999999997</v>
      </c>
      <c r="FG25">
        <v>3.2844799999999998</v>
      </c>
      <c r="FH25">
        <v>7971.2</v>
      </c>
      <c r="FI25">
        <v>9999</v>
      </c>
      <c r="FJ25">
        <v>9999</v>
      </c>
      <c r="FK25">
        <v>561.6</v>
      </c>
      <c r="FL25">
        <v>1.8658399999999999</v>
      </c>
      <c r="FM25">
        <v>1.86222</v>
      </c>
      <c r="FN25">
        <v>1.8643099999999999</v>
      </c>
      <c r="FO25">
        <v>1.8603499999999999</v>
      </c>
      <c r="FP25">
        <v>1.8610800000000001</v>
      </c>
      <c r="FQ25">
        <v>1.86016</v>
      </c>
      <c r="FR25">
        <v>1.86188</v>
      </c>
      <c r="FS25">
        <v>1.8584499999999999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-1.0489999999999999</v>
      </c>
      <c r="GH25">
        <v>0.21390000000000001</v>
      </c>
      <c r="GI25">
        <v>-1.030585648883567</v>
      </c>
      <c r="GJ25">
        <v>-4.1205714796583209E-4</v>
      </c>
      <c r="GK25">
        <v>7.7744911336874259E-7</v>
      </c>
      <c r="GL25">
        <v>-3.0144991668536769E-10</v>
      </c>
      <c r="GM25">
        <v>-0.1211786456505908</v>
      </c>
      <c r="GN25">
        <v>4.3598202540073173E-3</v>
      </c>
      <c r="GO25">
        <v>2.9285056325319391E-4</v>
      </c>
      <c r="GP25">
        <v>-4.5385929978810709E-6</v>
      </c>
      <c r="GQ25">
        <v>2</v>
      </c>
      <c r="GR25">
        <v>2069</v>
      </c>
      <c r="GS25">
        <v>4</v>
      </c>
      <c r="GT25">
        <v>38</v>
      </c>
      <c r="GU25">
        <v>6.7</v>
      </c>
      <c r="GV25">
        <v>6.7</v>
      </c>
      <c r="GW25">
        <v>0.33325199999999999</v>
      </c>
      <c r="GX25">
        <v>2.68188</v>
      </c>
      <c r="GY25">
        <v>2.04834</v>
      </c>
      <c r="GZ25">
        <v>2.6196299999999999</v>
      </c>
      <c r="HA25">
        <v>2.1972700000000001</v>
      </c>
      <c r="HB25">
        <v>2.323</v>
      </c>
      <c r="HC25">
        <v>42.750999999999998</v>
      </c>
      <c r="HD25">
        <v>13.4053</v>
      </c>
      <c r="HE25">
        <v>18</v>
      </c>
      <c r="HF25">
        <v>638.84500000000003</v>
      </c>
      <c r="HG25">
        <v>729.15700000000004</v>
      </c>
      <c r="HH25">
        <v>31.001000000000001</v>
      </c>
      <c r="HI25">
        <v>35.615400000000001</v>
      </c>
      <c r="HJ25">
        <v>30.0001</v>
      </c>
      <c r="HK25">
        <v>35.497199999999999</v>
      </c>
      <c r="HL25">
        <v>35.484099999999998</v>
      </c>
      <c r="HM25">
        <v>6.7667700000000002</v>
      </c>
      <c r="HN25">
        <v>21.592600000000001</v>
      </c>
      <c r="HO25">
        <v>100</v>
      </c>
      <c r="HP25">
        <v>31</v>
      </c>
      <c r="HQ25">
        <v>73.531199999999998</v>
      </c>
      <c r="HR25">
        <v>36.939</v>
      </c>
      <c r="HS25">
        <v>98.945999999999998</v>
      </c>
      <c r="HT25">
        <v>98.360200000000006</v>
      </c>
    </row>
    <row r="26" spans="1:228" x14ac:dyDescent="0.2">
      <c r="A26">
        <v>11</v>
      </c>
      <c r="B26">
        <v>1665767874</v>
      </c>
      <c r="C26">
        <v>40</v>
      </c>
      <c r="D26" t="s">
        <v>381</v>
      </c>
      <c r="E26" t="s">
        <v>382</v>
      </c>
      <c r="F26">
        <v>4</v>
      </c>
      <c r="G26">
        <v>1665767871.6875</v>
      </c>
      <c r="H26">
        <f t="shared" si="0"/>
        <v>9.5588936582049458E-4</v>
      </c>
      <c r="I26">
        <f t="shared" si="1"/>
        <v>0.95588936582049455</v>
      </c>
      <c r="J26">
        <f t="shared" si="2"/>
        <v>3.6143675124802314E-2</v>
      </c>
      <c r="K26">
        <f t="shared" si="3"/>
        <v>50.248112499999998</v>
      </c>
      <c r="L26">
        <f t="shared" si="4"/>
        <v>47.915877069844782</v>
      </c>
      <c r="M26">
        <f t="shared" si="5"/>
        <v>4.8575401545674097</v>
      </c>
      <c r="N26">
        <f t="shared" si="6"/>
        <v>5.0939738367761285</v>
      </c>
      <c r="O26">
        <f t="shared" si="7"/>
        <v>5.7545828289681682E-2</v>
      </c>
      <c r="P26">
        <f t="shared" si="8"/>
        <v>2.7676825402782241</v>
      </c>
      <c r="Q26">
        <f t="shared" si="9"/>
        <v>5.6889293459530726E-2</v>
      </c>
      <c r="R26">
        <f t="shared" si="10"/>
        <v>3.5614171244898338E-2</v>
      </c>
      <c r="S26">
        <f t="shared" si="11"/>
        <v>226.1137173596407</v>
      </c>
      <c r="T26">
        <f t="shared" si="12"/>
        <v>35.565993389487062</v>
      </c>
      <c r="U26">
        <f t="shared" si="13"/>
        <v>34.319175000000001</v>
      </c>
      <c r="V26">
        <f t="shared" si="14"/>
        <v>5.4388746745306245</v>
      </c>
      <c r="W26">
        <f t="shared" si="15"/>
        <v>69.685025654421167</v>
      </c>
      <c r="X26">
        <f t="shared" si="16"/>
        <v>3.8132145393661299</v>
      </c>
      <c r="Y26">
        <f t="shared" si="17"/>
        <v>5.4720716589478657</v>
      </c>
      <c r="Z26">
        <f t="shared" si="18"/>
        <v>1.6256601351644946</v>
      </c>
      <c r="AA26">
        <f t="shared" si="19"/>
        <v>-42.15472103268381</v>
      </c>
      <c r="AB26">
        <f t="shared" si="20"/>
        <v>16.321851200331508</v>
      </c>
      <c r="AC26">
        <f t="shared" si="21"/>
        <v>1.3688794126073358</v>
      </c>
      <c r="AD26">
        <f t="shared" si="22"/>
        <v>201.64972693989571</v>
      </c>
      <c r="AE26">
        <f t="shared" si="23"/>
        <v>10.333315720176529</v>
      </c>
      <c r="AF26">
        <f t="shared" si="24"/>
        <v>0.84120734656398333</v>
      </c>
      <c r="AG26">
        <f t="shared" si="25"/>
        <v>3.6143675124802314E-2</v>
      </c>
      <c r="AH26">
        <v>62.142226668703238</v>
      </c>
      <c r="AI26">
        <v>55.270977575757577</v>
      </c>
      <c r="AJ26">
        <v>1.688496142109873</v>
      </c>
      <c r="AK26">
        <v>66.459739902792151</v>
      </c>
      <c r="AL26">
        <f t="shared" si="26"/>
        <v>0.95588936582049455</v>
      </c>
      <c r="AM26">
        <v>36.864739946814517</v>
      </c>
      <c r="AN26">
        <v>37.63134685314688</v>
      </c>
      <c r="AO26">
        <v>1.554437187486944E-2</v>
      </c>
      <c r="AP26">
        <v>87.072119894966661</v>
      </c>
      <c r="AQ26">
        <v>47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47119.129582947317</v>
      </c>
      <c r="AV26">
        <f t="shared" si="30"/>
        <v>1199.9925000000001</v>
      </c>
      <c r="AW26">
        <f t="shared" si="31"/>
        <v>1025.9185260930783</v>
      </c>
      <c r="AX26">
        <f t="shared" si="32"/>
        <v>0.8549374484366179</v>
      </c>
      <c r="AY26">
        <f t="shared" si="33"/>
        <v>0.18842927548267235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1665767871.6875</v>
      </c>
      <c r="BF26">
        <v>50.248112499999998</v>
      </c>
      <c r="BG26">
        <v>59.824562499999999</v>
      </c>
      <c r="BH26">
        <v>37.6144125</v>
      </c>
      <c r="BI26">
        <v>36.867199999999997</v>
      </c>
      <c r="BJ26">
        <v>51.297825000000003</v>
      </c>
      <c r="BK26">
        <v>37.400312499999998</v>
      </c>
      <c r="BL26">
        <v>650.06874999999991</v>
      </c>
      <c r="BM26">
        <v>101.27625</v>
      </c>
      <c r="BN26">
        <v>0.10017158750000001</v>
      </c>
      <c r="BO26">
        <v>34.428562499999998</v>
      </c>
      <c r="BP26">
        <v>34.319175000000001</v>
      </c>
      <c r="BQ26">
        <v>999.9</v>
      </c>
      <c r="BR26">
        <v>0</v>
      </c>
      <c r="BS26">
        <v>0</v>
      </c>
      <c r="BT26">
        <v>8989.84375</v>
      </c>
      <c r="BU26">
        <v>0</v>
      </c>
      <c r="BV26">
        <v>1806.1075000000001</v>
      </c>
      <c r="BW26">
        <v>-9.5764412499999985</v>
      </c>
      <c r="BX26">
        <v>52.212074999999999</v>
      </c>
      <c r="BY26">
        <v>62.114549999999987</v>
      </c>
      <c r="BZ26">
        <v>0.74720862500000007</v>
      </c>
      <c r="CA26">
        <v>59.824562499999999</v>
      </c>
      <c r="CB26">
        <v>36.867199999999997</v>
      </c>
      <c r="CC26">
        <v>3.8094475000000001</v>
      </c>
      <c r="CD26">
        <v>3.7337737500000001</v>
      </c>
      <c r="CE26">
        <v>28.0659125</v>
      </c>
      <c r="CF26">
        <v>27.722012500000002</v>
      </c>
      <c r="CG26">
        <v>1199.9925000000001</v>
      </c>
      <c r="CH26">
        <v>0.50000412500000002</v>
      </c>
      <c r="CI26">
        <v>0.49999587499999998</v>
      </c>
      <c r="CJ26">
        <v>0</v>
      </c>
      <c r="CK26">
        <v>620.32987500000002</v>
      </c>
      <c r="CL26">
        <v>4.9990899999999998</v>
      </c>
      <c r="CM26">
        <v>6793.6087499999994</v>
      </c>
      <c r="CN26">
        <v>9557.8224999999984</v>
      </c>
      <c r="CO26">
        <v>44.686999999999998</v>
      </c>
      <c r="CP26">
        <v>47.186999999999998</v>
      </c>
      <c r="CQ26">
        <v>45.561999999999998</v>
      </c>
      <c r="CR26">
        <v>45.936999999999998</v>
      </c>
      <c r="CS26">
        <v>46.179250000000003</v>
      </c>
      <c r="CT26">
        <v>597.49874999999997</v>
      </c>
      <c r="CU26">
        <v>597.49375000000009</v>
      </c>
      <c r="CV26">
        <v>0</v>
      </c>
      <c r="CW26">
        <v>1665767879.5999999</v>
      </c>
      <c r="CX26">
        <v>0</v>
      </c>
      <c r="CY26">
        <v>1665767467.5</v>
      </c>
      <c r="CZ26" t="s">
        <v>356</v>
      </c>
      <c r="DA26">
        <v>1665767467.5</v>
      </c>
      <c r="DB26">
        <v>1665767466</v>
      </c>
      <c r="DC26">
        <v>10</v>
      </c>
      <c r="DD26">
        <v>0.04</v>
      </c>
      <c r="DE26">
        <v>1E-3</v>
      </c>
      <c r="DF26">
        <v>-1.089</v>
      </c>
      <c r="DG26">
        <v>0.215</v>
      </c>
      <c r="DH26">
        <v>415</v>
      </c>
      <c r="DI26">
        <v>38</v>
      </c>
      <c r="DJ26">
        <v>0.42</v>
      </c>
      <c r="DK26">
        <v>0.41</v>
      </c>
      <c r="DL26">
        <v>-8.9445549999999994</v>
      </c>
      <c r="DM26">
        <v>-5.6482205628517814</v>
      </c>
      <c r="DN26">
        <v>0.56270323122406185</v>
      </c>
      <c r="DO26">
        <v>0</v>
      </c>
      <c r="DP26">
        <v>0.75724415</v>
      </c>
      <c r="DQ26">
        <v>-0.23214781238274271</v>
      </c>
      <c r="DR26">
        <v>2.682032087573712E-2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3.2944499999999999</v>
      </c>
      <c r="EB26">
        <v>2.6253500000000001</v>
      </c>
      <c r="EC26">
        <v>1.61186E-2</v>
      </c>
      <c r="ED26">
        <v>1.8405700000000001E-2</v>
      </c>
      <c r="EE26">
        <v>0.148558</v>
      </c>
      <c r="EF26">
        <v>0.14505899999999999</v>
      </c>
      <c r="EG26">
        <v>29713.599999999999</v>
      </c>
      <c r="EH26">
        <v>30233.1</v>
      </c>
      <c r="EI26">
        <v>28106.400000000001</v>
      </c>
      <c r="EJ26">
        <v>29658.1</v>
      </c>
      <c r="EK26">
        <v>32866.800000000003</v>
      </c>
      <c r="EL26">
        <v>35224.6</v>
      </c>
      <c r="EM26">
        <v>39610.1</v>
      </c>
      <c r="EN26">
        <v>42432.5</v>
      </c>
      <c r="EO26">
        <v>2.1125799999999999</v>
      </c>
      <c r="EP26">
        <v>2.1349499999999999</v>
      </c>
      <c r="EQ26">
        <v>6.9670399999999993E-2</v>
      </c>
      <c r="ER26">
        <v>0</v>
      </c>
      <c r="ES26">
        <v>33.197200000000002</v>
      </c>
      <c r="ET26">
        <v>999.9</v>
      </c>
      <c r="EU26">
        <v>65.8</v>
      </c>
      <c r="EV26">
        <v>38.299999999999997</v>
      </c>
      <c r="EW26">
        <v>43.961500000000001</v>
      </c>
      <c r="EX26">
        <v>57.894799999999996</v>
      </c>
      <c r="EY26">
        <v>-2.3757999999999999</v>
      </c>
      <c r="EZ26">
        <v>2</v>
      </c>
      <c r="FA26">
        <v>0.66608699999999998</v>
      </c>
      <c r="FB26">
        <v>1.44496</v>
      </c>
      <c r="FC26">
        <v>20.264600000000002</v>
      </c>
      <c r="FD26">
        <v>5.2166899999999998</v>
      </c>
      <c r="FE26">
        <v>12.007999999999999</v>
      </c>
      <c r="FF26">
        <v>4.9855</v>
      </c>
      <c r="FG26">
        <v>3.28443</v>
      </c>
      <c r="FH26">
        <v>7971.5</v>
      </c>
      <c r="FI26">
        <v>9999</v>
      </c>
      <c r="FJ26">
        <v>9999</v>
      </c>
      <c r="FK26">
        <v>561.6</v>
      </c>
      <c r="FL26">
        <v>1.8658399999999999</v>
      </c>
      <c r="FM26">
        <v>1.8621799999999999</v>
      </c>
      <c r="FN26">
        <v>1.86429</v>
      </c>
      <c r="FO26">
        <v>1.8603499999999999</v>
      </c>
      <c r="FP26">
        <v>1.8610800000000001</v>
      </c>
      <c r="FQ26">
        <v>1.8601399999999999</v>
      </c>
      <c r="FR26">
        <v>1.86188</v>
      </c>
      <c r="FS26">
        <v>1.8584400000000001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-1.0509999999999999</v>
      </c>
      <c r="GH26">
        <v>0.2142</v>
      </c>
      <c r="GI26">
        <v>-1.030585648883567</v>
      </c>
      <c r="GJ26">
        <v>-4.1205714796583209E-4</v>
      </c>
      <c r="GK26">
        <v>7.7744911336874259E-7</v>
      </c>
      <c r="GL26">
        <v>-3.0144991668536769E-10</v>
      </c>
      <c r="GM26">
        <v>-0.1211786456505908</v>
      </c>
      <c r="GN26">
        <v>4.3598202540073173E-3</v>
      </c>
      <c r="GO26">
        <v>2.9285056325319391E-4</v>
      </c>
      <c r="GP26">
        <v>-4.5385929978810709E-6</v>
      </c>
      <c r="GQ26">
        <v>2</v>
      </c>
      <c r="GR26">
        <v>2069</v>
      </c>
      <c r="GS26">
        <v>4</v>
      </c>
      <c r="GT26">
        <v>38</v>
      </c>
      <c r="GU26">
        <v>6.8</v>
      </c>
      <c r="GV26">
        <v>6.8</v>
      </c>
      <c r="GW26">
        <v>0.35278300000000001</v>
      </c>
      <c r="GX26">
        <v>2.6831100000000001</v>
      </c>
      <c r="GY26">
        <v>2.04834</v>
      </c>
      <c r="GZ26">
        <v>2.6208499999999999</v>
      </c>
      <c r="HA26">
        <v>2.1972700000000001</v>
      </c>
      <c r="HB26">
        <v>2.32178</v>
      </c>
      <c r="HC26">
        <v>42.724200000000003</v>
      </c>
      <c r="HD26">
        <v>13.3965</v>
      </c>
      <c r="HE26">
        <v>18</v>
      </c>
      <c r="HF26">
        <v>639.37400000000002</v>
      </c>
      <c r="HG26">
        <v>729.25199999999995</v>
      </c>
      <c r="HH26">
        <v>31.001000000000001</v>
      </c>
      <c r="HI26">
        <v>35.615400000000001</v>
      </c>
      <c r="HJ26">
        <v>30.0001</v>
      </c>
      <c r="HK26">
        <v>35.497199999999999</v>
      </c>
      <c r="HL26">
        <v>35.484099999999998</v>
      </c>
      <c r="HM26">
        <v>7.1733500000000001</v>
      </c>
      <c r="HN26">
        <v>21.592600000000001</v>
      </c>
      <c r="HO26">
        <v>100</v>
      </c>
      <c r="HP26">
        <v>31</v>
      </c>
      <c r="HQ26">
        <v>80.210099999999997</v>
      </c>
      <c r="HR26">
        <v>36.927500000000002</v>
      </c>
      <c r="HS26">
        <v>98.946700000000007</v>
      </c>
      <c r="HT26">
        <v>98.358400000000003</v>
      </c>
    </row>
    <row r="27" spans="1:228" x14ac:dyDescent="0.2">
      <c r="A27">
        <v>12</v>
      </c>
      <c r="B27">
        <v>1665767878</v>
      </c>
      <c r="C27">
        <v>44</v>
      </c>
      <c r="D27" t="s">
        <v>383</v>
      </c>
      <c r="E27" t="s">
        <v>384</v>
      </c>
      <c r="F27">
        <v>4</v>
      </c>
      <c r="G27">
        <v>1665767876</v>
      </c>
      <c r="H27">
        <f t="shared" si="0"/>
        <v>9.1950414943985244E-4</v>
      </c>
      <c r="I27">
        <f t="shared" si="1"/>
        <v>0.91950414943985248</v>
      </c>
      <c r="J27">
        <f t="shared" si="2"/>
        <v>0.1631309051295726</v>
      </c>
      <c r="K27">
        <f t="shared" si="3"/>
        <v>57.251428571428583</v>
      </c>
      <c r="L27">
        <f t="shared" si="4"/>
        <v>51.042717512734413</v>
      </c>
      <c r="M27">
        <f t="shared" si="5"/>
        <v>5.1744291104354021</v>
      </c>
      <c r="N27">
        <f t="shared" si="6"/>
        <v>5.8038339855260412</v>
      </c>
      <c r="O27">
        <f t="shared" si="7"/>
        <v>5.5391334745533413E-2</v>
      </c>
      <c r="P27">
        <f t="shared" si="8"/>
        <v>2.7702914670300238</v>
      </c>
      <c r="Q27">
        <f t="shared" si="9"/>
        <v>5.4783326384062726E-2</v>
      </c>
      <c r="R27">
        <f t="shared" si="10"/>
        <v>3.4293649915248421E-2</v>
      </c>
      <c r="S27">
        <f t="shared" si="11"/>
        <v>226.12170480411422</v>
      </c>
      <c r="T27">
        <f t="shared" si="12"/>
        <v>35.580200034067879</v>
      </c>
      <c r="U27">
        <f t="shared" si="13"/>
        <v>34.322600000000001</v>
      </c>
      <c r="V27">
        <f t="shared" si="14"/>
        <v>5.4399114339797627</v>
      </c>
      <c r="W27">
        <f t="shared" si="15"/>
        <v>69.717114365890254</v>
      </c>
      <c r="X27">
        <f t="shared" si="16"/>
        <v>3.8160816701733089</v>
      </c>
      <c r="Y27">
        <f t="shared" si="17"/>
        <v>5.473665548097272</v>
      </c>
      <c r="Z27">
        <f t="shared" si="18"/>
        <v>1.6238297638064538</v>
      </c>
      <c r="AA27">
        <f t="shared" si="19"/>
        <v>-40.550132990297492</v>
      </c>
      <c r="AB27">
        <f t="shared" si="20"/>
        <v>16.607937237041618</v>
      </c>
      <c r="AC27">
        <f t="shared" si="21"/>
        <v>1.3916199361937918</v>
      </c>
      <c r="AD27">
        <f t="shared" si="22"/>
        <v>203.57112898705213</v>
      </c>
      <c r="AE27">
        <f t="shared" si="23"/>
        <v>10.485938334850935</v>
      </c>
      <c r="AF27">
        <f t="shared" si="24"/>
        <v>0.871141860157855</v>
      </c>
      <c r="AG27">
        <f t="shared" si="25"/>
        <v>0.1631309051295726</v>
      </c>
      <c r="AH27">
        <v>69.049895838644659</v>
      </c>
      <c r="AI27">
        <v>62.033468484848449</v>
      </c>
      <c r="AJ27">
        <v>1.6941460516699629</v>
      </c>
      <c r="AK27">
        <v>66.459739902792151</v>
      </c>
      <c r="AL27">
        <f t="shared" si="26"/>
        <v>0.91950414943985248</v>
      </c>
      <c r="AM27">
        <v>36.86913755383091</v>
      </c>
      <c r="AN27">
        <v>37.649166433566457</v>
      </c>
      <c r="AO27">
        <v>6.9366190635296449E-3</v>
      </c>
      <c r="AP27">
        <v>87.072119894966661</v>
      </c>
      <c r="AQ27">
        <v>47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47189.795905586638</v>
      </c>
      <c r="AV27">
        <f t="shared" si="30"/>
        <v>1200.048571428571</v>
      </c>
      <c r="AW27">
        <f t="shared" si="31"/>
        <v>1025.9651278777792</v>
      </c>
      <c r="AX27">
        <f t="shared" si="32"/>
        <v>0.85493633533219571</v>
      </c>
      <c r="AY27">
        <f t="shared" si="33"/>
        <v>0.18842712719113752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1665767876</v>
      </c>
      <c r="BF27">
        <v>57.251428571428583</v>
      </c>
      <c r="BG27">
        <v>66.976928571428587</v>
      </c>
      <c r="BH27">
        <v>37.643414285714293</v>
      </c>
      <c r="BI27">
        <v>36.869542857142847</v>
      </c>
      <c r="BJ27">
        <v>58.303457142857148</v>
      </c>
      <c r="BK27">
        <v>37.429128571428571</v>
      </c>
      <c r="BL27">
        <v>649.99099999999999</v>
      </c>
      <c r="BM27">
        <v>101.27457142857141</v>
      </c>
      <c r="BN27">
        <v>9.9911800000000009E-2</v>
      </c>
      <c r="BO27">
        <v>34.433799999999998</v>
      </c>
      <c r="BP27">
        <v>34.322600000000001</v>
      </c>
      <c r="BQ27">
        <v>999.89999999999986</v>
      </c>
      <c r="BR27">
        <v>0</v>
      </c>
      <c r="BS27">
        <v>0</v>
      </c>
      <c r="BT27">
        <v>9003.84</v>
      </c>
      <c r="BU27">
        <v>0</v>
      </c>
      <c r="BV27">
        <v>1805.1371428571431</v>
      </c>
      <c r="BW27">
        <v>-9.7254857142857141</v>
      </c>
      <c r="BX27">
        <v>59.490914285714283</v>
      </c>
      <c r="BY27">
        <v>69.540885714285707</v>
      </c>
      <c r="BZ27">
        <v>0.77386299999999986</v>
      </c>
      <c r="CA27">
        <v>66.976928571428587</v>
      </c>
      <c r="CB27">
        <v>36.869542857142847</v>
      </c>
      <c r="CC27">
        <v>3.8123228571428571</v>
      </c>
      <c r="CD27">
        <v>3.733948571428571</v>
      </c>
      <c r="CE27">
        <v>28.078857142857149</v>
      </c>
      <c r="CF27">
        <v>27.722814285714289</v>
      </c>
      <c r="CG27">
        <v>1200.048571428571</v>
      </c>
      <c r="CH27">
        <v>0.50003900000000001</v>
      </c>
      <c r="CI27">
        <v>0.49996099999999999</v>
      </c>
      <c r="CJ27">
        <v>0</v>
      </c>
      <c r="CK27">
        <v>619.35199999999998</v>
      </c>
      <c r="CL27">
        <v>4.9990899999999998</v>
      </c>
      <c r="CM27">
        <v>6784.7085714285704</v>
      </c>
      <c r="CN27">
        <v>9558.3785714285714</v>
      </c>
      <c r="CO27">
        <v>44.686999999999998</v>
      </c>
      <c r="CP27">
        <v>47.213999999999999</v>
      </c>
      <c r="CQ27">
        <v>45.561999999999998</v>
      </c>
      <c r="CR27">
        <v>45.936999999999998</v>
      </c>
      <c r="CS27">
        <v>46.178142857142859</v>
      </c>
      <c r="CT27">
        <v>597.57142857142856</v>
      </c>
      <c r="CU27">
        <v>597.47714285714289</v>
      </c>
      <c r="CV27">
        <v>0</v>
      </c>
      <c r="CW27">
        <v>1665767883.2</v>
      </c>
      <c r="CX27">
        <v>0</v>
      </c>
      <c r="CY27">
        <v>1665767467.5</v>
      </c>
      <c r="CZ27" t="s">
        <v>356</v>
      </c>
      <c r="DA27">
        <v>1665767467.5</v>
      </c>
      <c r="DB27">
        <v>1665767466</v>
      </c>
      <c r="DC27">
        <v>10</v>
      </c>
      <c r="DD27">
        <v>0.04</v>
      </c>
      <c r="DE27">
        <v>1E-3</v>
      </c>
      <c r="DF27">
        <v>-1.089</v>
      </c>
      <c r="DG27">
        <v>0.215</v>
      </c>
      <c r="DH27">
        <v>415</v>
      </c>
      <c r="DI27">
        <v>38</v>
      </c>
      <c r="DJ27">
        <v>0.42</v>
      </c>
      <c r="DK27">
        <v>0.41</v>
      </c>
      <c r="DL27">
        <v>-9.2231278048780485</v>
      </c>
      <c r="DM27">
        <v>-4.0597392334494868</v>
      </c>
      <c r="DN27">
        <v>0.41083047166839892</v>
      </c>
      <c r="DO27">
        <v>0</v>
      </c>
      <c r="DP27">
        <v>0.75252853658536578</v>
      </c>
      <c r="DQ27">
        <v>-4.5489742160276438E-2</v>
      </c>
      <c r="DR27">
        <v>1.9669564471349231E-2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376</v>
      </c>
      <c r="EA27">
        <v>3.2943500000000001</v>
      </c>
      <c r="EB27">
        <v>2.62514</v>
      </c>
      <c r="EC27">
        <v>1.8001900000000001E-2</v>
      </c>
      <c r="ED27">
        <v>2.0282499999999998E-2</v>
      </c>
      <c r="EE27">
        <v>0.14860599999999999</v>
      </c>
      <c r="EF27">
        <v>0.145061</v>
      </c>
      <c r="EG27">
        <v>29657.4</v>
      </c>
      <c r="EH27">
        <v>30175.200000000001</v>
      </c>
      <c r="EI27">
        <v>28107</v>
      </c>
      <c r="EJ27">
        <v>29658</v>
      </c>
      <c r="EK27">
        <v>32865.5</v>
      </c>
      <c r="EL27">
        <v>35224.6</v>
      </c>
      <c r="EM27">
        <v>39610.6</v>
      </c>
      <c r="EN27">
        <v>42432.4</v>
      </c>
      <c r="EO27">
        <v>2.1131000000000002</v>
      </c>
      <c r="EP27">
        <v>2.1347700000000001</v>
      </c>
      <c r="EQ27">
        <v>6.8679500000000004E-2</v>
      </c>
      <c r="ER27">
        <v>0</v>
      </c>
      <c r="ES27">
        <v>33.209099999999999</v>
      </c>
      <c r="ET27">
        <v>999.9</v>
      </c>
      <c r="EU27">
        <v>65.8</v>
      </c>
      <c r="EV27">
        <v>38.299999999999997</v>
      </c>
      <c r="EW27">
        <v>43.9574</v>
      </c>
      <c r="EX27">
        <v>57.864800000000002</v>
      </c>
      <c r="EY27">
        <v>-2.4479099999999998</v>
      </c>
      <c r="EZ27">
        <v>2</v>
      </c>
      <c r="FA27">
        <v>0.66611299999999996</v>
      </c>
      <c r="FB27">
        <v>1.4484699999999999</v>
      </c>
      <c r="FC27">
        <v>20.264399999999998</v>
      </c>
      <c r="FD27">
        <v>5.21624</v>
      </c>
      <c r="FE27">
        <v>12.007999999999999</v>
      </c>
      <c r="FF27">
        <v>4.9852499999999997</v>
      </c>
      <c r="FG27">
        <v>3.28443</v>
      </c>
      <c r="FH27">
        <v>7971.5</v>
      </c>
      <c r="FI27">
        <v>9999</v>
      </c>
      <c r="FJ27">
        <v>9999</v>
      </c>
      <c r="FK27">
        <v>561.6</v>
      </c>
      <c r="FL27">
        <v>1.8658399999999999</v>
      </c>
      <c r="FM27">
        <v>1.86219</v>
      </c>
      <c r="FN27">
        <v>1.86432</v>
      </c>
      <c r="FO27">
        <v>1.8603499999999999</v>
      </c>
      <c r="FP27">
        <v>1.8611</v>
      </c>
      <c r="FQ27">
        <v>1.8601799999999999</v>
      </c>
      <c r="FR27">
        <v>1.86188</v>
      </c>
      <c r="FS27">
        <v>1.8584499999999999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-1.0529999999999999</v>
      </c>
      <c r="GH27">
        <v>0.21429999999999999</v>
      </c>
      <c r="GI27">
        <v>-1.030585648883567</v>
      </c>
      <c r="GJ27">
        <v>-4.1205714796583209E-4</v>
      </c>
      <c r="GK27">
        <v>7.7744911336874259E-7</v>
      </c>
      <c r="GL27">
        <v>-3.0144991668536769E-10</v>
      </c>
      <c r="GM27">
        <v>-0.1211786456505908</v>
      </c>
      <c r="GN27">
        <v>4.3598202540073173E-3</v>
      </c>
      <c r="GO27">
        <v>2.9285056325319391E-4</v>
      </c>
      <c r="GP27">
        <v>-4.5385929978810709E-6</v>
      </c>
      <c r="GQ27">
        <v>2</v>
      </c>
      <c r="GR27">
        <v>2069</v>
      </c>
      <c r="GS27">
        <v>4</v>
      </c>
      <c r="GT27">
        <v>38</v>
      </c>
      <c r="GU27">
        <v>6.8</v>
      </c>
      <c r="GV27">
        <v>6.9</v>
      </c>
      <c r="GW27">
        <v>0.37353500000000001</v>
      </c>
      <c r="GX27">
        <v>2.67944</v>
      </c>
      <c r="GY27">
        <v>2.04834</v>
      </c>
      <c r="GZ27">
        <v>2.6208499999999999</v>
      </c>
      <c r="HA27">
        <v>2.1972700000000001</v>
      </c>
      <c r="HB27">
        <v>2.2961399999999998</v>
      </c>
      <c r="HC27">
        <v>42.724200000000003</v>
      </c>
      <c r="HD27">
        <v>13.3965</v>
      </c>
      <c r="HE27">
        <v>18</v>
      </c>
      <c r="HF27">
        <v>639.76</v>
      </c>
      <c r="HG27">
        <v>729.08500000000004</v>
      </c>
      <c r="HH27">
        <v>31.001000000000001</v>
      </c>
      <c r="HI27">
        <v>35.615400000000001</v>
      </c>
      <c r="HJ27">
        <v>30.0001</v>
      </c>
      <c r="HK27">
        <v>35.494399999999999</v>
      </c>
      <c r="HL27">
        <v>35.484099999999998</v>
      </c>
      <c r="HM27">
        <v>7.5834900000000003</v>
      </c>
      <c r="HN27">
        <v>21.592600000000001</v>
      </c>
      <c r="HO27">
        <v>100</v>
      </c>
      <c r="HP27">
        <v>31</v>
      </c>
      <c r="HQ27">
        <v>86.8917</v>
      </c>
      <c r="HR27">
        <v>36.919899999999998</v>
      </c>
      <c r="HS27">
        <v>98.948099999999997</v>
      </c>
      <c r="HT27">
        <v>98.358099999999993</v>
      </c>
    </row>
    <row r="28" spans="1:228" x14ac:dyDescent="0.2">
      <c r="A28">
        <v>13</v>
      </c>
      <c r="B28">
        <v>1665767882</v>
      </c>
      <c r="C28">
        <v>48</v>
      </c>
      <c r="D28" t="s">
        <v>385</v>
      </c>
      <c r="E28" t="s">
        <v>386</v>
      </c>
      <c r="F28">
        <v>4</v>
      </c>
      <c r="G28">
        <v>1665767879.6875</v>
      </c>
      <c r="H28">
        <f t="shared" si="0"/>
        <v>9.0554514146985938E-4</v>
      </c>
      <c r="I28">
        <f t="shared" si="1"/>
        <v>0.90554514146985943</v>
      </c>
      <c r="J28">
        <f t="shared" si="2"/>
        <v>0.19155742211732335</v>
      </c>
      <c r="K28">
        <f t="shared" si="3"/>
        <v>63.274724999999997</v>
      </c>
      <c r="L28">
        <f t="shared" si="4"/>
        <v>56.011726987969681</v>
      </c>
      <c r="M28">
        <f t="shared" si="5"/>
        <v>5.6781922289184275</v>
      </c>
      <c r="N28">
        <f t="shared" si="6"/>
        <v>6.4144790939782794</v>
      </c>
      <c r="O28">
        <f t="shared" si="7"/>
        <v>5.4604201977745126E-2</v>
      </c>
      <c r="P28">
        <f t="shared" si="8"/>
        <v>2.7690332783539509</v>
      </c>
      <c r="Q28">
        <f t="shared" si="9"/>
        <v>5.4012986101515024E-2</v>
      </c>
      <c r="R28">
        <f t="shared" si="10"/>
        <v>3.381070120506869E-2</v>
      </c>
      <c r="S28">
        <f t="shared" si="11"/>
        <v>226.11094198521528</v>
      </c>
      <c r="T28">
        <f t="shared" si="12"/>
        <v>35.586092171423253</v>
      </c>
      <c r="U28">
        <f t="shared" si="13"/>
        <v>34.321737499999998</v>
      </c>
      <c r="V28">
        <f t="shared" si="14"/>
        <v>5.4396503360351067</v>
      </c>
      <c r="W28">
        <f t="shared" si="15"/>
        <v>69.739557350088475</v>
      </c>
      <c r="X28">
        <f t="shared" si="16"/>
        <v>3.8176656740315602</v>
      </c>
      <c r="Y28">
        <f t="shared" si="17"/>
        <v>5.474175373478646</v>
      </c>
      <c r="Z28">
        <f t="shared" si="18"/>
        <v>1.6219846620035465</v>
      </c>
      <c r="AA28">
        <f t="shared" si="19"/>
        <v>-39.9345407388208</v>
      </c>
      <c r="AB28">
        <f t="shared" si="20"/>
        <v>16.979202837646412</v>
      </c>
      <c r="AC28">
        <f t="shared" si="21"/>
        <v>1.423381297734378</v>
      </c>
      <c r="AD28">
        <f t="shared" si="22"/>
        <v>204.57898538177528</v>
      </c>
      <c r="AE28">
        <f t="shared" si="23"/>
        <v>10.545673377693522</v>
      </c>
      <c r="AF28">
        <f t="shared" si="24"/>
        <v>0.88689821291593363</v>
      </c>
      <c r="AG28">
        <f t="shared" si="25"/>
        <v>0.19155742211732335</v>
      </c>
      <c r="AH28">
        <v>75.893418908263698</v>
      </c>
      <c r="AI28">
        <v>68.830200606060615</v>
      </c>
      <c r="AJ28">
        <v>1.698958271731154</v>
      </c>
      <c r="AK28">
        <v>66.459739902792151</v>
      </c>
      <c r="AL28">
        <f t="shared" si="26"/>
        <v>0.90554514146985943</v>
      </c>
      <c r="AM28">
        <v>36.870139290122147</v>
      </c>
      <c r="AN28">
        <v>37.667727272727298</v>
      </c>
      <c r="AO28">
        <v>1.2877517402062821E-3</v>
      </c>
      <c r="AP28">
        <v>87.072119894966661</v>
      </c>
      <c r="AQ28">
        <v>47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47155.066019666287</v>
      </c>
      <c r="AV28">
        <f t="shared" si="30"/>
        <v>1199.9737500000001</v>
      </c>
      <c r="AW28">
        <f t="shared" si="31"/>
        <v>1025.902888593376</v>
      </c>
      <c r="AX28">
        <f t="shared" si="32"/>
        <v>0.85493777559165429</v>
      </c>
      <c r="AY28">
        <f t="shared" si="33"/>
        <v>0.18842990689189265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1665767879.6875</v>
      </c>
      <c r="BF28">
        <v>63.274724999999997</v>
      </c>
      <c r="BG28">
        <v>73.061212500000011</v>
      </c>
      <c r="BH28">
        <v>37.658825</v>
      </c>
      <c r="BI28">
        <v>36.870962499999997</v>
      </c>
      <c r="BJ28">
        <v>64.328662500000007</v>
      </c>
      <c r="BK28">
        <v>37.444425000000003</v>
      </c>
      <c r="BL28">
        <v>649.9855</v>
      </c>
      <c r="BM28">
        <v>101.275125</v>
      </c>
      <c r="BN28">
        <v>9.9935799999999991E-2</v>
      </c>
      <c r="BO28">
        <v>34.435474999999997</v>
      </c>
      <c r="BP28">
        <v>34.321737499999998</v>
      </c>
      <c r="BQ28">
        <v>999.9</v>
      </c>
      <c r="BR28">
        <v>0</v>
      </c>
      <c r="BS28">
        <v>0</v>
      </c>
      <c r="BT28">
        <v>8997.1112499999981</v>
      </c>
      <c r="BU28">
        <v>0</v>
      </c>
      <c r="BV28">
        <v>1799.99</v>
      </c>
      <c r="BW28">
        <v>-9.786473749999999</v>
      </c>
      <c r="BX28">
        <v>65.750837500000003</v>
      </c>
      <c r="BY28">
        <v>75.8581875</v>
      </c>
      <c r="BZ28">
        <v>0.78787237500000007</v>
      </c>
      <c r="CA28">
        <v>73.061212500000011</v>
      </c>
      <c r="CB28">
        <v>36.870962499999997</v>
      </c>
      <c r="CC28">
        <v>3.81390875</v>
      </c>
      <c r="CD28">
        <v>3.7341187499999999</v>
      </c>
      <c r="CE28">
        <v>28.085999999999999</v>
      </c>
      <c r="CF28">
        <v>27.723587500000001</v>
      </c>
      <c r="CG28">
        <v>1199.9737500000001</v>
      </c>
      <c r="CH28">
        <v>0.49999199999999999</v>
      </c>
      <c r="CI28">
        <v>0.50000800000000001</v>
      </c>
      <c r="CJ28">
        <v>0</v>
      </c>
      <c r="CK28">
        <v>618.86037499999998</v>
      </c>
      <c r="CL28">
        <v>4.9990899999999998</v>
      </c>
      <c r="CM28">
        <v>6775.4249999999993</v>
      </c>
      <c r="CN28">
        <v>9557.6175000000003</v>
      </c>
      <c r="CO28">
        <v>44.686999999999998</v>
      </c>
      <c r="CP28">
        <v>47.218499999999999</v>
      </c>
      <c r="CQ28">
        <v>45.561999999999998</v>
      </c>
      <c r="CR28">
        <v>45.936999999999998</v>
      </c>
      <c r="CS28">
        <v>46.179250000000003</v>
      </c>
      <c r="CT28">
        <v>597.47624999999994</v>
      </c>
      <c r="CU28">
        <v>597.49750000000006</v>
      </c>
      <c r="CV28">
        <v>0</v>
      </c>
      <c r="CW28">
        <v>1665767887.4000001</v>
      </c>
      <c r="CX28">
        <v>0</v>
      </c>
      <c r="CY28">
        <v>1665767467.5</v>
      </c>
      <c r="CZ28" t="s">
        <v>356</v>
      </c>
      <c r="DA28">
        <v>1665767467.5</v>
      </c>
      <c r="DB28">
        <v>1665767466</v>
      </c>
      <c r="DC28">
        <v>10</v>
      </c>
      <c r="DD28">
        <v>0.04</v>
      </c>
      <c r="DE28">
        <v>1E-3</v>
      </c>
      <c r="DF28">
        <v>-1.089</v>
      </c>
      <c r="DG28">
        <v>0.215</v>
      </c>
      <c r="DH28">
        <v>415</v>
      </c>
      <c r="DI28">
        <v>38</v>
      </c>
      <c r="DJ28">
        <v>0.42</v>
      </c>
      <c r="DK28">
        <v>0.41</v>
      </c>
      <c r="DL28">
        <v>-9.4573039024390244</v>
      </c>
      <c r="DM28">
        <v>-2.827217979094085</v>
      </c>
      <c r="DN28">
        <v>0.28850447340555202</v>
      </c>
      <c r="DO28">
        <v>0</v>
      </c>
      <c r="DP28">
        <v>0.75424917073170727</v>
      </c>
      <c r="DQ28">
        <v>0.13880696864111641</v>
      </c>
      <c r="DR28">
        <v>2.1659723549462571E-2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3.2942800000000001</v>
      </c>
      <c r="EB28">
        <v>2.6252900000000001</v>
      </c>
      <c r="EC28">
        <v>1.9880399999999999E-2</v>
      </c>
      <c r="ED28">
        <v>2.2153300000000001E-2</v>
      </c>
      <c r="EE28">
        <v>0.14865700000000001</v>
      </c>
      <c r="EF28">
        <v>0.145068</v>
      </c>
      <c r="EG28">
        <v>29600.400000000001</v>
      </c>
      <c r="EH28">
        <v>30117.9</v>
      </c>
      <c r="EI28">
        <v>28106.6</v>
      </c>
      <c r="EJ28">
        <v>29658.2</v>
      </c>
      <c r="EK28">
        <v>32863.5</v>
      </c>
      <c r="EL28">
        <v>35224.800000000003</v>
      </c>
      <c r="EM28">
        <v>39610.400000000001</v>
      </c>
      <c r="EN28">
        <v>42433</v>
      </c>
      <c r="EO28">
        <v>2.1131500000000001</v>
      </c>
      <c r="EP28">
        <v>2.13503</v>
      </c>
      <c r="EQ28">
        <v>6.8388900000000002E-2</v>
      </c>
      <c r="ER28">
        <v>0</v>
      </c>
      <c r="ES28">
        <v>33.220999999999997</v>
      </c>
      <c r="ET28">
        <v>999.9</v>
      </c>
      <c r="EU28">
        <v>65.8</v>
      </c>
      <c r="EV28">
        <v>38.299999999999997</v>
      </c>
      <c r="EW28">
        <v>43.962600000000002</v>
      </c>
      <c r="EX28">
        <v>57.864800000000002</v>
      </c>
      <c r="EY28">
        <v>-2.3958400000000002</v>
      </c>
      <c r="EZ28">
        <v>2</v>
      </c>
      <c r="FA28">
        <v>0.66600599999999999</v>
      </c>
      <c r="FB28">
        <v>1.45011</v>
      </c>
      <c r="FC28">
        <v>20.264500000000002</v>
      </c>
      <c r="FD28">
        <v>5.2166899999999998</v>
      </c>
      <c r="FE28">
        <v>12.008599999999999</v>
      </c>
      <c r="FF28">
        <v>4.9854000000000003</v>
      </c>
      <c r="FG28">
        <v>3.2844799999999998</v>
      </c>
      <c r="FH28">
        <v>7971.5</v>
      </c>
      <c r="FI28">
        <v>9999</v>
      </c>
      <c r="FJ28">
        <v>9999</v>
      </c>
      <c r="FK28">
        <v>561.6</v>
      </c>
      <c r="FL28">
        <v>1.8658399999999999</v>
      </c>
      <c r="FM28">
        <v>1.86219</v>
      </c>
      <c r="FN28">
        <v>1.8643099999999999</v>
      </c>
      <c r="FO28">
        <v>1.8603499999999999</v>
      </c>
      <c r="FP28">
        <v>1.8611</v>
      </c>
      <c r="FQ28">
        <v>1.8601700000000001</v>
      </c>
      <c r="FR28">
        <v>1.86188</v>
      </c>
      <c r="FS28">
        <v>1.8584799999999999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-1.0549999999999999</v>
      </c>
      <c r="GH28">
        <v>0.2145</v>
      </c>
      <c r="GI28">
        <v>-1.030585648883567</v>
      </c>
      <c r="GJ28">
        <v>-4.1205714796583209E-4</v>
      </c>
      <c r="GK28">
        <v>7.7744911336874259E-7</v>
      </c>
      <c r="GL28">
        <v>-3.0144991668536769E-10</v>
      </c>
      <c r="GM28">
        <v>-0.1211786456505908</v>
      </c>
      <c r="GN28">
        <v>4.3598202540073173E-3</v>
      </c>
      <c r="GO28">
        <v>2.9285056325319391E-4</v>
      </c>
      <c r="GP28">
        <v>-4.5385929978810709E-6</v>
      </c>
      <c r="GQ28">
        <v>2</v>
      </c>
      <c r="GR28">
        <v>2069</v>
      </c>
      <c r="GS28">
        <v>4</v>
      </c>
      <c r="GT28">
        <v>38</v>
      </c>
      <c r="GU28">
        <v>6.9</v>
      </c>
      <c r="GV28">
        <v>6.9</v>
      </c>
      <c r="GW28">
        <v>0.394287</v>
      </c>
      <c r="GX28">
        <v>2.67944</v>
      </c>
      <c r="GY28">
        <v>2.04834</v>
      </c>
      <c r="GZ28">
        <v>2.6196299999999999</v>
      </c>
      <c r="HA28">
        <v>2.1972700000000001</v>
      </c>
      <c r="HB28">
        <v>2.3278799999999999</v>
      </c>
      <c r="HC28">
        <v>42.724200000000003</v>
      </c>
      <c r="HD28">
        <v>13.3965</v>
      </c>
      <c r="HE28">
        <v>18</v>
      </c>
      <c r="HF28">
        <v>639.79399999999998</v>
      </c>
      <c r="HG28">
        <v>729.32399999999996</v>
      </c>
      <c r="HH28">
        <v>31.000699999999998</v>
      </c>
      <c r="HI28">
        <v>35.615400000000001</v>
      </c>
      <c r="HJ28">
        <v>30</v>
      </c>
      <c r="HK28">
        <v>35.493899999999996</v>
      </c>
      <c r="HL28">
        <v>35.484099999999998</v>
      </c>
      <c r="HM28">
        <v>7.9948699999999997</v>
      </c>
      <c r="HN28">
        <v>21.592600000000001</v>
      </c>
      <c r="HO28">
        <v>100</v>
      </c>
      <c r="HP28">
        <v>31</v>
      </c>
      <c r="HQ28">
        <v>93.569900000000004</v>
      </c>
      <c r="HR28">
        <v>36.919899999999998</v>
      </c>
      <c r="HS28">
        <v>98.947400000000002</v>
      </c>
      <c r="HT28">
        <v>98.359200000000001</v>
      </c>
    </row>
    <row r="29" spans="1:228" x14ac:dyDescent="0.2">
      <c r="A29">
        <v>14</v>
      </c>
      <c r="B29">
        <v>1665767886</v>
      </c>
      <c r="C29">
        <v>52</v>
      </c>
      <c r="D29" t="s">
        <v>387</v>
      </c>
      <c r="E29" t="s">
        <v>388</v>
      </c>
      <c r="F29">
        <v>4</v>
      </c>
      <c r="G29">
        <v>1665767884</v>
      </c>
      <c r="H29">
        <f t="shared" si="0"/>
        <v>9.4552973793558489E-4</v>
      </c>
      <c r="I29">
        <f t="shared" si="1"/>
        <v>0.94552973793558492</v>
      </c>
      <c r="J29">
        <f t="shared" si="2"/>
        <v>0.27508022145402056</v>
      </c>
      <c r="K29">
        <f t="shared" si="3"/>
        <v>70.333985714285717</v>
      </c>
      <c r="L29">
        <f t="shared" si="4"/>
        <v>60.782544767636232</v>
      </c>
      <c r="M29">
        <f t="shared" si="5"/>
        <v>6.1618802723530823</v>
      </c>
      <c r="N29">
        <f t="shared" si="6"/>
        <v>7.1301654234058942</v>
      </c>
      <c r="O29">
        <f t="shared" si="7"/>
        <v>5.7016291328431674E-2</v>
      </c>
      <c r="P29">
        <f t="shared" si="8"/>
        <v>2.7683114966129736</v>
      </c>
      <c r="Q29">
        <f t="shared" si="9"/>
        <v>5.6371855443599357E-2</v>
      </c>
      <c r="R29">
        <f t="shared" si="10"/>
        <v>3.5289702641679098E-2</v>
      </c>
      <c r="S29">
        <f t="shared" si="11"/>
        <v>226.1188839480983</v>
      </c>
      <c r="T29">
        <f t="shared" si="12"/>
        <v>35.580538329620964</v>
      </c>
      <c r="U29">
        <f t="shared" si="13"/>
        <v>34.33034285714286</v>
      </c>
      <c r="V29">
        <f t="shared" si="14"/>
        <v>5.4422558571750193</v>
      </c>
      <c r="W29">
        <f t="shared" si="15"/>
        <v>69.754403562854435</v>
      </c>
      <c r="X29">
        <f t="shared" si="16"/>
        <v>3.8195454315073065</v>
      </c>
      <c r="Y29">
        <f t="shared" si="17"/>
        <v>5.4757050973356591</v>
      </c>
      <c r="Z29">
        <f t="shared" si="18"/>
        <v>1.6227104256677127</v>
      </c>
      <c r="AA29">
        <f t="shared" si="19"/>
        <v>-41.697861442959294</v>
      </c>
      <c r="AB29">
        <f t="shared" si="20"/>
        <v>16.440425853214332</v>
      </c>
      <c r="AC29">
        <f t="shared" si="21"/>
        <v>1.3786661939986538</v>
      </c>
      <c r="AD29">
        <f t="shared" si="22"/>
        <v>202.24011455235197</v>
      </c>
      <c r="AE29">
        <f t="shared" si="23"/>
        <v>10.660271536207672</v>
      </c>
      <c r="AF29">
        <f t="shared" si="24"/>
        <v>0.90543111864092385</v>
      </c>
      <c r="AG29">
        <f t="shared" si="25"/>
        <v>0.27508022145402056</v>
      </c>
      <c r="AH29">
        <v>82.803528792744103</v>
      </c>
      <c r="AI29">
        <v>75.643110303030284</v>
      </c>
      <c r="AJ29">
        <v>1.703200711238118</v>
      </c>
      <c r="AK29">
        <v>66.459739902792151</v>
      </c>
      <c r="AL29">
        <f t="shared" si="26"/>
        <v>0.94552973793558492</v>
      </c>
      <c r="AM29">
        <v>36.872010927313809</v>
      </c>
      <c r="AN29">
        <v>37.680412587412611</v>
      </c>
      <c r="AO29">
        <v>5.9432825131962418E-3</v>
      </c>
      <c r="AP29">
        <v>87.072119894966661</v>
      </c>
      <c r="AQ29">
        <v>46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47134.526227583672</v>
      </c>
      <c r="AV29">
        <f t="shared" si="30"/>
        <v>1200.025714285714</v>
      </c>
      <c r="AW29">
        <f t="shared" si="31"/>
        <v>1025.9463564497917</v>
      </c>
      <c r="AX29">
        <f t="shared" si="32"/>
        <v>0.85493697696341542</v>
      </c>
      <c r="AY29">
        <f t="shared" si="33"/>
        <v>0.18842836553939182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1665767884</v>
      </c>
      <c r="BF29">
        <v>70.333985714285717</v>
      </c>
      <c r="BG29">
        <v>80.233285714285714</v>
      </c>
      <c r="BH29">
        <v>37.677085714285717</v>
      </c>
      <c r="BI29">
        <v>36.872771428571433</v>
      </c>
      <c r="BJ29">
        <v>71.390142857142862</v>
      </c>
      <c r="BK29">
        <v>37.462557142857143</v>
      </c>
      <c r="BL29">
        <v>649.98257142857142</v>
      </c>
      <c r="BM29">
        <v>101.27585714285711</v>
      </c>
      <c r="BN29">
        <v>9.996211428571429E-2</v>
      </c>
      <c r="BO29">
        <v>34.4405</v>
      </c>
      <c r="BP29">
        <v>34.33034285714286</v>
      </c>
      <c r="BQ29">
        <v>999.89999999999986</v>
      </c>
      <c r="BR29">
        <v>0</v>
      </c>
      <c r="BS29">
        <v>0</v>
      </c>
      <c r="BT29">
        <v>8993.2157142857141</v>
      </c>
      <c r="BU29">
        <v>0</v>
      </c>
      <c r="BV29">
        <v>1788.8928571428571</v>
      </c>
      <c r="BW29">
        <v>-9.8992871428571423</v>
      </c>
      <c r="BX29">
        <v>73.087742857142857</v>
      </c>
      <c r="BY29">
        <v>83.304971428571434</v>
      </c>
      <c r="BZ29">
        <v>0.80429557142857144</v>
      </c>
      <c r="CA29">
        <v>80.233285714285714</v>
      </c>
      <c r="CB29">
        <v>36.872771428571433</v>
      </c>
      <c r="CC29">
        <v>3.815772857142858</v>
      </c>
      <c r="CD29">
        <v>3.7343185714285712</v>
      </c>
      <c r="CE29">
        <v>28.0944</v>
      </c>
      <c r="CF29">
        <v>27.724499999999999</v>
      </c>
      <c r="CG29">
        <v>1200.025714285714</v>
      </c>
      <c r="CH29">
        <v>0.50001671428571426</v>
      </c>
      <c r="CI29">
        <v>0.49998328571428569</v>
      </c>
      <c r="CJ29">
        <v>0</v>
      </c>
      <c r="CK29">
        <v>618.24142857142863</v>
      </c>
      <c r="CL29">
        <v>4.9990899999999998</v>
      </c>
      <c r="CM29">
        <v>6763.5100000000011</v>
      </c>
      <c r="CN29">
        <v>9558.1014285714282</v>
      </c>
      <c r="CO29">
        <v>44.686999999999998</v>
      </c>
      <c r="CP29">
        <v>47.25</v>
      </c>
      <c r="CQ29">
        <v>45.561999999999998</v>
      </c>
      <c r="CR29">
        <v>45.936999999999998</v>
      </c>
      <c r="CS29">
        <v>46.186999999999998</v>
      </c>
      <c r="CT29">
        <v>597.53428571428583</v>
      </c>
      <c r="CU29">
        <v>597.49142857142863</v>
      </c>
      <c r="CV29">
        <v>0</v>
      </c>
      <c r="CW29">
        <v>1665767891.5999999</v>
      </c>
      <c r="CX29">
        <v>0</v>
      </c>
      <c r="CY29">
        <v>1665767467.5</v>
      </c>
      <c r="CZ29" t="s">
        <v>356</v>
      </c>
      <c r="DA29">
        <v>1665767467.5</v>
      </c>
      <c r="DB29">
        <v>1665767466</v>
      </c>
      <c r="DC29">
        <v>10</v>
      </c>
      <c r="DD29">
        <v>0.04</v>
      </c>
      <c r="DE29">
        <v>1E-3</v>
      </c>
      <c r="DF29">
        <v>-1.089</v>
      </c>
      <c r="DG29">
        <v>0.215</v>
      </c>
      <c r="DH29">
        <v>415</v>
      </c>
      <c r="DI29">
        <v>38</v>
      </c>
      <c r="DJ29">
        <v>0.42</v>
      </c>
      <c r="DK29">
        <v>0.41</v>
      </c>
      <c r="DL29">
        <v>-9.6592112500000002</v>
      </c>
      <c r="DM29">
        <v>-1.8321513320825169</v>
      </c>
      <c r="DN29">
        <v>0.18105629403844939</v>
      </c>
      <c r="DO29">
        <v>0</v>
      </c>
      <c r="DP29">
        <v>0.76510520000000004</v>
      </c>
      <c r="DQ29">
        <v>0.29630816510318969</v>
      </c>
      <c r="DR29">
        <v>2.935575111643373E-2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3.29434</v>
      </c>
      <c r="EB29">
        <v>2.6251899999999999</v>
      </c>
      <c r="EC29">
        <v>2.1754699999999998E-2</v>
      </c>
      <c r="ED29">
        <v>2.4025500000000002E-2</v>
      </c>
      <c r="EE29">
        <v>0.14868500000000001</v>
      </c>
      <c r="EF29">
        <v>0.14507400000000001</v>
      </c>
      <c r="EG29">
        <v>29544</v>
      </c>
      <c r="EH29">
        <v>30060.799999999999</v>
      </c>
      <c r="EI29">
        <v>28106.799999999999</v>
      </c>
      <c r="EJ29">
        <v>29658.7</v>
      </c>
      <c r="EK29">
        <v>32862.699999999997</v>
      </c>
      <c r="EL29">
        <v>35225.199999999997</v>
      </c>
      <c r="EM29">
        <v>39610.6</v>
      </c>
      <c r="EN29">
        <v>42433.5</v>
      </c>
      <c r="EO29">
        <v>2.1136300000000001</v>
      </c>
      <c r="EP29">
        <v>2.1347499999999999</v>
      </c>
      <c r="EQ29">
        <v>6.7912E-2</v>
      </c>
      <c r="ER29">
        <v>0</v>
      </c>
      <c r="ES29">
        <v>33.232900000000001</v>
      </c>
      <c r="ET29">
        <v>999.9</v>
      </c>
      <c r="EU29">
        <v>65.8</v>
      </c>
      <c r="EV29">
        <v>38.299999999999997</v>
      </c>
      <c r="EW29">
        <v>43.959000000000003</v>
      </c>
      <c r="EX29">
        <v>57.8048</v>
      </c>
      <c r="EY29">
        <v>-2.4479099999999998</v>
      </c>
      <c r="EZ29">
        <v>2</v>
      </c>
      <c r="FA29">
        <v>0.66600599999999999</v>
      </c>
      <c r="FB29">
        <v>1.4512400000000001</v>
      </c>
      <c r="FC29">
        <v>20.264399999999998</v>
      </c>
      <c r="FD29">
        <v>5.2180400000000002</v>
      </c>
      <c r="FE29">
        <v>12.007300000000001</v>
      </c>
      <c r="FF29">
        <v>4.9858000000000002</v>
      </c>
      <c r="FG29">
        <v>3.2846500000000001</v>
      </c>
      <c r="FH29">
        <v>7971.9</v>
      </c>
      <c r="FI29">
        <v>9999</v>
      </c>
      <c r="FJ29">
        <v>9999</v>
      </c>
      <c r="FK29">
        <v>561.6</v>
      </c>
      <c r="FL29">
        <v>1.8658399999999999</v>
      </c>
      <c r="FM29">
        <v>1.8621799999999999</v>
      </c>
      <c r="FN29">
        <v>1.8643099999999999</v>
      </c>
      <c r="FO29">
        <v>1.8603499999999999</v>
      </c>
      <c r="FP29">
        <v>1.8610800000000001</v>
      </c>
      <c r="FQ29">
        <v>1.8601700000000001</v>
      </c>
      <c r="FR29">
        <v>1.86188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-1.0569999999999999</v>
      </c>
      <c r="GH29">
        <v>0.21460000000000001</v>
      </c>
      <c r="GI29">
        <v>-1.030585648883567</v>
      </c>
      <c r="GJ29">
        <v>-4.1205714796583209E-4</v>
      </c>
      <c r="GK29">
        <v>7.7744911336874259E-7</v>
      </c>
      <c r="GL29">
        <v>-3.0144991668536769E-10</v>
      </c>
      <c r="GM29">
        <v>-0.1211786456505908</v>
      </c>
      <c r="GN29">
        <v>4.3598202540073173E-3</v>
      </c>
      <c r="GO29">
        <v>2.9285056325319391E-4</v>
      </c>
      <c r="GP29">
        <v>-4.5385929978810709E-6</v>
      </c>
      <c r="GQ29">
        <v>2</v>
      </c>
      <c r="GR29">
        <v>2069</v>
      </c>
      <c r="GS29">
        <v>4</v>
      </c>
      <c r="GT29">
        <v>38</v>
      </c>
      <c r="GU29">
        <v>7</v>
      </c>
      <c r="GV29">
        <v>7</v>
      </c>
      <c r="GW29">
        <v>0.41503899999999999</v>
      </c>
      <c r="GX29">
        <v>2.67456</v>
      </c>
      <c r="GY29">
        <v>2.04834</v>
      </c>
      <c r="GZ29">
        <v>2.6196299999999999</v>
      </c>
      <c r="HA29">
        <v>2.1972700000000001</v>
      </c>
      <c r="HB29">
        <v>2.34619</v>
      </c>
      <c r="HC29">
        <v>42.724200000000003</v>
      </c>
      <c r="HD29">
        <v>13.3965</v>
      </c>
      <c r="HE29">
        <v>18</v>
      </c>
      <c r="HF29">
        <v>640.16700000000003</v>
      </c>
      <c r="HG29">
        <v>729.06100000000004</v>
      </c>
      <c r="HH29">
        <v>31.000499999999999</v>
      </c>
      <c r="HI29">
        <v>35.615400000000001</v>
      </c>
      <c r="HJ29">
        <v>30</v>
      </c>
      <c r="HK29">
        <v>35.493899999999996</v>
      </c>
      <c r="HL29">
        <v>35.484099999999998</v>
      </c>
      <c r="HM29">
        <v>8.4061400000000006</v>
      </c>
      <c r="HN29">
        <v>21.592600000000001</v>
      </c>
      <c r="HO29">
        <v>100</v>
      </c>
      <c r="HP29">
        <v>31</v>
      </c>
      <c r="HQ29">
        <v>100.25700000000001</v>
      </c>
      <c r="HR29">
        <v>36.919899999999998</v>
      </c>
      <c r="HS29">
        <v>98.947900000000004</v>
      </c>
      <c r="HT29">
        <v>98.360600000000005</v>
      </c>
    </row>
    <row r="30" spans="1:228" x14ac:dyDescent="0.2">
      <c r="A30">
        <v>15</v>
      </c>
      <c r="B30">
        <v>1665767890</v>
      </c>
      <c r="C30">
        <v>56</v>
      </c>
      <c r="D30" t="s">
        <v>389</v>
      </c>
      <c r="E30" t="s">
        <v>390</v>
      </c>
      <c r="F30">
        <v>4</v>
      </c>
      <c r="G30">
        <v>1665767887.6875</v>
      </c>
      <c r="H30">
        <f t="shared" si="0"/>
        <v>9.1996247353291099E-4</v>
      </c>
      <c r="I30">
        <f t="shared" si="1"/>
        <v>0.91996247353291094</v>
      </c>
      <c r="J30">
        <f t="shared" si="2"/>
        <v>0.18064881948122918</v>
      </c>
      <c r="K30">
        <f t="shared" si="3"/>
        <v>76.409537499999999</v>
      </c>
      <c r="L30">
        <f t="shared" si="4"/>
        <v>69.193700923737495</v>
      </c>
      <c r="M30">
        <f t="shared" si="5"/>
        <v>7.0146269405134474</v>
      </c>
      <c r="N30">
        <f t="shared" si="6"/>
        <v>7.7461444192790463</v>
      </c>
      <c r="O30">
        <f t="shared" si="7"/>
        <v>5.5428340396065423E-2</v>
      </c>
      <c r="P30">
        <f t="shared" si="8"/>
        <v>2.7731937617991087</v>
      </c>
      <c r="Q30">
        <f t="shared" si="9"/>
        <v>5.4820153803965939E-2</v>
      </c>
      <c r="R30">
        <f t="shared" si="10"/>
        <v>3.4316683111030179E-2</v>
      </c>
      <c r="S30">
        <f t="shared" si="11"/>
        <v>226.11515285840724</v>
      </c>
      <c r="T30">
        <f t="shared" si="12"/>
        <v>35.59317798498035</v>
      </c>
      <c r="U30">
        <f t="shared" si="13"/>
        <v>34.335724999999996</v>
      </c>
      <c r="V30">
        <f t="shared" si="14"/>
        <v>5.4438860083221616</v>
      </c>
      <c r="W30">
        <f t="shared" si="15"/>
        <v>69.740148581389079</v>
      </c>
      <c r="X30">
        <f t="shared" si="16"/>
        <v>3.8203709144672438</v>
      </c>
      <c r="Y30">
        <f t="shared" si="17"/>
        <v>5.4780079942169086</v>
      </c>
      <c r="Z30">
        <f t="shared" si="18"/>
        <v>1.6235150938549179</v>
      </c>
      <c r="AA30">
        <f t="shared" si="19"/>
        <v>-40.570345082801374</v>
      </c>
      <c r="AB30">
        <f t="shared" si="20"/>
        <v>16.795402366099143</v>
      </c>
      <c r="AC30">
        <f t="shared" si="21"/>
        <v>1.4060431596032825</v>
      </c>
      <c r="AD30">
        <f t="shared" si="22"/>
        <v>203.74625330130831</v>
      </c>
      <c r="AE30">
        <f t="shared" si="23"/>
        <v>10.70228791689904</v>
      </c>
      <c r="AF30">
        <f t="shared" si="24"/>
        <v>0.91118138293763784</v>
      </c>
      <c r="AG30">
        <f t="shared" si="25"/>
        <v>0.18064881948122918</v>
      </c>
      <c r="AH30">
        <v>89.691727116431608</v>
      </c>
      <c r="AI30">
        <v>82.529570909090864</v>
      </c>
      <c r="AJ30">
        <v>1.726042730281383</v>
      </c>
      <c r="AK30">
        <v>66.459739902792151</v>
      </c>
      <c r="AL30">
        <f t="shared" si="26"/>
        <v>0.91996247353291094</v>
      </c>
      <c r="AM30">
        <v>36.874727403315887</v>
      </c>
      <c r="AN30">
        <v>37.689978321678353</v>
      </c>
      <c r="AO30">
        <v>3.6663535537208758E-4</v>
      </c>
      <c r="AP30">
        <v>87.072119894966661</v>
      </c>
      <c r="AQ30">
        <v>46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47267.178817419626</v>
      </c>
      <c r="AV30">
        <f t="shared" si="30"/>
        <v>1200.00875</v>
      </c>
      <c r="AW30">
        <f t="shared" si="31"/>
        <v>1025.9315760924389</v>
      </c>
      <c r="AX30">
        <f t="shared" si="32"/>
        <v>0.85493674616325832</v>
      </c>
      <c r="AY30">
        <f t="shared" si="33"/>
        <v>0.18842792009508869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1665767887.6875</v>
      </c>
      <c r="BF30">
        <v>76.409537499999999</v>
      </c>
      <c r="BG30">
        <v>86.352912500000002</v>
      </c>
      <c r="BH30">
        <v>37.684912500000003</v>
      </c>
      <c r="BI30">
        <v>36.875512499999999</v>
      </c>
      <c r="BJ30">
        <v>77.467525000000009</v>
      </c>
      <c r="BK30">
        <v>37.470300000000002</v>
      </c>
      <c r="BL30">
        <v>649.99524999999994</v>
      </c>
      <c r="BM30">
        <v>101.27675000000001</v>
      </c>
      <c r="BN30">
        <v>9.9919362499999997E-2</v>
      </c>
      <c r="BO30">
        <v>34.448062499999999</v>
      </c>
      <c r="BP30">
        <v>34.335724999999996</v>
      </c>
      <c r="BQ30">
        <v>999.9</v>
      </c>
      <c r="BR30">
        <v>0</v>
      </c>
      <c r="BS30">
        <v>0</v>
      </c>
      <c r="BT30">
        <v>9019.0649999999987</v>
      </c>
      <c r="BU30">
        <v>0</v>
      </c>
      <c r="BV30">
        <v>1781.90625</v>
      </c>
      <c r="BW30">
        <v>-9.9433499999999988</v>
      </c>
      <c r="BX30">
        <v>79.401812500000005</v>
      </c>
      <c r="BY30">
        <v>89.659125000000003</v>
      </c>
      <c r="BZ30">
        <v>0.809392</v>
      </c>
      <c r="CA30">
        <v>86.352912500000002</v>
      </c>
      <c r="CB30">
        <v>36.875512499999999</v>
      </c>
      <c r="CC30">
        <v>3.81660625</v>
      </c>
      <c r="CD30">
        <v>3.73463375</v>
      </c>
      <c r="CE30">
        <v>28.0981375</v>
      </c>
      <c r="CF30">
        <v>27.725950000000001</v>
      </c>
      <c r="CG30">
        <v>1200.00875</v>
      </c>
      <c r="CH30">
        <v>0.50002725000000003</v>
      </c>
      <c r="CI30">
        <v>0.49997275000000002</v>
      </c>
      <c r="CJ30">
        <v>0</v>
      </c>
      <c r="CK30">
        <v>617.56012499999997</v>
      </c>
      <c r="CL30">
        <v>4.9990899999999998</v>
      </c>
      <c r="CM30">
        <v>6758.0712500000009</v>
      </c>
      <c r="CN30">
        <v>9558.0262500000008</v>
      </c>
      <c r="CO30">
        <v>44.686999999999998</v>
      </c>
      <c r="CP30">
        <v>47.25</v>
      </c>
      <c r="CQ30">
        <v>45.561999999999998</v>
      </c>
      <c r="CR30">
        <v>45.936999999999998</v>
      </c>
      <c r="CS30">
        <v>46.186999999999998</v>
      </c>
      <c r="CT30">
        <v>597.53500000000008</v>
      </c>
      <c r="CU30">
        <v>597.47375</v>
      </c>
      <c r="CV30">
        <v>0</v>
      </c>
      <c r="CW30">
        <v>1665767895.8</v>
      </c>
      <c r="CX30">
        <v>0</v>
      </c>
      <c r="CY30">
        <v>1665767467.5</v>
      </c>
      <c r="CZ30" t="s">
        <v>356</v>
      </c>
      <c r="DA30">
        <v>1665767467.5</v>
      </c>
      <c r="DB30">
        <v>1665767466</v>
      </c>
      <c r="DC30">
        <v>10</v>
      </c>
      <c r="DD30">
        <v>0.04</v>
      </c>
      <c r="DE30">
        <v>1E-3</v>
      </c>
      <c r="DF30">
        <v>-1.089</v>
      </c>
      <c r="DG30">
        <v>0.215</v>
      </c>
      <c r="DH30">
        <v>415</v>
      </c>
      <c r="DI30">
        <v>38</v>
      </c>
      <c r="DJ30">
        <v>0.42</v>
      </c>
      <c r="DK30">
        <v>0.41</v>
      </c>
      <c r="DL30">
        <v>-9.7720742499999993</v>
      </c>
      <c r="DM30">
        <v>-1.3925674671669599</v>
      </c>
      <c r="DN30">
        <v>0.13610645015735831</v>
      </c>
      <c r="DO30">
        <v>0</v>
      </c>
      <c r="DP30">
        <v>0.78215100000000004</v>
      </c>
      <c r="DQ30">
        <v>0.2439767504690426</v>
      </c>
      <c r="DR30">
        <v>2.4217491815834279E-2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3.2944100000000001</v>
      </c>
      <c r="EB30">
        <v>2.6255099999999998</v>
      </c>
      <c r="EC30">
        <v>2.3634599999999999E-2</v>
      </c>
      <c r="ED30">
        <v>2.5881299999999999E-2</v>
      </c>
      <c r="EE30">
        <v>0.14871500000000001</v>
      </c>
      <c r="EF30">
        <v>0.14507999999999999</v>
      </c>
      <c r="EG30">
        <v>29488</v>
      </c>
      <c r="EH30">
        <v>30004.2</v>
      </c>
      <c r="EI30">
        <v>28107.5</v>
      </c>
      <c r="EJ30">
        <v>29659.3</v>
      </c>
      <c r="EK30">
        <v>32862</v>
      </c>
      <c r="EL30">
        <v>35225.5</v>
      </c>
      <c r="EM30">
        <v>39610.9</v>
      </c>
      <c r="EN30">
        <v>42434.1</v>
      </c>
      <c r="EO30">
        <v>2.11375</v>
      </c>
      <c r="EP30">
        <v>2.1347499999999999</v>
      </c>
      <c r="EQ30">
        <v>6.76736E-2</v>
      </c>
      <c r="ER30">
        <v>0</v>
      </c>
      <c r="ES30">
        <v>33.244700000000002</v>
      </c>
      <c r="ET30">
        <v>999.9</v>
      </c>
      <c r="EU30">
        <v>65.8</v>
      </c>
      <c r="EV30">
        <v>38.299999999999997</v>
      </c>
      <c r="EW30">
        <v>43.962000000000003</v>
      </c>
      <c r="EX30">
        <v>57.714799999999997</v>
      </c>
      <c r="EY30">
        <v>-2.4559299999999999</v>
      </c>
      <c r="EZ30">
        <v>2</v>
      </c>
      <c r="FA30">
        <v>0.66599900000000001</v>
      </c>
      <c r="FB30">
        <v>1.4548000000000001</v>
      </c>
      <c r="FC30">
        <v>20.264299999999999</v>
      </c>
      <c r="FD30">
        <v>5.2172900000000002</v>
      </c>
      <c r="FE30">
        <v>12.0085</v>
      </c>
      <c r="FF30">
        <v>4.9859</v>
      </c>
      <c r="FG30">
        <v>3.2846500000000001</v>
      </c>
      <c r="FH30">
        <v>7971.9</v>
      </c>
      <c r="FI30">
        <v>9999</v>
      </c>
      <c r="FJ30">
        <v>9999</v>
      </c>
      <c r="FK30">
        <v>561.6</v>
      </c>
      <c r="FL30">
        <v>1.8658399999999999</v>
      </c>
      <c r="FM30">
        <v>1.8621799999999999</v>
      </c>
      <c r="FN30">
        <v>1.8643099999999999</v>
      </c>
      <c r="FO30">
        <v>1.8603499999999999</v>
      </c>
      <c r="FP30">
        <v>1.8611</v>
      </c>
      <c r="FQ30">
        <v>1.8601700000000001</v>
      </c>
      <c r="FR30">
        <v>1.86188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-1.0589999999999999</v>
      </c>
      <c r="GH30">
        <v>0.21460000000000001</v>
      </c>
      <c r="GI30">
        <v>-1.030585648883567</v>
      </c>
      <c r="GJ30">
        <v>-4.1205714796583209E-4</v>
      </c>
      <c r="GK30">
        <v>7.7744911336874259E-7</v>
      </c>
      <c r="GL30">
        <v>-3.0144991668536769E-10</v>
      </c>
      <c r="GM30">
        <v>-0.1211786456505908</v>
      </c>
      <c r="GN30">
        <v>4.3598202540073173E-3</v>
      </c>
      <c r="GO30">
        <v>2.9285056325319391E-4</v>
      </c>
      <c r="GP30">
        <v>-4.5385929978810709E-6</v>
      </c>
      <c r="GQ30">
        <v>2</v>
      </c>
      <c r="GR30">
        <v>2069</v>
      </c>
      <c r="GS30">
        <v>4</v>
      </c>
      <c r="GT30">
        <v>38</v>
      </c>
      <c r="GU30">
        <v>7</v>
      </c>
      <c r="GV30">
        <v>7.1</v>
      </c>
      <c r="GW30">
        <v>0.43579099999999998</v>
      </c>
      <c r="GX30">
        <v>2.6721200000000001</v>
      </c>
      <c r="GY30">
        <v>2.04834</v>
      </c>
      <c r="GZ30">
        <v>2.6196299999999999</v>
      </c>
      <c r="HA30">
        <v>2.1972700000000001</v>
      </c>
      <c r="HB30">
        <v>2.31812</v>
      </c>
      <c r="HC30">
        <v>42.750999999999998</v>
      </c>
      <c r="HD30">
        <v>13.3965</v>
      </c>
      <c r="HE30">
        <v>18</v>
      </c>
      <c r="HF30">
        <v>640.27499999999998</v>
      </c>
      <c r="HG30">
        <v>729.06100000000004</v>
      </c>
      <c r="HH30">
        <v>31.000800000000002</v>
      </c>
      <c r="HI30">
        <v>35.615400000000001</v>
      </c>
      <c r="HJ30">
        <v>30</v>
      </c>
      <c r="HK30">
        <v>35.494999999999997</v>
      </c>
      <c r="HL30">
        <v>35.484099999999998</v>
      </c>
      <c r="HM30">
        <v>8.8187300000000004</v>
      </c>
      <c r="HN30">
        <v>21.592600000000001</v>
      </c>
      <c r="HO30">
        <v>100</v>
      </c>
      <c r="HP30">
        <v>31</v>
      </c>
      <c r="HQ30">
        <v>106.94499999999999</v>
      </c>
      <c r="HR30">
        <v>36.919899999999998</v>
      </c>
      <c r="HS30">
        <v>98.949299999999994</v>
      </c>
      <c r="HT30">
        <v>98.362200000000001</v>
      </c>
    </row>
    <row r="31" spans="1:228" x14ac:dyDescent="0.2">
      <c r="A31">
        <v>16</v>
      </c>
      <c r="B31">
        <v>1665767894</v>
      </c>
      <c r="C31">
        <v>60</v>
      </c>
      <c r="D31" t="s">
        <v>391</v>
      </c>
      <c r="E31" t="s">
        <v>392</v>
      </c>
      <c r="F31">
        <v>4</v>
      </c>
      <c r="G31">
        <v>1665767892</v>
      </c>
      <c r="H31">
        <f t="shared" si="0"/>
        <v>9.3370374235320324E-4</v>
      </c>
      <c r="I31">
        <f t="shared" si="1"/>
        <v>0.93370374235320319</v>
      </c>
      <c r="J31">
        <f t="shared" si="2"/>
        <v>0.3164482360448943</v>
      </c>
      <c r="K31">
        <f t="shared" si="3"/>
        <v>83.53791428571428</v>
      </c>
      <c r="L31">
        <f t="shared" si="4"/>
        <v>72.353508286025374</v>
      </c>
      <c r="M31">
        <f t="shared" si="5"/>
        <v>7.3350417456139958</v>
      </c>
      <c r="N31">
        <f t="shared" si="6"/>
        <v>8.468892568483616</v>
      </c>
      <c r="O31">
        <f t="shared" si="7"/>
        <v>5.6218491378297659E-2</v>
      </c>
      <c r="P31">
        <f t="shared" si="8"/>
        <v>2.7698560146276816</v>
      </c>
      <c r="Q31">
        <f t="shared" si="9"/>
        <v>5.5592202165151441E-2</v>
      </c>
      <c r="R31">
        <f t="shared" si="10"/>
        <v>3.4800814489720708E-2</v>
      </c>
      <c r="S31">
        <f t="shared" si="11"/>
        <v>226.11121466350866</v>
      </c>
      <c r="T31">
        <f t="shared" si="12"/>
        <v>35.604022936477506</v>
      </c>
      <c r="U31">
        <f t="shared" si="13"/>
        <v>34.344685714285717</v>
      </c>
      <c r="V31">
        <f t="shared" si="14"/>
        <v>5.4466009841198995</v>
      </c>
      <c r="W31">
        <f t="shared" si="15"/>
        <v>69.71326785374049</v>
      </c>
      <c r="X31">
        <f t="shared" si="16"/>
        <v>3.8217342371497751</v>
      </c>
      <c r="Y31">
        <f t="shared" si="17"/>
        <v>5.4820758727991814</v>
      </c>
      <c r="Z31">
        <f t="shared" si="18"/>
        <v>1.6248667469701243</v>
      </c>
      <c r="AA31">
        <f t="shared" si="19"/>
        <v>-41.176335037776262</v>
      </c>
      <c r="AB31">
        <f t="shared" si="20"/>
        <v>17.430899847578608</v>
      </c>
      <c r="AC31">
        <f t="shared" si="21"/>
        <v>1.4611619486333154</v>
      </c>
      <c r="AD31">
        <f t="shared" si="22"/>
        <v>203.82694142194433</v>
      </c>
      <c r="AE31">
        <f t="shared" si="23"/>
        <v>10.786081222284729</v>
      </c>
      <c r="AF31">
        <f t="shared" si="24"/>
        <v>0.92388637609015167</v>
      </c>
      <c r="AG31">
        <f t="shared" si="25"/>
        <v>0.3164482360448943</v>
      </c>
      <c r="AH31">
        <v>96.641848724118674</v>
      </c>
      <c r="AI31">
        <v>89.386587272727255</v>
      </c>
      <c r="AJ31">
        <v>1.7171142309128899</v>
      </c>
      <c r="AK31">
        <v>66.459739902792151</v>
      </c>
      <c r="AL31">
        <f t="shared" si="26"/>
        <v>0.93370374235320319</v>
      </c>
      <c r="AM31">
        <v>36.876474039842869</v>
      </c>
      <c r="AN31">
        <v>37.700438461538482</v>
      </c>
      <c r="AO31">
        <v>1.0092208127681791E-3</v>
      </c>
      <c r="AP31">
        <v>87.072119894966661</v>
      </c>
      <c r="AQ31">
        <v>46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47173.647760629174</v>
      </c>
      <c r="AV31">
        <f t="shared" si="30"/>
        <v>1199.977142857143</v>
      </c>
      <c r="AW31">
        <f t="shared" si="31"/>
        <v>1025.9055993075176</v>
      </c>
      <c r="AX31">
        <f t="shared" si="32"/>
        <v>0.85493761728230799</v>
      </c>
      <c r="AY31">
        <f t="shared" si="33"/>
        <v>0.18842960135485443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1665767892</v>
      </c>
      <c r="BF31">
        <v>83.53791428571428</v>
      </c>
      <c r="BG31">
        <v>93.564700000000002</v>
      </c>
      <c r="BH31">
        <v>37.697928571428569</v>
      </c>
      <c r="BI31">
        <v>36.877328571428571</v>
      </c>
      <c r="BJ31">
        <v>84.597985714285727</v>
      </c>
      <c r="BK31">
        <v>37.483257142857148</v>
      </c>
      <c r="BL31">
        <v>650.05442857142862</v>
      </c>
      <c r="BM31">
        <v>101.2777142857143</v>
      </c>
      <c r="BN31">
        <v>0.1001168571428571</v>
      </c>
      <c r="BO31">
        <v>34.461414285714277</v>
      </c>
      <c r="BP31">
        <v>34.344685714285717</v>
      </c>
      <c r="BQ31">
        <v>999.89999999999986</v>
      </c>
      <c r="BR31">
        <v>0</v>
      </c>
      <c r="BS31">
        <v>0</v>
      </c>
      <c r="BT31">
        <v>9001.2485714285722</v>
      </c>
      <c r="BU31">
        <v>0</v>
      </c>
      <c r="BV31">
        <v>1771.76</v>
      </c>
      <c r="BW31">
        <v>-10.02678714285714</v>
      </c>
      <c r="BX31">
        <v>86.810500000000005</v>
      </c>
      <c r="BY31">
        <v>97.147242857142857</v>
      </c>
      <c r="BZ31">
        <v>0.82059700000000013</v>
      </c>
      <c r="CA31">
        <v>93.564700000000002</v>
      </c>
      <c r="CB31">
        <v>36.877328571428571</v>
      </c>
      <c r="CC31">
        <v>3.817961428571429</v>
      </c>
      <c r="CD31">
        <v>3.7348528571428572</v>
      </c>
      <c r="CE31">
        <v>28.104228571428571</v>
      </c>
      <c r="CF31">
        <v>27.726942857142859</v>
      </c>
      <c r="CG31">
        <v>1199.977142857143</v>
      </c>
      <c r="CH31">
        <v>0.4999965714285714</v>
      </c>
      <c r="CI31">
        <v>0.50000342857142865</v>
      </c>
      <c r="CJ31">
        <v>0</v>
      </c>
      <c r="CK31">
        <v>616.67457142857143</v>
      </c>
      <c r="CL31">
        <v>4.9990899999999998</v>
      </c>
      <c r="CM31">
        <v>6749.6214285714286</v>
      </c>
      <c r="CN31">
        <v>9557.67</v>
      </c>
      <c r="CO31">
        <v>44.686999999999998</v>
      </c>
      <c r="CP31">
        <v>47.25</v>
      </c>
      <c r="CQ31">
        <v>45.561999999999998</v>
      </c>
      <c r="CR31">
        <v>45.946000000000012</v>
      </c>
      <c r="CS31">
        <v>46.186999999999998</v>
      </c>
      <c r="CT31">
        <v>597.48428571428565</v>
      </c>
      <c r="CU31">
        <v>597.49285714285713</v>
      </c>
      <c r="CV31">
        <v>0</v>
      </c>
      <c r="CW31">
        <v>1665767899.4000001</v>
      </c>
      <c r="CX31">
        <v>0</v>
      </c>
      <c r="CY31">
        <v>1665767467.5</v>
      </c>
      <c r="CZ31" t="s">
        <v>356</v>
      </c>
      <c r="DA31">
        <v>1665767467.5</v>
      </c>
      <c r="DB31">
        <v>1665767466</v>
      </c>
      <c r="DC31">
        <v>10</v>
      </c>
      <c r="DD31">
        <v>0.04</v>
      </c>
      <c r="DE31">
        <v>1E-3</v>
      </c>
      <c r="DF31">
        <v>-1.089</v>
      </c>
      <c r="DG31">
        <v>0.215</v>
      </c>
      <c r="DH31">
        <v>415</v>
      </c>
      <c r="DI31">
        <v>38</v>
      </c>
      <c r="DJ31">
        <v>0.42</v>
      </c>
      <c r="DK31">
        <v>0.41</v>
      </c>
      <c r="DL31">
        <v>-9.8438990243902431</v>
      </c>
      <c r="DM31">
        <v>-1.1951289198606281</v>
      </c>
      <c r="DN31">
        <v>0.1195900739784458</v>
      </c>
      <c r="DO31">
        <v>0</v>
      </c>
      <c r="DP31">
        <v>0.79467158536585369</v>
      </c>
      <c r="DQ31">
        <v>0.18801919860627209</v>
      </c>
      <c r="DR31">
        <v>1.8868044284471069E-2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3.2943899999999999</v>
      </c>
      <c r="EB31">
        <v>2.6253700000000002</v>
      </c>
      <c r="EC31">
        <v>2.5500599999999998E-2</v>
      </c>
      <c r="ED31">
        <v>2.7739400000000001E-2</v>
      </c>
      <c r="EE31">
        <v>0.14874200000000001</v>
      </c>
      <c r="EF31">
        <v>0.14508799999999999</v>
      </c>
      <c r="EG31">
        <v>29431.5</v>
      </c>
      <c r="EH31">
        <v>29947.5</v>
      </c>
      <c r="EI31">
        <v>28107.3</v>
      </c>
      <c r="EJ31">
        <v>29659.7</v>
      </c>
      <c r="EK31">
        <v>32861</v>
      </c>
      <c r="EL31">
        <v>35226.1</v>
      </c>
      <c r="EM31">
        <v>39610.9</v>
      </c>
      <c r="EN31">
        <v>42435</v>
      </c>
      <c r="EO31">
        <v>2.1142699999999999</v>
      </c>
      <c r="EP31">
        <v>2.1348500000000001</v>
      </c>
      <c r="EQ31">
        <v>6.7688499999999999E-2</v>
      </c>
      <c r="ER31">
        <v>0</v>
      </c>
      <c r="ES31">
        <v>33.257599999999996</v>
      </c>
      <c r="ET31">
        <v>999.9</v>
      </c>
      <c r="EU31">
        <v>65.8</v>
      </c>
      <c r="EV31">
        <v>38.299999999999997</v>
      </c>
      <c r="EW31">
        <v>43.956600000000002</v>
      </c>
      <c r="EX31">
        <v>57.564799999999998</v>
      </c>
      <c r="EY31">
        <v>-2.42388</v>
      </c>
      <c r="EZ31">
        <v>2</v>
      </c>
      <c r="FA31">
        <v>0.66599900000000001</v>
      </c>
      <c r="FB31">
        <v>1.45787</v>
      </c>
      <c r="FC31">
        <v>20.264299999999999</v>
      </c>
      <c r="FD31">
        <v>5.21699</v>
      </c>
      <c r="FE31">
        <v>12.008800000000001</v>
      </c>
      <c r="FF31">
        <v>4.9856999999999996</v>
      </c>
      <c r="FG31">
        <v>3.2846299999999999</v>
      </c>
      <c r="FH31">
        <v>7972.2</v>
      </c>
      <c r="FI31">
        <v>9999</v>
      </c>
      <c r="FJ31">
        <v>9999</v>
      </c>
      <c r="FK31">
        <v>561.70000000000005</v>
      </c>
      <c r="FL31">
        <v>1.8658399999999999</v>
      </c>
      <c r="FM31">
        <v>1.8621799999999999</v>
      </c>
      <c r="FN31">
        <v>1.8643000000000001</v>
      </c>
      <c r="FO31">
        <v>1.8603499999999999</v>
      </c>
      <c r="FP31">
        <v>1.8611</v>
      </c>
      <c r="FQ31">
        <v>1.86016</v>
      </c>
      <c r="FR31">
        <v>1.86188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-1.0609999999999999</v>
      </c>
      <c r="GH31">
        <v>0.2147</v>
      </c>
      <c r="GI31">
        <v>-1.030585648883567</v>
      </c>
      <c r="GJ31">
        <v>-4.1205714796583209E-4</v>
      </c>
      <c r="GK31">
        <v>7.7744911336874259E-7</v>
      </c>
      <c r="GL31">
        <v>-3.0144991668536769E-10</v>
      </c>
      <c r="GM31">
        <v>-0.1211786456505908</v>
      </c>
      <c r="GN31">
        <v>4.3598202540073173E-3</v>
      </c>
      <c r="GO31">
        <v>2.9285056325319391E-4</v>
      </c>
      <c r="GP31">
        <v>-4.5385929978810709E-6</v>
      </c>
      <c r="GQ31">
        <v>2</v>
      </c>
      <c r="GR31">
        <v>2069</v>
      </c>
      <c r="GS31">
        <v>4</v>
      </c>
      <c r="GT31">
        <v>38</v>
      </c>
      <c r="GU31">
        <v>7.1</v>
      </c>
      <c r="GV31">
        <v>7.1</v>
      </c>
      <c r="GW31">
        <v>0.45654299999999998</v>
      </c>
      <c r="GX31">
        <v>2.67334</v>
      </c>
      <c r="GY31">
        <v>2.04834</v>
      </c>
      <c r="GZ31">
        <v>2.6196299999999999</v>
      </c>
      <c r="HA31">
        <v>2.1972700000000001</v>
      </c>
      <c r="HB31">
        <v>2.3290999999999999</v>
      </c>
      <c r="HC31">
        <v>42.724200000000003</v>
      </c>
      <c r="HD31">
        <v>13.3965</v>
      </c>
      <c r="HE31">
        <v>18</v>
      </c>
      <c r="HF31">
        <v>640.70899999999995</v>
      </c>
      <c r="HG31">
        <v>729.15800000000002</v>
      </c>
      <c r="HH31">
        <v>31.000900000000001</v>
      </c>
      <c r="HI31">
        <v>35.615699999999997</v>
      </c>
      <c r="HJ31">
        <v>30</v>
      </c>
      <c r="HK31">
        <v>35.497199999999999</v>
      </c>
      <c r="HL31">
        <v>35.484299999999998</v>
      </c>
      <c r="HM31">
        <v>9.2314900000000009</v>
      </c>
      <c r="HN31">
        <v>21.592600000000001</v>
      </c>
      <c r="HO31">
        <v>100</v>
      </c>
      <c r="HP31">
        <v>31</v>
      </c>
      <c r="HQ31">
        <v>113.63200000000001</v>
      </c>
      <c r="HR31">
        <v>36.919899999999998</v>
      </c>
      <c r="HS31">
        <v>98.948999999999998</v>
      </c>
      <c r="HT31">
        <v>98.364099999999993</v>
      </c>
    </row>
    <row r="32" spans="1:228" x14ac:dyDescent="0.2">
      <c r="A32">
        <v>17</v>
      </c>
      <c r="B32">
        <v>1665767898</v>
      </c>
      <c r="C32">
        <v>64</v>
      </c>
      <c r="D32" t="s">
        <v>393</v>
      </c>
      <c r="E32" t="s">
        <v>394</v>
      </c>
      <c r="F32">
        <v>4</v>
      </c>
      <c r="G32">
        <v>1665767895.6875</v>
      </c>
      <c r="H32">
        <f t="shared" si="0"/>
        <v>9.3652552465143092E-4</v>
      </c>
      <c r="I32">
        <f t="shared" si="1"/>
        <v>0.93652552465143091</v>
      </c>
      <c r="J32">
        <f t="shared" si="2"/>
        <v>0.37278206513532913</v>
      </c>
      <c r="K32">
        <f t="shared" si="3"/>
        <v>89.632824999999997</v>
      </c>
      <c r="L32">
        <f t="shared" si="4"/>
        <v>76.695483073023183</v>
      </c>
      <c r="M32">
        <f t="shared" si="5"/>
        <v>7.7752647802018879</v>
      </c>
      <c r="N32">
        <f t="shared" si="6"/>
        <v>9.0868317070113491</v>
      </c>
      <c r="O32">
        <f t="shared" si="7"/>
        <v>5.6273226444341296E-2</v>
      </c>
      <c r="P32">
        <f t="shared" si="8"/>
        <v>2.7719290997538053</v>
      </c>
      <c r="Q32">
        <f t="shared" si="9"/>
        <v>5.5646188111070805E-2</v>
      </c>
      <c r="R32">
        <f t="shared" si="10"/>
        <v>3.4834622186713508E-2</v>
      </c>
      <c r="S32">
        <f t="shared" si="11"/>
        <v>226.11727498305186</v>
      </c>
      <c r="T32">
        <f t="shared" si="12"/>
        <v>35.611556490172667</v>
      </c>
      <c r="U32">
        <f t="shared" si="13"/>
        <v>34.357824999999998</v>
      </c>
      <c r="V32">
        <f t="shared" si="14"/>
        <v>5.4505841394749908</v>
      </c>
      <c r="W32">
        <f t="shared" si="15"/>
        <v>69.690624820107629</v>
      </c>
      <c r="X32">
        <f t="shared" si="16"/>
        <v>3.822417795498696</v>
      </c>
      <c r="Y32">
        <f t="shared" si="17"/>
        <v>5.4848378894083689</v>
      </c>
      <c r="Z32">
        <f t="shared" si="18"/>
        <v>1.6281663439762948</v>
      </c>
      <c r="AA32">
        <f t="shared" si="19"/>
        <v>-41.300775637128105</v>
      </c>
      <c r="AB32">
        <f t="shared" si="20"/>
        <v>16.834443219161017</v>
      </c>
      <c r="AC32">
        <f t="shared" si="21"/>
        <v>1.410260764102282</v>
      </c>
      <c r="AD32">
        <f t="shared" si="22"/>
        <v>203.06120332918704</v>
      </c>
      <c r="AE32">
        <f t="shared" si="23"/>
        <v>10.857409943585534</v>
      </c>
      <c r="AF32">
        <f t="shared" si="24"/>
        <v>0.93129674185569689</v>
      </c>
      <c r="AG32">
        <f t="shared" si="25"/>
        <v>0.37278206513532913</v>
      </c>
      <c r="AH32">
        <v>103.58925274201179</v>
      </c>
      <c r="AI32">
        <v>96.264455151515151</v>
      </c>
      <c r="AJ32">
        <v>1.7207763086584571</v>
      </c>
      <c r="AK32">
        <v>66.459739902792151</v>
      </c>
      <c r="AL32">
        <f t="shared" si="26"/>
        <v>0.93652552465143091</v>
      </c>
      <c r="AM32">
        <v>36.87768683194237</v>
      </c>
      <c r="AN32">
        <v>37.708542657342669</v>
      </c>
      <c r="AO32">
        <v>1.9989213269945881E-4</v>
      </c>
      <c r="AP32">
        <v>87.072119894966661</v>
      </c>
      <c r="AQ32">
        <v>46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47229.076782208125</v>
      </c>
      <c r="AV32">
        <f t="shared" si="30"/>
        <v>1200.0225</v>
      </c>
      <c r="AW32">
        <f t="shared" si="31"/>
        <v>1025.9430885922548</v>
      </c>
      <c r="AX32">
        <f t="shared" si="32"/>
        <v>0.85493654376668338</v>
      </c>
      <c r="AY32">
        <f t="shared" si="33"/>
        <v>0.18842752946969898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1665767895.6875</v>
      </c>
      <c r="BF32">
        <v>89.632824999999997</v>
      </c>
      <c r="BG32">
        <v>99.732462499999997</v>
      </c>
      <c r="BH32">
        <v>37.704462499999998</v>
      </c>
      <c r="BI32">
        <v>36.877187500000012</v>
      </c>
      <c r="BJ32">
        <v>90.694625000000002</v>
      </c>
      <c r="BK32">
        <v>37.489750000000001</v>
      </c>
      <c r="BL32">
        <v>649.97687499999995</v>
      </c>
      <c r="BM32">
        <v>101.27849999999999</v>
      </c>
      <c r="BN32">
        <v>9.9892424999999993E-2</v>
      </c>
      <c r="BO32">
        <v>34.470475</v>
      </c>
      <c r="BP32">
        <v>34.357824999999998</v>
      </c>
      <c r="BQ32">
        <v>999.9</v>
      </c>
      <c r="BR32">
        <v>0</v>
      </c>
      <c r="BS32">
        <v>0</v>
      </c>
      <c r="BT32">
        <v>9012.1887499999993</v>
      </c>
      <c r="BU32">
        <v>0</v>
      </c>
      <c r="BV32">
        <v>1773.5662500000001</v>
      </c>
      <c r="BW32">
        <v>-10.09965</v>
      </c>
      <c r="BX32">
        <v>93.144824999999997</v>
      </c>
      <c r="BY32">
        <v>103.55115000000001</v>
      </c>
      <c r="BZ32">
        <v>0.82729537500000006</v>
      </c>
      <c r="CA32">
        <v>99.732462499999997</v>
      </c>
      <c r="CB32">
        <v>36.877187500000012</v>
      </c>
      <c r="CC32">
        <v>3.81865875</v>
      </c>
      <c r="CD32">
        <v>3.7348699999999999</v>
      </c>
      <c r="CE32">
        <v>28.10735</v>
      </c>
      <c r="CF32">
        <v>27.727037500000002</v>
      </c>
      <c r="CG32">
        <v>1200.0225</v>
      </c>
      <c r="CH32">
        <v>0.50003387499999996</v>
      </c>
      <c r="CI32">
        <v>0.49996612499999998</v>
      </c>
      <c r="CJ32">
        <v>0</v>
      </c>
      <c r="CK32">
        <v>616.25412500000004</v>
      </c>
      <c r="CL32">
        <v>4.9990899999999998</v>
      </c>
      <c r="CM32">
        <v>6742.1274999999996</v>
      </c>
      <c r="CN32">
        <v>9558.1649999999991</v>
      </c>
      <c r="CO32">
        <v>44.702749999999988</v>
      </c>
      <c r="CP32">
        <v>47.304250000000003</v>
      </c>
      <c r="CQ32">
        <v>45.609250000000003</v>
      </c>
      <c r="CR32">
        <v>46</v>
      </c>
      <c r="CS32">
        <v>46.186999999999998</v>
      </c>
      <c r="CT32">
        <v>597.54999999999995</v>
      </c>
      <c r="CU32">
        <v>597.47250000000008</v>
      </c>
      <c r="CV32">
        <v>0</v>
      </c>
      <c r="CW32">
        <v>1665767903.5999999</v>
      </c>
      <c r="CX32">
        <v>0</v>
      </c>
      <c r="CY32">
        <v>1665767467.5</v>
      </c>
      <c r="CZ32" t="s">
        <v>356</v>
      </c>
      <c r="DA32">
        <v>1665767467.5</v>
      </c>
      <c r="DB32">
        <v>1665767466</v>
      </c>
      <c r="DC32">
        <v>10</v>
      </c>
      <c r="DD32">
        <v>0.04</v>
      </c>
      <c r="DE32">
        <v>1E-3</v>
      </c>
      <c r="DF32">
        <v>-1.089</v>
      </c>
      <c r="DG32">
        <v>0.215</v>
      </c>
      <c r="DH32">
        <v>415</v>
      </c>
      <c r="DI32">
        <v>38</v>
      </c>
      <c r="DJ32">
        <v>0.42</v>
      </c>
      <c r="DK32">
        <v>0.41</v>
      </c>
      <c r="DL32">
        <v>-9.9383274999999998</v>
      </c>
      <c r="DM32">
        <v>-1.139188592870543</v>
      </c>
      <c r="DN32">
        <v>0.1109200834779257</v>
      </c>
      <c r="DO32">
        <v>0</v>
      </c>
      <c r="DP32">
        <v>0.80836887499999999</v>
      </c>
      <c r="DQ32">
        <v>0.14565799249530939</v>
      </c>
      <c r="DR32">
        <v>1.4241074856181851E-2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3.2943099999999998</v>
      </c>
      <c r="EB32">
        <v>2.6252499999999999</v>
      </c>
      <c r="EC32">
        <v>2.7358199999999999E-2</v>
      </c>
      <c r="ED32">
        <v>2.9581799999999998E-2</v>
      </c>
      <c r="EE32">
        <v>0.148758</v>
      </c>
      <c r="EF32">
        <v>0.14507800000000001</v>
      </c>
      <c r="EG32">
        <v>29376</v>
      </c>
      <c r="EH32">
        <v>29890.9</v>
      </c>
      <c r="EI32">
        <v>28107.8</v>
      </c>
      <c r="EJ32">
        <v>29659.8</v>
      </c>
      <c r="EK32">
        <v>32861.300000000003</v>
      </c>
      <c r="EL32">
        <v>35226.300000000003</v>
      </c>
      <c r="EM32">
        <v>39611.800000000003</v>
      </c>
      <c r="EN32">
        <v>42434.7</v>
      </c>
      <c r="EO32">
        <v>2.1142500000000002</v>
      </c>
      <c r="EP32">
        <v>2.1349</v>
      </c>
      <c r="EQ32">
        <v>6.7390500000000006E-2</v>
      </c>
      <c r="ER32">
        <v>0</v>
      </c>
      <c r="ES32">
        <v>33.274700000000003</v>
      </c>
      <c r="ET32">
        <v>999.9</v>
      </c>
      <c r="EU32">
        <v>65.8</v>
      </c>
      <c r="EV32">
        <v>38.299999999999997</v>
      </c>
      <c r="EW32">
        <v>43.960500000000003</v>
      </c>
      <c r="EX32">
        <v>57.864800000000002</v>
      </c>
      <c r="EY32">
        <v>-2.4479099999999998</v>
      </c>
      <c r="EZ32">
        <v>2</v>
      </c>
      <c r="FA32">
        <v>0.66612000000000005</v>
      </c>
      <c r="FB32">
        <v>1.46269</v>
      </c>
      <c r="FC32">
        <v>20.263999999999999</v>
      </c>
      <c r="FD32">
        <v>5.2157900000000001</v>
      </c>
      <c r="FE32">
        <v>12.007099999999999</v>
      </c>
      <c r="FF32">
        <v>4.9850000000000003</v>
      </c>
      <c r="FG32">
        <v>3.2842500000000001</v>
      </c>
      <c r="FH32">
        <v>7972.2</v>
      </c>
      <c r="FI32">
        <v>9999</v>
      </c>
      <c r="FJ32">
        <v>9999</v>
      </c>
      <c r="FK32">
        <v>561.70000000000005</v>
      </c>
      <c r="FL32">
        <v>1.8658399999999999</v>
      </c>
      <c r="FM32">
        <v>1.8622099999999999</v>
      </c>
      <c r="FN32">
        <v>1.8643099999999999</v>
      </c>
      <c r="FO32">
        <v>1.8603499999999999</v>
      </c>
      <c r="FP32">
        <v>1.8611</v>
      </c>
      <c r="FQ32">
        <v>1.86016</v>
      </c>
      <c r="FR32">
        <v>1.86188</v>
      </c>
      <c r="FS32">
        <v>1.85846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-1.0629999999999999</v>
      </c>
      <c r="GH32">
        <v>0.2147</v>
      </c>
      <c r="GI32">
        <v>-1.030585648883567</v>
      </c>
      <c r="GJ32">
        <v>-4.1205714796583209E-4</v>
      </c>
      <c r="GK32">
        <v>7.7744911336874259E-7</v>
      </c>
      <c r="GL32">
        <v>-3.0144991668536769E-10</v>
      </c>
      <c r="GM32">
        <v>-0.1211786456505908</v>
      </c>
      <c r="GN32">
        <v>4.3598202540073173E-3</v>
      </c>
      <c r="GO32">
        <v>2.9285056325319391E-4</v>
      </c>
      <c r="GP32">
        <v>-4.5385929978810709E-6</v>
      </c>
      <c r="GQ32">
        <v>2</v>
      </c>
      <c r="GR32">
        <v>2069</v>
      </c>
      <c r="GS32">
        <v>4</v>
      </c>
      <c r="GT32">
        <v>38</v>
      </c>
      <c r="GU32">
        <v>7.2</v>
      </c>
      <c r="GV32">
        <v>7.2</v>
      </c>
      <c r="GW32">
        <v>0.478516</v>
      </c>
      <c r="GX32">
        <v>2.65747</v>
      </c>
      <c r="GY32">
        <v>2.04956</v>
      </c>
      <c r="GZ32">
        <v>2.6184099999999999</v>
      </c>
      <c r="HA32">
        <v>2.1972700000000001</v>
      </c>
      <c r="HB32">
        <v>2.35107</v>
      </c>
      <c r="HC32">
        <v>42.724200000000003</v>
      </c>
      <c r="HD32">
        <v>13.3965</v>
      </c>
      <c r="HE32">
        <v>18</v>
      </c>
      <c r="HF32">
        <v>640.68899999999996</v>
      </c>
      <c r="HG32">
        <v>729.24300000000005</v>
      </c>
      <c r="HH32">
        <v>31.001200000000001</v>
      </c>
      <c r="HI32">
        <v>35.618699999999997</v>
      </c>
      <c r="HJ32">
        <v>30.0001</v>
      </c>
      <c r="HK32">
        <v>35.497199999999999</v>
      </c>
      <c r="HL32">
        <v>35.487400000000001</v>
      </c>
      <c r="HM32">
        <v>9.5894999999999992</v>
      </c>
      <c r="HN32">
        <v>21.299299999999999</v>
      </c>
      <c r="HO32">
        <v>100</v>
      </c>
      <c r="HP32">
        <v>31</v>
      </c>
      <c r="HQ32">
        <v>120.32299999999999</v>
      </c>
      <c r="HR32">
        <v>37.044400000000003</v>
      </c>
      <c r="HS32">
        <v>98.9512</v>
      </c>
      <c r="HT32">
        <v>98.363699999999994</v>
      </c>
    </row>
    <row r="33" spans="1:228" x14ac:dyDescent="0.2">
      <c r="A33">
        <v>18</v>
      </c>
      <c r="B33">
        <v>1665767902</v>
      </c>
      <c r="C33">
        <v>68</v>
      </c>
      <c r="D33" t="s">
        <v>395</v>
      </c>
      <c r="E33" t="s">
        <v>396</v>
      </c>
      <c r="F33">
        <v>4</v>
      </c>
      <c r="G33">
        <v>1665767900</v>
      </c>
      <c r="H33">
        <f t="shared" si="0"/>
        <v>9.4064737505534872E-4</v>
      </c>
      <c r="I33">
        <f t="shared" si="1"/>
        <v>0.94064737505534868</v>
      </c>
      <c r="J33">
        <f t="shared" si="2"/>
        <v>0.45059992038587698</v>
      </c>
      <c r="K33">
        <f t="shared" si="3"/>
        <v>96.779885714285697</v>
      </c>
      <c r="L33">
        <f t="shared" si="4"/>
        <v>81.483963242171484</v>
      </c>
      <c r="M33">
        <f t="shared" si="5"/>
        <v>8.2606834372724318</v>
      </c>
      <c r="N33">
        <f t="shared" si="6"/>
        <v>9.8113538808254628</v>
      </c>
      <c r="O33">
        <f t="shared" si="7"/>
        <v>5.6446045106391937E-2</v>
      </c>
      <c r="P33">
        <f t="shared" si="8"/>
        <v>2.7682943513399505</v>
      </c>
      <c r="Q33">
        <f t="shared" si="9"/>
        <v>5.5814354467001795E-2</v>
      </c>
      <c r="R33">
        <f t="shared" si="10"/>
        <v>3.4940137291770916E-2</v>
      </c>
      <c r="S33">
        <f t="shared" si="11"/>
        <v>226.12746094847878</v>
      </c>
      <c r="T33">
        <f t="shared" si="12"/>
        <v>35.620709688506679</v>
      </c>
      <c r="U33">
        <f t="shared" si="13"/>
        <v>34.366857142857143</v>
      </c>
      <c r="V33">
        <f t="shared" si="14"/>
        <v>5.4533236890715839</v>
      </c>
      <c r="W33">
        <f t="shared" si="15"/>
        <v>69.666131761525563</v>
      </c>
      <c r="X33">
        <f t="shared" si="16"/>
        <v>3.8229523692393665</v>
      </c>
      <c r="Y33">
        <f t="shared" si="17"/>
        <v>5.4875335727347849</v>
      </c>
      <c r="Z33">
        <f t="shared" si="18"/>
        <v>1.6303713198322174</v>
      </c>
      <c r="AA33">
        <f t="shared" si="19"/>
        <v>-41.48254923994088</v>
      </c>
      <c r="AB33">
        <f t="shared" si="20"/>
        <v>16.783585886666526</v>
      </c>
      <c r="AC33">
        <f t="shared" si="21"/>
        <v>1.4079691638714738</v>
      </c>
      <c r="AD33">
        <f t="shared" si="22"/>
        <v>202.8364667590759</v>
      </c>
      <c r="AE33">
        <f t="shared" si="23"/>
        <v>10.789882670568685</v>
      </c>
      <c r="AF33">
        <f t="shared" si="24"/>
        <v>0.92471876615337545</v>
      </c>
      <c r="AG33">
        <f t="shared" si="25"/>
        <v>0.45059992038587698</v>
      </c>
      <c r="AH33">
        <v>110.4431859879483</v>
      </c>
      <c r="AI33">
        <v>103.1225666666667</v>
      </c>
      <c r="AJ33">
        <v>1.701567990856691</v>
      </c>
      <c r="AK33">
        <v>66.459739902792151</v>
      </c>
      <c r="AL33">
        <f t="shared" si="26"/>
        <v>0.94064737505534868</v>
      </c>
      <c r="AM33">
        <v>36.876117732098713</v>
      </c>
      <c r="AN33">
        <v>37.711055944055971</v>
      </c>
      <c r="AO33">
        <v>1.039830998943004E-4</v>
      </c>
      <c r="AP33">
        <v>87.072119894966661</v>
      </c>
      <c r="AQ33">
        <v>46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47128.120567893777</v>
      </c>
      <c r="AV33">
        <f t="shared" si="30"/>
        <v>1200.0685714285721</v>
      </c>
      <c r="AW33">
        <f t="shared" si="31"/>
        <v>1025.9832564499895</v>
      </c>
      <c r="AX33">
        <f t="shared" si="32"/>
        <v>0.85493719348774389</v>
      </c>
      <c r="AY33">
        <f t="shared" si="33"/>
        <v>0.18842878343134567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1665767900</v>
      </c>
      <c r="BF33">
        <v>96.779885714285697</v>
      </c>
      <c r="BG33">
        <v>106.82171428571429</v>
      </c>
      <c r="BH33">
        <v>37.709871428571432</v>
      </c>
      <c r="BI33">
        <v>36.88852857142858</v>
      </c>
      <c r="BJ33">
        <v>97.843614285714281</v>
      </c>
      <c r="BK33">
        <v>37.495114285714287</v>
      </c>
      <c r="BL33">
        <v>650.04357142857145</v>
      </c>
      <c r="BM33">
        <v>101.2778571428571</v>
      </c>
      <c r="BN33">
        <v>0.10017</v>
      </c>
      <c r="BO33">
        <v>34.479314285714288</v>
      </c>
      <c r="BP33">
        <v>34.366857142857143</v>
      </c>
      <c r="BQ33">
        <v>999.89999999999986</v>
      </c>
      <c r="BR33">
        <v>0</v>
      </c>
      <c r="BS33">
        <v>0</v>
      </c>
      <c r="BT33">
        <v>8992.9471428571433</v>
      </c>
      <c r="BU33">
        <v>0</v>
      </c>
      <c r="BV33">
        <v>1754.004285714286</v>
      </c>
      <c r="BW33">
        <v>-10.04171142857143</v>
      </c>
      <c r="BX33">
        <v>100.5723428571429</v>
      </c>
      <c r="BY33">
        <v>110.913</v>
      </c>
      <c r="BZ33">
        <v>0.82133642857142852</v>
      </c>
      <c r="CA33">
        <v>106.82171428571429</v>
      </c>
      <c r="CB33">
        <v>36.88852857142858</v>
      </c>
      <c r="CC33">
        <v>3.8191685714285719</v>
      </c>
      <c r="CD33">
        <v>3.735985714285714</v>
      </c>
      <c r="CE33">
        <v>28.109657142857149</v>
      </c>
      <c r="CF33">
        <v>27.732142857142861</v>
      </c>
      <c r="CG33">
        <v>1200.0685714285721</v>
      </c>
      <c r="CH33">
        <v>0.50001085714285709</v>
      </c>
      <c r="CI33">
        <v>0.49998914285714291</v>
      </c>
      <c r="CJ33">
        <v>0</v>
      </c>
      <c r="CK33">
        <v>615.61728571428569</v>
      </c>
      <c r="CL33">
        <v>4.9990899999999998</v>
      </c>
      <c r="CM33">
        <v>6702.4400000000014</v>
      </c>
      <c r="CN33">
        <v>9558.437142857143</v>
      </c>
      <c r="CO33">
        <v>44.713999999999999</v>
      </c>
      <c r="CP33">
        <v>47.311999999999998</v>
      </c>
      <c r="CQ33">
        <v>45.625</v>
      </c>
      <c r="CR33">
        <v>46</v>
      </c>
      <c r="CS33">
        <v>46.186999999999998</v>
      </c>
      <c r="CT33">
        <v>597.54714285714283</v>
      </c>
      <c r="CU33">
        <v>597.52142857142849</v>
      </c>
      <c r="CV33">
        <v>0</v>
      </c>
      <c r="CW33">
        <v>1665767907.8</v>
      </c>
      <c r="CX33">
        <v>0</v>
      </c>
      <c r="CY33">
        <v>1665767467.5</v>
      </c>
      <c r="CZ33" t="s">
        <v>356</v>
      </c>
      <c r="DA33">
        <v>1665767467.5</v>
      </c>
      <c r="DB33">
        <v>1665767466</v>
      </c>
      <c r="DC33">
        <v>10</v>
      </c>
      <c r="DD33">
        <v>0.04</v>
      </c>
      <c r="DE33">
        <v>1E-3</v>
      </c>
      <c r="DF33">
        <v>-1.089</v>
      </c>
      <c r="DG33">
        <v>0.215</v>
      </c>
      <c r="DH33">
        <v>415</v>
      </c>
      <c r="DI33">
        <v>38</v>
      </c>
      <c r="DJ33">
        <v>0.42</v>
      </c>
      <c r="DK33">
        <v>0.41</v>
      </c>
      <c r="DL33">
        <v>-9.9972890000000003</v>
      </c>
      <c r="DM33">
        <v>-0.8047213508442691</v>
      </c>
      <c r="DN33">
        <v>8.7140705436667271E-2</v>
      </c>
      <c r="DO33">
        <v>0</v>
      </c>
      <c r="DP33">
        <v>0.81631324999999999</v>
      </c>
      <c r="DQ33">
        <v>9.4814454033768883E-2</v>
      </c>
      <c r="DR33">
        <v>1.036608052677096E-2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376</v>
      </c>
      <c r="EA33">
        <v>3.2944100000000001</v>
      </c>
      <c r="EB33">
        <v>2.6253700000000002</v>
      </c>
      <c r="EC33">
        <v>2.91883E-2</v>
      </c>
      <c r="ED33">
        <v>3.1322799999999998E-2</v>
      </c>
      <c r="EE33">
        <v>0.14877299999999999</v>
      </c>
      <c r="EF33">
        <v>0.14516799999999999</v>
      </c>
      <c r="EG33">
        <v>29320</v>
      </c>
      <c r="EH33">
        <v>29836.1</v>
      </c>
      <c r="EI33">
        <v>28107.1</v>
      </c>
      <c r="EJ33">
        <v>29658.7</v>
      </c>
      <c r="EK33">
        <v>32859.699999999997</v>
      </c>
      <c r="EL33">
        <v>35221.5</v>
      </c>
      <c r="EM33">
        <v>39610.5</v>
      </c>
      <c r="EN33">
        <v>42433.2</v>
      </c>
      <c r="EO33">
        <v>2.1149499999999999</v>
      </c>
      <c r="EP33">
        <v>2.1349</v>
      </c>
      <c r="EQ33">
        <v>6.6906199999999999E-2</v>
      </c>
      <c r="ER33">
        <v>0</v>
      </c>
      <c r="ES33">
        <v>33.290700000000001</v>
      </c>
      <c r="ET33">
        <v>999.9</v>
      </c>
      <c r="EU33">
        <v>65.8</v>
      </c>
      <c r="EV33">
        <v>38.299999999999997</v>
      </c>
      <c r="EW33">
        <v>43.961199999999998</v>
      </c>
      <c r="EX33">
        <v>57.594799999999999</v>
      </c>
      <c r="EY33">
        <v>-2.5040100000000001</v>
      </c>
      <c r="EZ33">
        <v>2</v>
      </c>
      <c r="FA33">
        <v>0.66630299999999998</v>
      </c>
      <c r="FB33">
        <v>1.4722500000000001</v>
      </c>
      <c r="FC33">
        <v>20.264199999999999</v>
      </c>
      <c r="FD33">
        <v>5.2165400000000002</v>
      </c>
      <c r="FE33">
        <v>12.007899999999999</v>
      </c>
      <c r="FF33">
        <v>4.9857500000000003</v>
      </c>
      <c r="FG33">
        <v>3.2845</v>
      </c>
      <c r="FH33">
        <v>7972.2</v>
      </c>
      <c r="FI33">
        <v>9999</v>
      </c>
      <c r="FJ33">
        <v>9999</v>
      </c>
      <c r="FK33">
        <v>561.70000000000005</v>
      </c>
      <c r="FL33">
        <v>1.8658399999999999</v>
      </c>
      <c r="FM33">
        <v>1.8622000000000001</v>
      </c>
      <c r="FN33">
        <v>1.8643099999999999</v>
      </c>
      <c r="FO33">
        <v>1.8603499999999999</v>
      </c>
      <c r="FP33">
        <v>1.8611</v>
      </c>
      <c r="FQ33">
        <v>1.8601799999999999</v>
      </c>
      <c r="FR33">
        <v>1.86188</v>
      </c>
      <c r="FS33">
        <v>1.85849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-1.0649999999999999</v>
      </c>
      <c r="GH33">
        <v>0.21479999999999999</v>
      </c>
      <c r="GI33">
        <v>-1.030585648883567</v>
      </c>
      <c r="GJ33">
        <v>-4.1205714796583209E-4</v>
      </c>
      <c r="GK33">
        <v>7.7744911336874259E-7</v>
      </c>
      <c r="GL33">
        <v>-3.0144991668536769E-10</v>
      </c>
      <c r="GM33">
        <v>-0.1211786456505908</v>
      </c>
      <c r="GN33">
        <v>4.3598202540073173E-3</v>
      </c>
      <c r="GO33">
        <v>2.9285056325319391E-4</v>
      </c>
      <c r="GP33">
        <v>-4.5385929978810709E-6</v>
      </c>
      <c r="GQ33">
        <v>2</v>
      </c>
      <c r="GR33">
        <v>2069</v>
      </c>
      <c r="GS33">
        <v>4</v>
      </c>
      <c r="GT33">
        <v>38</v>
      </c>
      <c r="GU33">
        <v>7.2</v>
      </c>
      <c r="GV33">
        <v>7.3</v>
      </c>
      <c r="GW33">
        <v>0.49804700000000002</v>
      </c>
      <c r="GX33">
        <v>2.66113</v>
      </c>
      <c r="GY33">
        <v>2.04834</v>
      </c>
      <c r="GZ33">
        <v>2.6196299999999999</v>
      </c>
      <c r="HA33">
        <v>2.1972700000000001</v>
      </c>
      <c r="HB33">
        <v>2.33765</v>
      </c>
      <c r="HC33">
        <v>42.750999999999998</v>
      </c>
      <c r="HD33">
        <v>13.3965</v>
      </c>
      <c r="HE33">
        <v>18</v>
      </c>
      <c r="HF33">
        <v>641.25099999999998</v>
      </c>
      <c r="HG33">
        <v>729.26400000000001</v>
      </c>
      <c r="HH33">
        <v>31.001999999999999</v>
      </c>
      <c r="HI33">
        <v>35.619100000000003</v>
      </c>
      <c r="HJ33">
        <v>30.000299999999999</v>
      </c>
      <c r="HK33">
        <v>35.498399999999997</v>
      </c>
      <c r="HL33">
        <v>35.4893</v>
      </c>
      <c r="HM33">
        <v>9.9872200000000007</v>
      </c>
      <c r="HN33">
        <v>21.299299999999999</v>
      </c>
      <c r="HO33">
        <v>100</v>
      </c>
      <c r="HP33">
        <v>31</v>
      </c>
      <c r="HQ33">
        <v>127.003</v>
      </c>
      <c r="HR33">
        <v>37.078099999999999</v>
      </c>
      <c r="HS33">
        <v>98.9482</v>
      </c>
      <c r="HT33">
        <v>98.360100000000003</v>
      </c>
    </row>
    <row r="34" spans="1:228" x14ac:dyDescent="0.2">
      <c r="A34">
        <v>19</v>
      </c>
      <c r="B34">
        <v>1665767906</v>
      </c>
      <c r="C34">
        <v>72</v>
      </c>
      <c r="D34" t="s">
        <v>397</v>
      </c>
      <c r="E34" t="s">
        <v>398</v>
      </c>
      <c r="F34">
        <v>4</v>
      </c>
      <c r="G34">
        <v>1665767903.6875</v>
      </c>
      <c r="H34">
        <f t="shared" si="0"/>
        <v>9.2977932827511265E-4</v>
      </c>
      <c r="I34">
        <f t="shared" si="1"/>
        <v>0.92977932827511267</v>
      </c>
      <c r="J34">
        <f t="shared" si="2"/>
        <v>0.3406801141288095</v>
      </c>
      <c r="K34">
        <f t="shared" si="3"/>
        <v>102.7750875</v>
      </c>
      <c r="L34">
        <f t="shared" si="4"/>
        <v>90.288836651299533</v>
      </c>
      <c r="M34">
        <f t="shared" si="5"/>
        <v>9.1531425434464051</v>
      </c>
      <c r="N34">
        <f t="shared" si="6"/>
        <v>10.418951674344527</v>
      </c>
      <c r="O34">
        <f t="shared" si="7"/>
        <v>5.568331463365702E-2</v>
      </c>
      <c r="P34">
        <f t="shared" si="8"/>
        <v>2.7693629351911881</v>
      </c>
      <c r="Q34">
        <f t="shared" si="9"/>
        <v>5.5068714288293241E-2</v>
      </c>
      <c r="R34">
        <f t="shared" si="10"/>
        <v>3.4472600478740463E-2</v>
      </c>
      <c r="S34">
        <f t="shared" si="11"/>
        <v>226.10911498365112</v>
      </c>
      <c r="T34">
        <f t="shared" si="12"/>
        <v>35.627471129159787</v>
      </c>
      <c r="U34">
        <f t="shared" si="13"/>
        <v>34.380637500000013</v>
      </c>
      <c r="V34">
        <f t="shared" si="14"/>
        <v>5.4575057315756164</v>
      </c>
      <c r="W34">
        <f t="shared" si="15"/>
        <v>69.672618484191091</v>
      </c>
      <c r="X34">
        <f t="shared" si="16"/>
        <v>3.8242272101530634</v>
      </c>
      <c r="Y34">
        <f t="shared" si="17"/>
        <v>5.4888524263241107</v>
      </c>
      <c r="Z34">
        <f t="shared" si="18"/>
        <v>1.6332785214225529</v>
      </c>
      <c r="AA34">
        <f t="shared" si="19"/>
        <v>-41.003268376932468</v>
      </c>
      <c r="AB34">
        <f t="shared" si="20"/>
        <v>15.378095139886923</v>
      </c>
      <c r="AC34">
        <f t="shared" si="21"/>
        <v>1.2896791595210115</v>
      </c>
      <c r="AD34">
        <f t="shared" si="22"/>
        <v>201.77362090612655</v>
      </c>
      <c r="AE34">
        <f t="shared" si="23"/>
        <v>10.60006939847513</v>
      </c>
      <c r="AF34">
        <f t="shared" si="24"/>
        <v>0.90146134751417872</v>
      </c>
      <c r="AG34">
        <f t="shared" si="25"/>
        <v>0.3406801141288095</v>
      </c>
      <c r="AH34">
        <v>116.9909220384472</v>
      </c>
      <c r="AI34">
        <v>109.8534181818181</v>
      </c>
      <c r="AJ34">
        <v>1.682291928603342</v>
      </c>
      <c r="AK34">
        <v>66.459739902792151</v>
      </c>
      <c r="AL34">
        <f t="shared" si="26"/>
        <v>0.92977932827511267</v>
      </c>
      <c r="AM34">
        <v>36.9103732460541</v>
      </c>
      <c r="AN34">
        <v>37.735343356643376</v>
      </c>
      <c r="AO34">
        <v>1.692776581877197E-4</v>
      </c>
      <c r="AP34">
        <v>87.072119894966661</v>
      </c>
      <c r="AQ34">
        <v>46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47156.719735392093</v>
      </c>
      <c r="AV34">
        <f t="shared" si="30"/>
        <v>1199.9749999999999</v>
      </c>
      <c r="AW34">
        <f t="shared" si="31"/>
        <v>1025.9028885925654</v>
      </c>
      <c r="AX34">
        <f t="shared" si="32"/>
        <v>0.8549368850122423</v>
      </c>
      <c r="AY34">
        <f t="shared" si="33"/>
        <v>0.18842818807362749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1665767903.6875</v>
      </c>
      <c r="BF34">
        <v>102.7750875</v>
      </c>
      <c r="BG34">
        <v>112.64525</v>
      </c>
      <c r="BH34">
        <v>37.723112499999999</v>
      </c>
      <c r="BI34">
        <v>36.922387499999999</v>
      </c>
      <c r="BJ34">
        <v>103.84025</v>
      </c>
      <c r="BK34">
        <v>37.508274999999998</v>
      </c>
      <c r="BL34">
        <v>650.00250000000005</v>
      </c>
      <c r="BM34">
        <v>101.276375</v>
      </c>
      <c r="BN34">
        <v>9.9862449999999992E-2</v>
      </c>
      <c r="BO34">
        <v>34.4836375</v>
      </c>
      <c r="BP34">
        <v>34.380637500000013</v>
      </c>
      <c r="BQ34">
        <v>999.9</v>
      </c>
      <c r="BR34">
        <v>0</v>
      </c>
      <c r="BS34">
        <v>0</v>
      </c>
      <c r="BT34">
        <v>8998.75</v>
      </c>
      <c r="BU34">
        <v>0</v>
      </c>
      <c r="BV34">
        <v>1647.6912500000001</v>
      </c>
      <c r="BW34">
        <v>-9.8704712500000014</v>
      </c>
      <c r="BX34">
        <v>106.80387500000001</v>
      </c>
      <c r="BY34">
        <v>116.963875</v>
      </c>
      <c r="BZ34">
        <v>0.80071074999999992</v>
      </c>
      <c r="CA34">
        <v>112.64525</v>
      </c>
      <c r="CB34">
        <v>36.922387499999999</v>
      </c>
      <c r="CC34">
        <v>3.82046625</v>
      </c>
      <c r="CD34">
        <v>3.73937125</v>
      </c>
      <c r="CE34">
        <v>28.1154875</v>
      </c>
      <c r="CF34">
        <v>27.747662500000001</v>
      </c>
      <c r="CG34">
        <v>1199.9749999999999</v>
      </c>
      <c r="CH34">
        <v>0.50001999999999991</v>
      </c>
      <c r="CI34">
        <v>0.49997999999999998</v>
      </c>
      <c r="CJ34">
        <v>0</v>
      </c>
      <c r="CK34">
        <v>614.99874999999997</v>
      </c>
      <c r="CL34">
        <v>4.9990899999999998</v>
      </c>
      <c r="CM34">
        <v>6704.2362499999999</v>
      </c>
      <c r="CN34">
        <v>9557.7325000000001</v>
      </c>
      <c r="CO34">
        <v>44.75</v>
      </c>
      <c r="CP34">
        <v>47.319875000000003</v>
      </c>
      <c r="CQ34">
        <v>45.593499999999999</v>
      </c>
      <c r="CR34">
        <v>46.007750000000001</v>
      </c>
      <c r="CS34">
        <v>46.186999999999998</v>
      </c>
      <c r="CT34">
        <v>597.51250000000005</v>
      </c>
      <c r="CU34">
        <v>597.46250000000009</v>
      </c>
      <c r="CV34">
        <v>0</v>
      </c>
      <c r="CW34">
        <v>1665767911.4000001</v>
      </c>
      <c r="CX34">
        <v>0</v>
      </c>
      <c r="CY34">
        <v>1665767467.5</v>
      </c>
      <c r="CZ34" t="s">
        <v>356</v>
      </c>
      <c r="DA34">
        <v>1665767467.5</v>
      </c>
      <c r="DB34">
        <v>1665767466</v>
      </c>
      <c r="DC34">
        <v>10</v>
      </c>
      <c r="DD34">
        <v>0.04</v>
      </c>
      <c r="DE34">
        <v>1E-3</v>
      </c>
      <c r="DF34">
        <v>-1.089</v>
      </c>
      <c r="DG34">
        <v>0.215</v>
      </c>
      <c r="DH34">
        <v>415</v>
      </c>
      <c r="DI34">
        <v>38</v>
      </c>
      <c r="DJ34">
        <v>0.42</v>
      </c>
      <c r="DK34">
        <v>0.41</v>
      </c>
      <c r="DL34">
        <v>-9.9995450000000012</v>
      </c>
      <c r="DM34">
        <v>8.2424915572258339E-2</v>
      </c>
      <c r="DN34">
        <v>8.5073984478217513E-2</v>
      </c>
      <c r="DO34">
        <v>1</v>
      </c>
      <c r="DP34">
        <v>0.81632062500000002</v>
      </c>
      <c r="DQ34">
        <v>-7.7127917448415158E-3</v>
      </c>
      <c r="DR34">
        <v>1.032178561995817E-2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2</v>
      </c>
      <c r="DY34">
        <v>2</v>
      </c>
      <c r="DZ34" t="s">
        <v>357</v>
      </c>
      <c r="EA34">
        <v>3.2940399999999999</v>
      </c>
      <c r="EB34">
        <v>2.6246800000000001</v>
      </c>
      <c r="EC34">
        <v>3.0975200000000001E-2</v>
      </c>
      <c r="ED34">
        <v>3.3050099999999999E-2</v>
      </c>
      <c r="EE34">
        <v>0.14882699999999999</v>
      </c>
      <c r="EF34">
        <v>0.14529600000000001</v>
      </c>
      <c r="EG34">
        <v>29266</v>
      </c>
      <c r="EH34">
        <v>29782.6</v>
      </c>
      <c r="EI34">
        <v>28107</v>
      </c>
      <c r="EJ34">
        <v>29658.3</v>
      </c>
      <c r="EK34">
        <v>32857.800000000003</v>
      </c>
      <c r="EL34">
        <v>35215.9</v>
      </c>
      <c r="EM34">
        <v>39610.5</v>
      </c>
      <c r="EN34">
        <v>42432.7</v>
      </c>
      <c r="EO34">
        <v>2.1146199999999999</v>
      </c>
      <c r="EP34">
        <v>2.1352199999999999</v>
      </c>
      <c r="EQ34">
        <v>6.6701300000000005E-2</v>
      </c>
      <c r="ER34">
        <v>0</v>
      </c>
      <c r="ES34">
        <v>33.306399999999996</v>
      </c>
      <c r="ET34">
        <v>999.9</v>
      </c>
      <c r="EU34">
        <v>65.8</v>
      </c>
      <c r="EV34">
        <v>38.299999999999997</v>
      </c>
      <c r="EW34">
        <v>43.960700000000003</v>
      </c>
      <c r="EX34">
        <v>57.8048</v>
      </c>
      <c r="EY34">
        <v>-2.2596099999999999</v>
      </c>
      <c r="EZ34">
        <v>2</v>
      </c>
      <c r="FA34">
        <v>0.66653700000000005</v>
      </c>
      <c r="FB34">
        <v>1.4803299999999999</v>
      </c>
      <c r="FC34">
        <v>20.2639</v>
      </c>
      <c r="FD34">
        <v>5.21624</v>
      </c>
      <c r="FE34">
        <v>12.008900000000001</v>
      </c>
      <c r="FF34">
        <v>4.9838500000000003</v>
      </c>
      <c r="FG34">
        <v>3.2845</v>
      </c>
      <c r="FH34">
        <v>7972.5</v>
      </c>
      <c r="FI34">
        <v>9999</v>
      </c>
      <c r="FJ34">
        <v>9999</v>
      </c>
      <c r="FK34">
        <v>561.70000000000005</v>
      </c>
      <c r="FL34">
        <v>1.8658399999999999</v>
      </c>
      <c r="FM34">
        <v>1.8622000000000001</v>
      </c>
      <c r="FN34">
        <v>1.86432</v>
      </c>
      <c r="FO34">
        <v>1.86036</v>
      </c>
      <c r="FP34">
        <v>1.8611</v>
      </c>
      <c r="FQ34">
        <v>1.8602000000000001</v>
      </c>
      <c r="FR34">
        <v>1.86188</v>
      </c>
      <c r="FS34">
        <v>1.8585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-1.0669999999999999</v>
      </c>
      <c r="GH34">
        <v>0.215</v>
      </c>
      <c r="GI34">
        <v>-1.030585648883567</v>
      </c>
      <c r="GJ34">
        <v>-4.1205714796583209E-4</v>
      </c>
      <c r="GK34">
        <v>7.7744911336874259E-7</v>
      </c>
      <c r="GL34">
        <v>-3.0144991668536769E-10</v>
      </c>
      <c r="GM34">
        <v>-0.1211786456505908</v>
      </c>
      <c r="GN34">
        <v>4.3598202540073173E-3</v>
      </c>
      <c r="GO34">
        <v>2.9285056325319391E-4</v>
      </c>
      <c r="GP34">
        <v>-4.5385929978810709E-6</v>
      </c>
      <c r="GQ34">
        <v>2</v>
      </c>
      <c r="GR34">
        <v>2069</v>
      </c>
      <c r="GS34">
        <v>4</v>
      </c>
      <c r="GT34">
        <v>38</v>
      </c>
      <c r="GU34">
        <v>7.3</v>
      </c>
      <c r="GV34">
        <v>7.3</v>
      </c>
      <c r="GW34">
        <v>0.51879900000000001</v>
      </c>
      <c r="GX34">
        <v>2.65381</v>
      </c>
      <c r="GY34">
        <v>2.04834</v>
      </c>
      <c r="GZ34">
        <v>2.6196299999999999</v>
      </c>
      <c r="HA34">
        <v>2.1972700000000001</v>
      </c>
      <c r="HB34">
        <v>2.35229</v>
      </c>
      <c r="HC34">
        <v>42.750999999999998</v>
      </c>
      <c r="HD34">
        <v>13.3965</v>
      </c>
      <c r="HE34">
        <v>18</v>
      </c>
      <c r="HF34">
        <v>641.01599999999996</v>
      </c>
      <c r="HG34">
        <v>729.60199999999998</v>
      </c>
      <c r="HH34">
        <v>31.002199999999998</v>
      </c>
      <c r="HI34">
        <v>35.622</v>
      </c>
      <c r="HJ34">
        <v>30.000299999999999</v>
      </c>
      <c r="HK34">
        <v>35.500399999999999</v>
      </c>
      <c r="HL34">
        <v>35.491700000000002</v>
      </c>
      <c r="HM34">
        <v>10.394299999999999</v>
      </c>
      <c r="HN34">
        <v>21.0124</v>
      </c>
      <c r="HO34">
        <v>100</v>
      </c>
      <c r="HP34">
        <v>31</v>
      </c>
      <c r="HQ34">
        <v>133.68299999999999</v>
      </c>
      <c r="HR34">
        <v>37.104399999999998</v>
      </c>
      <c r="HS34">
        <v>98.948099999999997</v>
      </c>
      <c r="HT34">
        <v>98.358900000000006</v>
      </c>
    </row>
    <row r="35" spans="1:228" x14ac:dyDescent="0.2">
      <c r="A35">
        <v>20</v>
      </c>
      <c r="B35">
        <v>1665767910</v>
      </c>
      <c r="C35">
        <v>76</v>
      </c>
      <c r="D35" t="s">
        <v>399</v>
      </c>
      <c r="E35" t="s">
        <v>400</v>
      </c>
      <c r="F35">
        <v>4</v>
      </c>
      <c r="G35">
        <v>1665767908</v>
      </c>
      <c r="H35">
        <f t="shared" si="0"/>
        <v>9.12431272623019E-4</v>
      </c>
      <c r="I35">
        <f t="shared" si="1"/>
        <v>0.91243127262301904</v>
      </c>
      <c r="J35">
        <f t="shared" si="2"/>
        <v>0.43745843446931509</v>
      </c>
      <c r="K35">
        <f t="shared" si="3"/>
        <v>109.7135714285714</v>
      </c>
      <c r="L35">
        <f t="shared" si="4"/>
        <v>94.028899145132854</v>
      </c>
      <c r="M35">
        <f t="shared" si="5"/>
        <v>9.5322352608720706</v>
      </c>
      <c r="N35">
        <f t="shared" si="6"/>
        <v>11.122278189744907</v>
      </c>
      <c r="O35">
        <f t="shared" si="7"/>
        <v>5.4614745203448875E-2</v>
      </c>
      <c r="P35">
        <f t="shared" si="8"/>
        <v>2.7677531138650551</v>
      </c>
      <c r="Q35">
        <f t="shared" si="9"/>
        <v>5.4023031967846323E-2</v>
      </c>
      <c r="R35">
        <f t="shared" si="10"/>
        <v>3.3817023763119035E-2</v>
      </c>
      <c r="S35">
        <f t="shared" si="11"/>
        <v>226.12008223512953</v>
      </c>
      <c r="T35">
        <f t="shared" si="12"/>
        <v>35.638825791852454</v>
      </c>
      <c r="U35">
        <f t="shared" si="13"/>
        <v>34.391314285714287</v>
      </c>
      <c r="V35">
        <f t="shared" si="14"/>
        <v>5.4607478236067024</v>
      </c>
      <c r="W35">
        <f t="shared" si="15"/>
        <v>69.699735800337891</v>
      </c>
      <c r="X35">
        <f t="shared" si="16"/>
        <v>3.8269807119077286</v>
      </c>
      <c r="Y35">
        <f t="shared" si="17"/>
        <v>5.4906674580094696</v>
      </c>
      <c r="Z35">
        <f t="shared" si="18"/>
        <v>1.6337671116989738</v>
      </c>
      <c r="AA35">
        <f t="shared" si="19"/>
        <v>-40.23821912267514</v>
      </c>
      <c r="AB35">
        <f t="shared" si="20"/>
        <v>14.663581618743162</v>
      </c>
      <c r="AC35">
        <f t="shared" si="21"/>
        <v>1.2305717847082018</v>
      </c>
      <c r="AD35">
        <f t="shared" si="22"/>
        <v>201.77601651590575</v>
      </c>
      <c r="AE35">
        <f t="shared" si="23"/>
        <v>10.677852696645513</v>
      </c>
      <c r="AF35">
        <f t="shared" si="24"/>
        <v>0.81578136099717002</v>
      </c>
      <c r="AG35">
        <f t="shared" si="25"/>
        <v>0.43745843446931509</v>
      </c>
      <c r="AH35">
        <v>123.7504590087014</v>
      </c>
      <c r="AI35">
        <v>116.53601818181809</v>
      </c>
      <c r="AJ35">
        <v>1.6782732193420109</v>
      </c>
      <c r="AK35">
        <v>66.459739902792151</v>
      </c>
      <c r="AL35">
        <f t="shared" si="26"/>
        <v>0.91243127262301904</v>
      </c>
      <c r="AM35">
        <v>36.965879262924652</v>
      </c>
      <c r="AN35">
        <v>37.763851048951089</v>
      </c>
      <c r="AO35">
        <v>2.3617399828006762E-3</v>
      </c>
      <c r="AP35">
        <v>87.072119894966661</v>
      </c>
      <c r="AQ35">
        <v>46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47111.707594062151</v>
      </c>
      <c r="AV35">
        <f t="shared" si="30"/>
        <v>1200.022857142857</v>
      </c>
      <c r="AW35">
        <f t="shared" si="31"/>
        <v>1025.9448135933312</v>
      </c>
      <c r="AX35">
        <f t="shared" si="32"/>
        <v>0.85493772679964652</v>
      </c>
      <c r="AY35">
        <f t="shared" si="33"/>
        <v>0.18842981272331799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1665767908</v>
      </c>
      <c r="BF35">
        <v>109.7135714285714</v>
      </c>
      <c r="BG35">
        <v>119.65342857142861</v>
      </c>
      <c r="BH35">
        <v>37.750514285714289</v>
      </c>
      <c r="BI35">
        <v>37.025857142857149</v>
      </c>
      <c r="BJ35">
        <v>110.7804285714286</v>
      </c>
      <c r="BK35">
        <v>37.535442857142861</v>
      </c>
      <c r="BL35">
        <v>649.95028571428577</v>
      </c>
      <c r="BM35">
        <v>101.2757142857143</v>
      </c>
      <c r="BN35">
        <v>9.9877128571428581E-2</v>
      </c>
      <c r="BO35">
        <v>34.489585714285717</v>
      </c>
      <c r="BP35">
        <v>34.391314285714287</v>
      </c>
      <c r="BQ35">
        <v>999.89999999999986</v>
      </c>
      <c r="BR35">
        <v>0</v>
      </c>
      <c r="BS35">
        <v>0</v>
      </c>
      <c r="BT35">
        <v>8990.2657142857151</v>
      </c>
      <c r="BU35">
        <v>0</v>
      </c>
      <c r="BV35">
        <v>1735.2914285714289</v>
      </c>
      <c r="BW35">
        <v>-9.940035714285715</v>
      </c>
      <c r="BX35">
        <v>114.0174285714286</v>
      </c>
      <c r="BY35">
        <v>124.2542857142857</v>
      </c>
      <c r="BZ35">
        <v>0.72463228571428573</v>
      </c>
      <c r="CA35">
        <v>119.65342857142861</v>
      </c>
      <c r="CB35">
        <v>37.025857142857149</v>
      </c>
      <c r="CC35">
        <v>3.823207142857143</v>
      </c>
      <c r="CD35">
        <v>3.7498200000000002</v>
      </c>
      <c r="CE35">
        <v>28.127800000000001</v>
      </c>
      <c r="CF35">
        <v>27.795414285714291</v>
      </c>
      <c r="CG35">
        <v>1200.022857142857</v>
      </c>
      <c r="CH35">
        <v>0.49999285714285718</v>
      </c>
      <c r="CI35">
        <v>0.50000714285714287</v>
      </c>
      <c r="CJ35">
        <v>0</v>
      </c>
      <c r="CK35">
        <v>614.35342857142859</v>
      </c>
      <c r="CL35">
        <v>4.9990899999999998</v>
      </c>
      <c r="CM35">
        <v>6709.0257142857135</v>
      </c>
      <c r="CN35">
        <v>9557.9942857142869</v>
      </c>
      <c r="CO35">
        <v>44.75</v>
      </c>
      <c r="CP35">
        <v>47.357000000000014</v>
      </c>
      <c r="CQ35">
        <v>45.625</v>
      </c>
      <c r="CR35">
        <v>46.061999999999998</v>
      </c>
      <c r="CS35">
        <v>46.186999999999998</v>
      </c>
      <c r="CT35">
        <v>597.50285714285724</v>
      </c>
      <c r="CU35">
        <v>597.51999999999987</v>
      </c>
      <c r="CV35">
        <v>0</v>
      </c>
      <c r="CW35">
        <v>1665767915.5999999</v>
      </c>
      <c r="CX35">
        <v>0</v>
      </c>
      <c r="CY35">
        <v>1665767467.5</v>
      </c>
      <c r="CZ35" t="s">
        <v>356</v>
      </c>
      <c r="DA35">
        <v>1665767467.5</v>
      </c>
      <c r="DB35">
        <v>1665767466</v>
      </c>
      <c r="DC35">
        <v>10</v>
      </c>
      <c r="DD35">
        <v>0.04</v>
      </c>
      <c r="DE35">
        <v>1E-3</v>
      </c>
      <c r="DF35">
        <v>-1.089</v>
      </c>
      <c r="DG35">
        <v>0.215</v>
      </c>
      <c r="DH35">
        <v>415</v>
      </c>
      <c r="DI35">
        <v>38</v>
      </c>
      <c r="DJ35">
        <v>0.42</v>
      </c>
      <c r="DK35">
        <v>0.41</v>
      </c>
      <c r="DL35">
        <v>-9.9913657499999999</v>
      </c>
      <c r="DM35">
        <v>0.59069189493435181</v>
      </c>
      <c r="DN35">
        <v>9.5383594839141425E-2</v>
      </c>
      <c r="DO35">
        <v>0</v>
      </c>
      <c r="DP35">
        <v>0.80290624999999982</v>
      </c>
      <c r="DQ35">
        <v>-0.27098424765478452</v>
      </c>
      <c r="DR35">
        <v>3.5011932312962971E-2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3.2945899999999999</v>
      </c>
      <c r="EB35">
        <v>2.6255299999999999</v>
      </c>
      <c r="EC35">
        <v>3.27449E-2</v>
      </c>
      <c r="ED35">
        <v>3.4838899999999999E-2</v>
      </c>
      <c r="EE35">
        <v>0.148925</v>
      </c>
      <c r="EF35">
        <v>0.14554500000000001</v>
      </c>
      <c r="EG35">
        <v>29212.400000000001</v>
      </c>
      <c r="EH35">
        <v>29727.3</v>
      </c>
      <c r="EI35">
        <v>28106.799999999999</v>
      </c>
      <c r="EJ35">
        <v>29658.2</v>
      </c>
      <c r="EK35">
        <v>32853.9</v>
      </c>
      <c r="EL35">
        <v>35205.699999999997</v>
      </c>
      <c r="EM35">
        <v>39610.199999999997</v>
      </c>
      <c r="EN35">
        <v>42432.6</v>
      </c>
      <c r="EO35">
        <v>2.1147300000000002</v>
      </c>
      <c r="EP35">
        <v>2.13462</v>
      </c>
      <c r="EQ35">
        <v>6.6440600000000002E-2</v>
      </c>
      <c r="ER35">
        <v>0</v>
      </c>
      <c r="ES35">
        <v>33.3215</v>
      </c>
      <c r="ET35">
        <v>999.9</v>
      </c>
      <c r="EU35">
        <v>65.8</v>
      </c>
      <c r="EV35">
        <v>38.299999999999997</v>
      </c>
      <c r="EW35">
        <v>43.961399999999998</v>
      </c>
      <c r="EX35">
        <v>57.924799999999998</v>
      </c>
      <c r="EY35">
        <v>-2.4479099999999998</v>
      </c>
      <c r="EZ35">
        <v>2</v>
      </c>
      <c r="FA35">
        <v>0.66686999999999996</v>
      </c>
      <c r="FB35">
        <v>1.4891000000000001</v>
      </c>
      <c r="FC35">
        <v>20.2639</v>
      </c>
      <c r="FD35">
        <v>5.2166899999999998</v>
      </c>
      <c r="FE35">
        <v>12.0091</v>
      </c>
      <c r="FF35">
        <v>4.9855499999999999</v>
      </c>
      <c r="FG35">
        <v>3.2845</v>
      </c>
      <c r="FH35">
        <v>7972.5</v>
      </c>
      <c r="FI35">
        <v>9999</v>
      </c>
      <c r="FJ35">
        <v>9999</v>
      </c>
      <c r="FK35">
        <v>561.70000000000005</v>
      </c>
      <c r="FL35">
        <v>1.8658399999999999</v>
      </c>
      <c r="FM35">
        <v>1.8622099999999999</v>
      </c>
      <c r="FN35">
        <v>1.86432</v>
      </c>
      <c r="FO35">
        <v>1.86036</v>
      </c>
      <c r="FP35">
        <v>1.8611</v>
      </c>
      <c r="FQ35">
        <v>1.8601700000000001</v>
      </c>
      <c r="FR35">
        <v>1.86188</v>
      </c>
      <c r="FS35">
        <v>1.85849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-1.0680000000000001</v>
      </c>
      <c r="GH35">
        <v>0.2152</v>
      </c>
      <c r="GI35">
        <v>-1.030585648883567</v>
      </c>
      <c r="GJ35">
        <v>-4.1205714796583209E-4</v>
      </c>
      <c r="GK35">
        <v>7.7744911336874259E-7</v>
      </c>
      <c r="GL35">
        <v>-3.0144991668536769E-10</v>
      </c>
      <c r="GM35">
        <v>-0.1211786456505908</v>
      </c>
      <c r="GN35">
        <v>4.3598202540073173E-3</v>
      </c>
      <c r="GO35">
        <v>2.9285056325319391E-4</v>
      </c>
      <c r="GP35">
        <v>-4.5385929978810709E-6</v>
      </c>
      <c r="GQ35">
        <v>2</v>
      </c>
      <c r="GR35">
        <v>2069</v>
      </c>
      <c r="GS35">
        <v>4</v>
      </c>
      <c r="GT35">
        <v>38</v>
      </c>
      <c r="GU35">
        <v>7.4</v>
      </c>
      <c r="GV35">
        <v>7.4</v>
      </c>
      <c r="GW35">
        <v>0.53832999999999998</v>
      </c>
      <c r="GX35">
        <v>2.64893</v>
      </c>
      <c r="GY35">
        <v>2.04834</v>
      </c>
      <c r="GZ35">
        <v>2.6196299999999999</v>
      </c>
      <c r="HA35">
        <v>2.1972700000000001</v>
      </c>
      <c r="HB35">
        <v>2.3596200000000001</v>
      </c>
      <c r="HC35">
        <v>42.750999999999998</v>
      </c>
      <c r="HD35">
        <v>13.3965</v>
      </c>
      <c r="HE35">
        <v>18</v>
      </c>
      <c r="HF35">
        <v>641.11400000000003</v>
      </c>
      <c r="HG35">
        <v>729.05899999999997</v>
      </c>
      <c r="HH35">
        <v>31.002300000000002</v>
      </c>
      <c r="HI35">
        <v>35.6248</v>
      </c>
      <c r="HJ35">
        <v>30.000399999999999</v>
      </c>
      <c r="HK35">
        <v>35.502499999999998</v>
      </c>
      <c r="HL35">
        <v>35.494199999999999</v>
      </c>
      <c r="HM35">
        <v>10.801</v>
      </c>
      <c r="HN35">
        <v>21.0124</v>
      </c>
      <c r="HO35">
        <v>100</v>
      </c>
      <c r="HP35">
        <v>31</v>
      </c>
      <c r="HQ35">
        <v>140.363</v>
      </c>
      <c r="HR35">
        <v>37.089399999999998</v>
      </c>
      <c r="HS35">
        <v>98.947400000000002</v>
      </c>
      <c r="HT35">
        <v>98.358599999999996</v>
      </c>
    </row>
    <row r="36" spans="1:228" x14ac:dyDescent="0.2">
      <c r="A36">
        <v>21</v>
      </c>
      <c r="B36">
        <v>1665767914</v>
      </c>
      <c r="C36">
        <v>80</v>
      </c>
      <c r="D36" t="s">
        <v>401</v>
      </c>
      <c r="E36" t="s">
        <v>402</v>
      </c>
      <c r="F36">
        <v>4</v>
      </c>
      <c r="G36">
        <v>1665767911.6875</v>
      </c>
      <c r="H36">
        <f t="shared" si="0"/>
        <v>9.4371229678634331E-4</v>
      </c>
      <c r="I36">
        <f t="shared" si="1"/>
        <v>0.94371229678634327</v>
      </c>
      <c r="J36">
        <f t="shared" si="2"/>
        <v>0.53646133001628771</v>
      </c>
      <c r="K36">
        <f t="shared" si="3"/>
        <v>115.686375</v>
      </c>
      <c r="L36">
        <f t="shared" si="4"/>
        <v>97.512216592701435</v>
      </c>
      <c r="M36">
        <f t="shared" si="5"/>
        <v>9.885451747539042</v>
      </c>
      <c r="N36">
        <f t="shared" si="6"/>
        <v>11.727885160143142</v>
      </c>
      <c r="O36">
        <f t="shared" si="7"/>
        <v>5.6630021966270545E-2</v>
      </c>
      <c r="P36">
        <f t="shared" si="8"/>
        <v>2.7696572741724652</v>
      </c>
      <c r="Q36">
        <f t="shared" si="9"/>
        <v>5.5994540922246892E-2</v>
      </c>
      <c r="R36">
        <f t="shared" si="10"/>
        <v>3.5053089227627267E-2</v>
      </c>
      <c r="S36">
        <f t="shared" si="11"/>
        <v>226.11472048236499</v>
      </c>
      <c r="T36">
        <f t="shared" si="12"/>
        <v>35.635287050984701</v>
      </c>
      <c r="U36">
        <f t="shared" si="13"/>
        <v>34.39405</v>
      </c>
      <c r="V36">
        <f t="shared" si="14"/>
        <v>5.46157881474553</v>
      </c>
      <c r="W36">
        <f t="shared" si="15"/>
        <v>69.756531566146876</v>
      </c>
      <c r="X36">
        <f t="shared" si="16"/>
        <v>3.8313238171503747</v>
      </c>
      <c r="Y36">
        <f t="shared" si="17"/>
        <v>5.4924230478938139</v>
      </c>
      <c r="Z36">
        <f t="shared" si="18"/>
        <v>1.6302549975951552</v>
      </c>
      <c r="AA36">
        <f t="shared" si="19"/>
        <v>-41.617712288277737</v>
      </c>
      <c r="AB36">
        <f t="shared" si="20"/>
        <v>15.124022916335969</v>
      </c>
      <c r="AC36">
        <f t="shared" si="21"/>
        <v>1.2683920768076318</v>
      </c>
      <c r="AD36">
        <f t="shared" si="22"/>
        <v>200.88942318723085</v>
      </c>
      <c r="AE36">
        <f t="shared" si="23"/>
        <v>10.806472074400904</v>
      </c>
      <c r="AF36">
        <f t="shared" si="24"/>
        <v>0.85075775430858469</v>
      </c>
      <c r="AG36">
        <f t="shared" si="25"/>
        <v>0.53646133001628771</v>
      </c>
      <c r="AH36">
        <v>130.6244055660504</v>
      </c>
      <c r="AI36">
        <v>123.286503030303</v>
      </c>
      <c r="AJ36">
        <v>1.685628053650325</v>
      </c>
      <c r="AK36">
        <v>66.459739902792151</v>
      </c>
      <c r="AL36">
        <f t="shared" si="26"/>
        <v>0.94371229678634327</v>
      </c>
      <c r="AM36">
        <v>37.051220562200278</v>
      </c>
      <c r="AN36">
        <v>37.81361538461541</v>
      </c>
      <c r="AO36">
        <v>1.4276266741237579E-2</v>
      </c>
      <c r="AP36">
        <v>87.072119894966661</v>
      </c>
      <c r="AQ36">
        <v>45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47162.98911605437</v>
      </c>
      <c r="AV36">
        <f t="shared" si="30"/>
        <v>1200.0137500000001</v>
      </c>
      <c r="AW36">
        <f t="shared" si="31"/>
        <v>1025.935138591899</v>
      </c>
      <c r="AX36">
        <f t="shared" si="32"/>
        <v>0.85493615268316636</v>
      </c>
      <c r="AY36">
        <f t="shared" si="33"/>
        <v>0.18842677467851096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1665767911.6875</v>
      </c>
      <c r="BF36">
        <v>115.686375</v>
      </c>
      <c r="BG36">
        <v>125.751625</v>
      </c>
      <c r="BH36">
        <v>37.792999999999999</v>
      </c>
      <c r="BI36">
        <v>37.037424999999999</v>
      </c>
      <c r="BJ36">
        <v>116.755</v>
      </c>
      <c r="BK36">
        <v>37.577637500000002</v>
      </c>
      <c r="BL36">
        <v>650.05199999999991</v>
      </c>
      <c r="BM36">
        <v>101.276375</v>
      </c>
      <c r="BN36">
        <v>0.10017137500000001</v>
      </c>
      <c r="BO36">
        <v>34.495337499999998</v>
      </c>
      <c r="BP36">
        <v>34.39405</v>
      </c>
      <c r="BQ36">
        <v>999.9</v>
      </c>
      <c r="BR36">
        <v>0</v>
      </c>
      <c r="BS36">
        <v>0</v>
      </c>
      <c r="BT36">
        <v>9000.3125</v>
      </c>
      <c r="BU36">
        <v>0</v>
      </c>
      <c r="BV36">
        <v>1725.0425</v>
      </c>
      <c r="BW36">
        <v>-10.0653875</v>
      </c>
      <c r="BX36">
        <v>120.230375</v>
      </c>
      <c r="BY36">
        <v>130.58850000000001</v>
      </c>
      <c r="BZ36">
        <v>0.75556287499999997</v>
      </c>
      <c r="CA36">
        <v>125.751625</v>
      </c>
      <c r="CB36">
        <v>37.037424999999999</v>
      </c>
      <c r="CC36">
        <v>3.8275475000000001</v>
      </c>
      <c r="CD36">
        <v>3.7510275000000002</v>
      </c>
      <c r="CE36">
        <v>28.147287500000001</v>
      </c>
      <c r="CF36">
        <v>27.800962500000001</v>
      </c>
      <c r="CG36">
        <v>1200.0137500000001</v>
      </c>
      <c r="CH36">
        <v>0.50004650000000006</v>
      </c>
      <c r="CI36">
        <v>0.4999535</v>
      </c>
      <c r="CJ36">
        <v>0</v>
      </c>
      <c r="CK36">
        <v>613.74637499999994</v>
      </c>
      <c r="CL36">
        <v>4.9990899999999998</v>
      </c>
      <c r="CM36">
        <v>6694.63</v>
      </c>
      <c r="CN36">
        <v>9558.1175000000003</v>
      </c>
      <c r="CO36">
        <v>44.75</v>
      </c>
      <c r="CP36">
        <v>47.375</v>
      </c>
      <c r="CQ36">
        <v>45.625</v>
      </c>
      <c r="CR36">
        <v>46.061999999999998</v>
      </c>
      <c r="CS36">
        <v>46.194875000000003</v>
      </c>
      <c r="CT36">
        <v>597.56124999999997</v>
      </c>
      <c r="CU36">
        <v>597.45249999999999</v>
      </c>
      <c r="CV36">
        <v>0</v>
      </c>
      <c r="CW36">
        <v>1665767919.8</v>
      </c>
      <c r="CX36">
        <v>0</v>
      </c>
      <c r="CY36">
        <v>1665767467.5</v>
      </c>
      <c r="CZ36" t="s">
        <v>356</v>
      </c>
      <c r="DA36">
        <v>1665767467.5</v>
      </c>
      <c r="DB36">
        <v>1665767466</v>
      </c>
      <c r="DC36">
        <v>10</v>
      </c>
      <c r="DD36">
        <v>0.04</v>
      </c>
      <c r="DE36">
        <v>1E-3</v>
      </c>
      <c r="DF36">
        <v>-1.089</v>
      </c>
      <c r="DG36">
        <v>0.215</v>
      </c>
      <c r="DH36">
        <v>415</v>
      </c>
      <c r="DI36">
        <v>38</v>
      </c>
      <c r="DJ36">
        <v>0.42</v>
      </c>
      <c r="DK36">
        <v>0.41</v>
      </c>
      <c r="DL36">
        <v>-10.001363749999999</v>
      </c>
      <c r="DM36">
        <v>0.34545534709197429</v>
      </c>
      <c r="DN36">
        <v>9.8539124201697095E-2</v>
      </c>
      <c r="DO36">
        <v>0</v>
      </c>
      <c r="DP36">
        <v>0.78854290000000005</v>
      </c>
      <c r="DQ36">
        <v>-0.35405029643527491</v>
      </c>
      <c r="DR36">
        <v>4.1424279776358222E-2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363</v>
      </c>
      <c r="EA36">
        <v>3.2943600000000002</v>
      </c>
      <c r="EB36">
        <v>2.6255600000000001</v>
      </c>
      <c r="EC36">
        <v>3.4512800000000003E-2</v>
      </c>
      <c r="ED36">
        <v>3.6596700000000003E-2</v>
      </c>
      <c r="EE36">
        <v>0.14904200000000001</v>
      </c>
      <c r="EF36">
        <v>0.14547199999999999</v>
      </c>
      <c r="EG36">
        <v>29158.7</v>
      </c>
      <c r="EH36">
        <v>29672.799999999999</v>
      </c>
      <c r="EI36">
        <v>28106.5</v>
      </c>
      <c r="EJ36">
        <v>29657.7</v>
      </c>
      <c r="EK36">
        <v>32849.4</v>
      </c>
      <c r="EL36">
        <v>35208.400000000001</v>
      </c>
      <c r="EM36">
        <v>39610.1</v>
      </c>
      <c r="EN36">
        <v>42432.1</v>
      </c>
      <c r="EO36">
        <v>2.1153200000000001</v>
      </c>
      <c r="EP36">
        <v>2.1346799999999999</v>
      </c>
      <c r="EQ36">
        <v>6.5565100000000001E-2</v>
      </c>
      <c r="ER36">
        <v>0</v>
      </c>
      <c r="ES36">
        <v>33.338500000000003</v>
      </c>
      <c r="ET36">
        <v>999.9</v>
      </c>
      <c r="EU36">
        <v>65.8</v>
      </c>
      <c r="EV36">
        <v>38.299999999999997</v>
      </c>
      <c r="EW36">
        <v>43.958599999999997</v>
      </c>
      <c r="EX36">
        <v>57.774799999999999</v>
      </c>
      <c r="EY36">
        <v>-2.4759600000000002</v>
      </c>
      <c r="EZ36">
        <v>2</v>
      </c>
      <c r="FA36">
        <v>0.66735999999999995</v>
      </c>
      <c r="FB36">
        <v>1.49732</v>
      </c>
      <c r="FC36">
        <v>20.2639</v>
      </c>
      <c r="FD36">
        <v>5.21624</v>
      </c>
      <c r="FE36">
        <v>12.0085</v>
      </c>
      <c r="FF36">
        <v>4.9854500000000002</v>
      </c>
      <c r="FG36">
        <v>3.28443</v>
      </c>
      <c r="FH36">
        <v>7972.8</v>
      </c>
      <c r="FI36">
        <v>9999</v>
      </c>
      <c r="FJ36">
        <v>9999</v>
      </c>
      <c r="FK36">
        <v>561.70000000000005</v>
      </c>
      <c r="FL36">
        <v>1.8658399999999999</v>
      </c>
      <c r="FM36">
        <v>1.86222</v>
      </c>
      <c r="FN36">
        <v>1.86432</v>
      </c>
      <c r="FO36">
        <v>1.86036</v>
      </c>
      <c r="FP36">
        <v>1.8610899999999999</v>
      </c>
      <c r="FQ36">
        <v>1.86016</v>
      </c>
      <c r="FR36">
        <v>1.86188</v>
      </c>
      <c r="FS36">
        <v>1.8585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-1.07</v>
      </c>
      <c r="GH36">
        <v>0.2155</v>
      </c>
      <c r="GI36">
        <v>-1.030585648883567</v>
      </c>
      <c r="GJ36">
        <v>-4.1205714796583209E-4</v>
      </c>
      <c r="GK36">
        <v>7.7744911336874259E-7</v>
      </c>
      <c r="GL36">
        <v>-3.0144991668536769E-10</v>
      </c>
      <c r="GM36">
        <v>-0.1211786456505908</v>
      </c>
      <c r="GN36">
        <v>4.3598202540073173E-3</v>
      </c>
      <c r="GO36">
        <v>2.9285056325319391E-4</v>
      </c>
      <c r="GP36">
        <v>-4.5385929978810709E-6</v>
      </c>
      <c r="GQ36">
        <v>2</v>
      </c>
      <c r="GR36">
        <v>2069</v>
      </c>
      <c r="GS36">
        <v>4</v>
      </c>
      <c r="GT36">
        <v>38</v>
      </c>
      <c r="GU36">
        <v>7.4</v>
      </c>
      <c r="GV36">
        <v>7.5</v>
      </c>
      <c r="GW36">
        <v>0.55908199999999997</v>
      </c>
      <c r="GX36">
        <v>2.6403799999999999</v>
      </c>
      <c r="GY36">
        <v>2.04834</v>
      </c>
      <c r="GZ36">
        <v>2.6196299999999999</v>
      </c>
      <c r="HA36">
        <v>2.1972700000000001</v>
      </c>
      <c r="HB36">
        <v>2.3754900000000001</v>
      </c>
      <c r="HC36">
        <v>42.750999999999998</v>
      </c>
      <c r="HD36">
        <v>13.4053</v>
      </c>
      <c r="HE36">
        <v>18</v>
      </c>
      <c r="HF36">
        <v>641.60900000000004</v>
      </c>
      <c r="HG36">
        <v>729.14200000000005</v>
      </c>
      <c r="HH36">
        <v>31.002300000000002</v>
      </c>
      <c r="HI36">
        <v>35.627299999999998</v>
      </c>
      <c r="HJ36">
        <v>30.000499999999999</v>
      </c>
      <c r="HK36">
        <v>35.504899999999999</v>
      </c>
      <c r="HL36">
        <v>35.497100000000003</v>
      </c>
      <c r="HM36">
        <v>11.210599999999999</v>
      </c>
      <c r="HN36">
        <v>21.0124</v>
      </c>
      <c r="HO36">
        <v>100</v>
      </c>
      <c r="HP36">
        <v>31</v>
      </c>
      <c r="HQ36">
        <v>147.04300000000001</v>
      </c>
      <c r="HR36">
        <v>37.076700000000002</v>
      </c>
      <c r="HS36">
        <v>98.946700000000007</v>
      </c>
      <c r="HT36">
        <v>98.357399999999998</v>
      </c>
    </row>
    <row r="37" spans="1:228" x14ac:dyDescent="0.2">
      <c r="A37">
        <v>22</v>
      </c>
      <c r="B37">
        <v>1665767917.5</v>
      </c>
      <c r="C37">
        <v>83.5</v>
      </c>
      <c r="D37" t="s">
        <v>403</v>
      </c>
      <c r="E37" t="s">
        <v>404</v>
      </c>
      <c r="F37">
        <v>4</v>
      </c>
      <c r="G37">
        <v>1665767915.125</v>
      </c>
      <c r="H37">
        <f t="shared" si="0"/>
        <v>9.6338912894327895E-4</v>
      </c>
      <c r="I37">
        <f t="shared" si="1"/>
        <v>0.96338912894327899</v>
      </c>
      <c r="J37">
        <f t="shared" si="2"/>
        <v>0.44695965159376638</v>
      </c>
      <c r="K37">
        <f t="shared" si="3"/>
        <v>121.30012499999999</v>
      </c>
      <c r="L37">
        <f t="shared" si="4"/>
        <v>105.74693909190464</v>
      </c>
      <c r="M37">
        <f t="shared" si="5"/>
        <v>10.720374316040624</v>
      </c>
      <c r="N37">
        <f t="shared" si="6"/>
        <v>12.297119479291547</v>
      </c>
      <c r="O37">
        <f t="shared" si="7"/>
        <v>5.7798458430725834E-2</v>
      </c>
      <c r="P37">
        <f t="shared" si="8"/>
        <v>2.7703821659458403</v>
      </c>
      <c r="Q37">
        <f t="shared" si="9"/>
        <v>5.7136819654439126E-2</v>
      </c>
      <c r="R37">
        <f t="shared" si="10"/>
        <v>3.5769326717590075E-2</v>
      </c>
      <c r="S37">
        <f t="shared" si="11"/>
        <v>226.11084185692422</v>
      </c>
      <c r="T37">
        <f t="shared" si="12"/>
        <v>35.635947230628183</v>
      </c>
      <c r="U37">
        <f t="shared" si="13"/>
        <v>34.405425000000001</v>
      </c>
      <c r="V37">
        <f t="shared" si="14"/>
        <v>5.4650352245957476</v>
      </c>
      <c r="W37">
        <f t="shared" si="15"/>
        <v>69.78244104847758</v>
      </c>
      <c r="X37">
        <f t="shared" si="16"/>
        <v>3.834094453100072</v>
      </c>
      <c r="Y37">
        <f t="shared" si="17"/>
        <v>5.4943541605782213</v>
      </c>
      <c r="Z37">
        <f t="shared" si="18"/>
        <v>1.6309407714956756</v>
      </c>
      <c r="AA37">
        <f t="shared" si="19"/>
        <v>-42.485460586398602</v>
      </c>
      <c r="AB37">
        <f t="shared" si="20"/>
        <v>14.37372921001432</v>
      </c>
      <c r="AC37">
        <f t="shared" si="21"/>
        <v>1.2052565598144482</v>
      </c>
      <c r="AD37">
        <f t="shared" si="22"/>
        <v>199.20436704035438</v>
      </c>
      <c r="AE37">
        <f t="shared" si="23"/>
        <v>10.910889445201985</v>
      </c>
      <c r="AF37">
        <f t="shared" si="24"/>
        <v>0.89384374437393865</v>
      </c>
      <c r="AG37">
        <f t="shared" si="25"/>
        <v>0.44695965159376638</v>
      </c>
      <c r="AH37">
        <v>136.66365134560539</v>
      </c>
      <c r="AI37">
        <v>129.28381818181819</v>
      </c>
      <c r="AJ37">
        <v>1.717237261525246</v>
      </c>
      <c r="AK37">
        <v>66.459739902792151</v>
      </c>
      <c r="AL37">
        <f t="shared" si="26"/>
        <v>0.96338912894327899</v>
      </c>
      <c r="AM37">
        <v>37.026018402260618</v>
      </c>
      <c r="AN37">
        <v>37.826262237762244</v>
      </c>
      <c r="AO37">
        <v>1.04292931114221E-2</v>
      </c>
      <c r="AP37">
        <v>87.072119894966661</v>
      </c>
      <c r="AQ37">
        <v>45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47181.887543445111</v>
      </c>
      <c r="AV37">
        <f t="shared" si="30"/>
        <v>1199.9962499999999</v>
      </c>
      <c r="AW37">
        <f t="shared" si="31"/>
        <v>1025.9198760916706</v>
      </c>
      <c r="AX37">
        <f t="shared" si="32"/>
        <v>0.85493590175108514</v>
      </c>
      <c r="AY37">
        <f t="shared" si="33"/>
        <v>0.1884262903795943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1665767915.125</v>
      </c>
      <c r="BF37">
        <v>121.30012499999999</v>
      </c>
      <c r="BG37">
        <v>131.47075000000001</v>
      </c>
      <c r="BH37">
        <v>37.819924999999998</v>
      </c>
      <c r="BI37">
        <v>37.026125</v>
      </c>
      <c r="BJ37">
        <v>122.37</v>
      </c>
      <c r="BK37">
        <v>37.604374999999997</v>
      </c>
      <c r="BL37">
        <v>650.06700000000001</v>
      </c>
      <c r="BM37">
        <v>101.2775</v>
      </c>
      <c r="BN37">
        <v>0.100132375</v>
      </c>
      <c r="BO37">
        <v>34.501662499999988</v>
      </c>
      <c r="BP37">
        <v>34.405425000000001</v>
      </c>
      <c r="BQ37">
        <v>999.9</v>
      </c>
      <c r="BR37">
        <v>0</v>
      </c>
      <c r="BS37">
        <v>0</v>
      </c>
      <c r="BT37">
        <v>9004.0612499999988</v>
      </c>
      <c r="BU37">
        <v>0</v>
      </c>
      <c r="BV37">
        <v>1706.0037500000001</v>
      </c>
      <c r="BW37">
        <v>-10.1710125</v>
      </c>
      <c r="BX37">
        <v>126.06775</v>
      </c>
      <c r="BY37">
        <v>136.52600000000001</v>
      </c>
      <c r="BZ37">
        <v>0.79380375000000003</v>
      </c>
      <c r="CA37">
        <v>131.47075000000001</v>
      </c>
      <c r="CB37">
        <v>37.026125</v>
      </c>
      <c r="CC37">
        <v>3.83030625</v>
      </c>
      <c r="CD37">
        <v>3.7499099999999999</v>
      </c>
      <c r="CE37">
        <v>28.159649999999999</v>
      </c>
      <c r="CF37">
        <v>27.795850000000002</v>
      </c>
      <c r="CG37">
        <v>1199.9962499999999</v>
      </c>
      <c r="CH37">
        <v>0.50005524999999995</v>
      </c>
      <c r="CI37">
        <v>0.49994474999999999</v>
      </c>
      <c r="CJ37">
        <v>0</v>
      </c>
      <c r="CK37">
        <v>613.38225</v>
      </c>
      <c r="CL37">
        <v>4.9990899999999998</v>
      </c>
      <c r="CM37">
        <v>6685.2862500000001</v>
      </c>
      <c r="CN37">
        <v>9558.0087500000009</v>
      </c>
      <c r="CO37">
        <v>44.75</v>
      </c>
      <c r="CP37">
        <v>47.375</v>
      </c>
      <c r="CQ37">
        <v>45.625</v>
      </c>
      <c r="CR37">
        <v>46.061999999999998</v>
      </c>
      <c r="CS37">
        <v>46.210625</v>
      </c>
      <c r="CT37">
        <v>597.5625</v>
      </c>
      <c r="CU37">
        <v>597.43374999999992</v>
      </c>
      <c r="CV37">
        <v>0</v>
      </c>
      <c r="CW37">
        <v>1665767922.8</v>
      </c>
      <c r="CX37">
        <v>0</v>
      </c>
      <c r="CY37">
        <v>1665767467.5</v>
      </c>
      <c r="CZ37" t="s">
        <v>356</v>
      </c>
      <c r="DA37">
        <v>1665767467.5</v>
      </c>
      <c r="DB37">
        <v>1665767466</v>
      </c>
      <c r="DC37">
        <v>10</v>
      </c>
      <c r="DD37">
        <v>0.04</v>
      </c>
      <c r="DE37">
        <v>1E-3</v>
      </c>
      <c r="DF37">
        <v>-1.089</v>
      </c>
      <c r="DG37">
        <v>0.215</v>
      </c>
      <c r="DH37">
        <v>415</v>
      </c>
      <c r="DI37">
        <v>38</v>
      </c>
      <c r="DJ37">
        <v>0.42</v>
      </c>
      <c r="DK37">
        <v>0.41</v>
      </c>
      <c r="DL37">
        <v>-10.01772375</v>
      </c>
      <c r="DM37">
        <v>-0.54809212007504904</v>
      </c>
      <c r="DN37">
        <v>0.1184613903279777</v>
      </c>
      <c r="DO37">
        <v>0</v>
      </c>
      <c r="DP37">
        <v>0.78228565000000005</v>
      </c>
      <c r="DQ37">
        <v>-0.17257852908067739</v>
      </c>
      <c r="DR37">
        <v>3.7466144132102787E-2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363</v>
      </c>
      <c r="EA37">
        <v>3.2943199999999999</v>
      </c>
      <c r="EB37">
        <v>2.6253500000000001</v>
      </c>
      <c r="EC37">
        <v>3.6071600000000002E-2</v>
      </c>
      <c r="ED37">
        <v>3.8159600000000002E-2</v>
      </c>
      <c r="EE37">
        <v>0.14907400000000001</v>
      </c>
      <c r="EF37">
        <v>0.14547399999999999</v>
      </c>
      <c r="EG37">
        <v>29111.5</v>
      </c>
      <c r="EH37">
        <v>29624.3</v>
      </c>
      <c r="EI37">
        <v>28106.400000000001</v>
      </c>
      <c r="EJ37">
        <v>29657.4</v>
      </c>
      <c r="EK37">
        <v>32847.599999999999</v>
      </c>
      <c r="EL37">
        <v>35208</v>
      </c>
      <c r="EM37">
        <v>39609.300000000003</v>
      </c>
      <c r="EN37">
        <v>42431.6</v>
      </c>
      <c r="EO37">
        <v>2.1157300000000001</v>
      </c>
      <c r="EP37">
        <v>2.1347499999999999</v>
      </c>
      <c r="EQ37">
        <v>6.5565100000000001E-2</v>
      </c>
      <c r="ER37">
        <v>0</v>
      </c>
      <c r="ES37">
        <v>33.352699999999999</v>
      </c>
      <c r="ET37">
        <v>999.9</v>
      </c>
      <c r="EU37">
        <v>65.8</v>
      </c>
      <c r="EV37">
        <v>38.299999999999997</v>
      </c>
      <c r="EW37">
        <v>43.9604</v>
      </c>
      <c r="EX37">
        <v>57.6248</v>
      </c>
      <c r="EY37">
        <v>-2.3357399999999999</v>
      </c>
      <c r="EZ37">
        <v>2</v>
      </c>
      <c r="FA37">
        <v>0.66779699999999997</v>
      </c>
      <c r="FB37">
        <v>1.50458</v>
      </c>
      <c r="FC37">
        <v>20.2638</v>
      </c>
      <c r="FD37">
        <v>5.2160900000000003</v>
      </c>
      <c r="FE37">
        <v>12.007999999999999</v>
      </c>
      <c r="FF37">
        <v>4.9858000000000002</v>
      </c>
      <c r="FG37">
        <v>3.2845</v>
      </c>
      <c r="FH37">
        <v>7972.8</v>
      </c>
      <c r="FI37">
        <v>9999</v>
      </c>
      <c r="FJ37">
        <v>9999</v>
      </c>
      <c r="FK37">
        <v>561.70000000000005</v>
      </c>
      <c r="FL37">
        <v>1.8658399999999999</v>
      </c>
      <c r="FM37">
        <v>1.86222</v>
      </c>
      <c r="FN37">
        <v>1.86432</v>
      </c>
      <c r="FO37">
        <v>1.86036</v>
      </c>
      <c r="FP37">
        <v>1.8611</v>
      </c>
      <c r="FQ37">
        <v>1.8601799999999999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-1.07</v>
      </c>
      <c r="GH37">
        <v>0.21560000000000001</v>
      </c>
      <c r="GI37">
        <v>-1.030585648883567</v>
      </c>
      <c r="GJ37">
        <v>-4.1205714796583209E-4</v>
      </c>
      <c r="GK37">
        <v>7.7744911336874259E-7</v>
      </c>
      <c r="GL37">
        <v>-3.0144991668536769E-10</v>
      </c>
      <c r="GM37">
        <v>-0.1211786456505908</v>
      </c>
      <c r="GN37">
        <v>4.3598202540073173E-3</v>
      </c>
      <c r="GO37">
        <v>2.9285056325319391E-4</v>
      </c>
      <c r="GP37">
        <v>-4.5385929978810709E-6</v>
      </c>
      <c r="GQ37">
        <v>2</v>
      </c>
      <c r="GR37">
        <v>2069</v>
      </c>
      <c r="GS37">
        <v>4</v>
      </c>
      <c r="GT37">
        <v>38</v>
      </c>
      <c r="GU37">
        <v>7.5</v>
      </c>
      <c r="GV37">
        <v>7.5</v>
      </c>
      <c r="GW37">
        <v>0.57739300000000005</v>
      </c>
      <c r="GX37">
        <v>2.65381</v>
      </c>
      <c r="GY37">
        <v>2.04834</v>
      </c>
      <c r="GZ37">
        <v>2.6196299999999999</v>
      </c>
      <c r="HA37">
        <v>2.1972700000000001</v>
      </c>
      <c r="HB37">
        <v>2.34009</v>
      </c>
      <c r="HC37">
        <v>42.750999999999998</v>
      </c>
      <c r="HD37">
        <v>13.3965</v>
      </c>
      <c r="HE37">
        <v>18</v>
      </c>
      <c r="HF37">
        <v>641.94500000000005</v>
      </c>
      <c r="HG37">
        <v>729.23099999999999</v>
      </c>
      <c r="HH37">
        <v>31.002300000000002</v>
      </c>
      <c r="HI37">
        <v>35.6295</v>
      </c>
      <c r="HJ37">
        <v>30.000599999999999</v>
      </c>
      <c r="HK37">
        <v>35.506900000000002</v>
      </c>
      <c r="HL37">
        <v>35.498699999999999</v>
      </c>
      <c r="HM37">
        <v>11.578900000000001</v>
      </c>
      <c r="HN37">
        <v>21.0124</v>
      </c>
      <c r="HO37">
        <v>100</v>
      </c>
      <c r="HP37">
        <v>31</v>
      </c>
      <c r="HQ37">
        <v>150.386</v>
      </c>
      <c r="HR37">
        <v>37.0655</v>
      </c>
      <c r="HS37">
        <v>98.945499999999996</v>
      </c>
      <c r="HT37">
        <v>98.356099999999998</v>
      </c>
    </row>
    <row r="38" spans="1:228" x14ac:dyDescent="0.2">
      <c r="A38">
        <v>23</v>
      </c>
      <c r="B38">
        <v>1665767921.5</v>
      </c>
      <c r="C38">
        <v>87.5</v>
      </c>
      <c r="D38" t="s">
        <v>405</v>
      </c>
      <c r="E38" t="s">
        <v>406</v>
      </c>
      <c r="F38">
        <v>4</v>
      </c>
      <c r="G38">
        <v>1665767919.5</v>
      </c>
      <c r="H38">
        <f t="shared" si="0"/>
        <v>9.2735410990207835E-4</v>
      </c>
      <c r="I38">
        <f t="shared" si="1"/>
        <v>0.92735410990207834</v>
      </c>
      <c r="J38">
        <f t="shared" si="2"/>
        <v>0.58067565573088165</v>
      </c>
      <c r="K38">
        <f t="shared" si="3"/>
        <v>128.50828571428571</v>
      </c>
      <c r="L38">
        <f t="shared" si="4"/>
        <v>108.42598691290355</v>
      </c>
      <c r="M38">
        <f t="shared" si="5"/>
        <v>10.991898549130319</v>
      </c>
      <c r="N38">
        <f t="shared" si="6"/>
        <v>13.027781249791667</v>
      </c>
      <c r="O38">
        <f t="shared" si="7"/>
        <v>5.5541277166922427E-2</v>
      </c>
      <c r="P38">
        <f t="shared" si="8"/>
        <v>2.7680086481692689</v>
      </c>
      <c r="Q38">
        <f t="shared" si="9"/>
        <v>5.4929494082656141E-2</v>
      </c>
      <c r="R38">
        <f t="shared" si="10"/>
        <v>3.4385338466933722E-2</v>
      </c>
      <c r="S38">
        <f t="shared" si="11"/>
        <v>226.11053923177127</v>
      </c>
      <c r="T38">
        <f t="shared" si="12"/>
        <v>35.648902389794877</v>
      </c>
      <c r="U38">
        <f t="shared" si="13"/>
        <v>34.417728571428583</v>
      </c>
      <c r="V38">
        <f t="shared" si="14"/>
        <v>5.4687759311770421</v>
      </c>
      <c r="W38">
        <f t="shared" si="15"/>
        <v>69.804970889140961</v>
      </c>
      <c r="X38">
        <f t="shared" si="16"/>
        <v>3.8358092871247003</v>
      </c>
      <c r="Y38">
        <f t="shared" si="17"/>
        <v>5.4950374425575594</v>
      </c>
      <c r="Z38">
        <f t="shared" si="18"/>
        <v>1.6329666440523418</v>
      </c>
      <c r="AA38">
        <f t="shared" si="19"/>
        <v>-40.896316246681657</v>
      </c>
      <c r="AB38">
        <f t="shared" si="20"/>
        <v>12.859265966743431</v>
      </c>
      <c r="AC38">
        <f t="shared" si="21"/>
        <v>1.0792679282686741</v>
      </c>
      <c r="AD38">
        <f t="shared" si="22"/>
        <v>199.15275688010172</v>
      </c>
      <c r="AE38">
        <f t="shared" si="23"/>
        <v>11.018830783629603</v>
      </c>
      <c r="AF38">
        <f t="shared" si="24"/>
        <v>0.91250247854273858</v>
      </c>
      <c r="AG38">
        <f t="shared" si="25"/>
        <v>0.58067565573088165</v>
      </c>
      <c r="AH38">
        <v>143.62468590551509</v>
      </c>
      <c r="AI38">
        <v>136.1321393939393</v>
      </c>
      <c r="AJ38">
        <v>1.7134411317017859</v>
      </c>
      <c r="AK38">
        <v>66.459739902792151</v>
      </c>
      <c r="AL38">
        <f t="shared" si="26"/>
        <v>0.92735410990207834</v>
      </c>
      <c r="AM38">
        <v>37.027121230192492</v>
      </c>
      <c r="AN38">
        <v>37.842780419580443</v>
      </c>
      <c r="AO38">
        <v>1.486240968578776E-3</v>
      </c>
      <c r="AP38">
        <v>87.072119894966661</v>
      </c>
      <c r="AQ38">
        <v>45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47116.520715490733</v>
      </c>
      <c r="AV38">
        <f t="shared" si="30"/>
        <v>1199.995714285714</v>
      </c>
      <c r="AW38">
        <f t="shared" si="31"/>
        <v>1025.9193135915912</v>
      </c>
      <c r="AX38">
        <f t="shared" si="32"/>
        <v>0.85493581466852131</v>
      </c>
      <c r="AY38">
        <f t="shared" si="33"/>
        <v>0.18842612231024625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1665767919.5</v>
      </c>
      <c r="BF38">
        <v>128.50828571428571</v>
      </c>
      <c r="BG38">
        <v>138.78671428571431</v>
      </c>
      <c r="BH38">
        <v>37.837085714285713</v>
      </c>
      <c r="BI38">
        <v>37.026728571428571</v>
      </c>
      <c r="BJ38">
        <v>129.57985714285709</v>
      </c>
      <c r="BK38">
        <v>37.621414285714287</v>
      </c>
      <c r="BL38">
        <v>650.06599999999992</v>
      </c>
      <c r="BM38">
        <v>101.2768571428571</v>
      </c>
      <c r="BN38">
        <v>0.1001177142857143</v>
      </c>
      <c r="BO38">
        <v>34.503899999999987</v>
      </c>
      <c r="BP38">
        <v>34.417728571428583</v>
      </c>
      <c r="BQ38">
        <v>999.89999999999986</v>
      </c>
      <c r="BR38">
        <v>0</v>
      </c>
      <c r="BS38">
        <v>0</v>
      </c>
      <c r="BT38">
        <v>8991.5199999999986</v>
      </c>
      <c r="BU38">
        <v>0</v>
      </c>
      <c r="BV38">
        <v>1688.4157142857141</v>
      </c>
      <c r="BW38">
        <v>-10.27842857142857</v>
      </c>
      <c r="BX38">
        <v>133.56185714285709</v>
      </c>
      <c r="BY38">
        <v>144.12314285714291</v>
      </c>
      <c r="BZ38">
        <v>0.81034385714285728</v>
      </c>
      <c r="CA38">
        <v>138.78671428571431</v>
      </c>
      <c r="CB38">
        <v>37.026728571428571</v>
      </c>
      <c r="CC38">
        <v>3.8320157142857139</v>
      </c>
      <c r="CD38">
        <v>3.7499471428571431</v>
      </c>
      <c r="CE38">
        <v>28.16732857142857</v>
      </c>
      <c r="CF38">
        <v>27.796028571428572</v>
      </c>
      <c r="CG38">
        <v>1199.995714285714</v>
      </c>
      <c r="CH38">
        <v>0.50005699999999997</v>
      </c>
      <c r="CI38">
        <v>0.49994300000000003</v>
      </c>
      <c r="CJ38">
        <v>0</v>
      </c>
      <c r="CK38">
        <v>612.31371428571435</v>
      </c>
      <c r="CL38">
        <v>4.9990899999999998</v>
      </c>
      <c r="CM38">
        <v>6695.31</v>
      </c>
      <c r="CN38">
        <v>9558.0242857142839</v>
      </c>
      <c r="CO38">
        <v>44.75</v>
      </c>
      <c r="CP38">
        <v>47.410428571428582</v>
      </c>
      <c r="CQ38">
        <v>45.625</v>
      </c>
      <c r="CR38">
        <v>46.125</v>
      </c>
      <c r="CS38">
        <v>46.232000000000014</v>
      </c>
      <c r="CT38">
        <v>597.56571428571431</v>
      </c>
      <c r="CU38">
        <v>597.42999999999995</v>
      </c>
      <c r="CV38">
        <v>0</v>
      </c>
      <c r="CW38">
        <v>1665767927</v>
      </c>
      <c r="CX38">
        <v>0</v>
      </c>
      <c r="CY38">
        <v>1665767467.5</v>
      </c>
      <c r="CZ38" t="s">
        <v>356</v>
      </c>
      <c r="DA38">
        <v>1665767467.5</v>
      </c>
      <c r="DB38">
        <v>1665767466</v>
      </c>
      <c r="DC38">
        <v>10</v>
      </c>
      <c r="DD38">
        <v>0.04</v>
      </c>
      <c r="DE38">
        <v>1E-3</v>
      </c>
      <c r="DF38">
        <v>-1.089</v>
      </c>
      <c r="DG38">
        <v>0.215</v>
      </c>
      <c r="DH38">
        <v>415</v>
      </c>
      <c r="DI38">
        <v>38</v>
      </c>
      <c r="DJ38">
        <v>0.42</v>
      </c>
      <c r="DK38">
        <v>0.41</v>
      </c>
      <c r="DL38">
        <v>-10.05816675</v>
      </c>
      <c r="DM38">
        <v>-1.552596585365861</v>
      </c>
      <c r="DN38">
        <v>0.15696801568134031</v>
      </c>
      <c r="DO38">
        <v>0</v>
      </c>
      <c r="DP38">
        <v>0.77899057500000002</v>
      </c>
      <c r="DQ38">
        <v>9.8087853658534188E-2</v>
      </c>
      <c r="DR38">
        <v>3.3968487640670363E-2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376</v>
      </c>
      <c r="EA38">
        <v>3.2945600000000002</v>
      </c>
      <c r="EB38">
        <v>2.6253700000000002</v>
      </c>
      <c r="EC38">
        <v>3.7843599999999998E-2</v>
      </c>
      <c r="ED38">
        <v>3.9910099999999997E-2</v>
      </c>
      <c r="EE38">
        <v>0.14910999999999999</v>
      </c>
      <c r="EF38">
        <v>0.14547199999999999</v>
      </c>
      <c r="EG38">
        <v>29058.1</v>
      </c>
      <c r="EH38">
        <v>29570</v>
      </c>
      <c r="EI38">
        <v>28106.400000000001</v>
      </c>
      <c r="EJ38">
        <v>29657</v>
      </c>
      <c r="EK38">
        <v>32846.699999999997</v>
      </c>
      <c r="EL38">
        <v>35208</v>
      </c>
      <c r="EM38">
        <v>39609.800000000003</v>
      </c>
      <c r="EN38">
        <v>42431.3</v>
      </c>
      <c r="EO38">
        <v>2.1165500000000002</v>
      </c>
      <c r="EP38">
        <v>2.1344500000000002</v>
      </c>
      <c r="EQ38">
        <v>6.5099400000000002E-2</v>
      </c>
      <c r="ER38">
        <v>0</v>
      </c>
      <c r="ES38">
        <v>33.366900000000001</v>
      </c>
      <c r="ET38">
        <v>999.9</v>
      </c>
      <c r="EU38">
        <v>65.8</v>
      </c>
      <c r="EV38">
        <v>38.299999999999997</v>
      </c>
      <c r="EW38">
        <v>43.9604</v>
      </c>
      <c r="EX38">
        <v>57.864800000000002</v>
      </c>
      <c r="EY38">
        <v>-2.4439099999999998</v>
      </c>
      <c r="EZ38">
        <v>2</v>
      </c>
      <c r="FA38">
        <v>0.66817300000000002</v>
      </c>
      <c r="FB38">
        <v>1.5123</v>
      </c>
      <c r="FC38">
        <v>20.2637</v>
      </c>
      <c r="FD38">
        <v>5.2160900000000003</v>
      </c>
      <c r="FE38">
        <v>12.0083</v>
      </c>
      <c r="FF38">
        <v>4.9856499999999997</v>
      </c>
      <c r="FG38">
        <v>3.2845499999999999</v>
      </c>
      <c r="FH38">
        <v>7972.8</v>
      </c>
      <c r="FI38">
        <v>9999</v>
      </c>
      <c r="FJ38">
        <v>9999</v>
      </c>
      <c r="FK38">
        <v>561.70000000000005</v>
      </c>
      <c r="FL38">
        <v>1.8658399999999999</v>
      </c>
      <c r="FM38">
        <v>1.8622399999999999</v>
      </c>
      <c r="FN38">
        <v>1.86432</v>
      </c>
      <c r="FO38">
        <v>1.8603499999999999</v>
      </c>
      <c r="FP38">
        <v>1.8610899999999999</v>
      </c>
      <c r="FQ38">
        <v>1.8601799999999999</v>
      </c>
      <c r="FR38">
        <v>1.86188</v>
      </c>
      <c r="FS38">
        <v>1.8584799999999999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-1.0720000000000001</v>
      </c>
      <c r="GH38">
        <v>0.2157</v>
      </c>
      <c r="GI38">
        <v>-1.030585648883567</v>
      </c>
      <c r="GJ38">
        <v>-4.1205714796583209E-4</v>
      </c>
      <c r="GK38">
        <v>7.7744911336874259E-7</v>
      </c>
      <c r="GL38">
        <v>-3.0144991668536769E-10</v>
      </c>
      <c r="GM38">
        <v>-0.1211786456505908</v>
      </c>
      <c r="GN38">
        <v>4.3598202540073173E-3</v>
      </c>
      <c r="GO38">
        <v>2.9285056325319391E-4</v>
      </c>
      <c r="GP38">
        <v>-4.5385929978810709E-6</v>
      </c>
      <c r="GQ38">
        <v>2</v>
      </c>
      <c r="GR38">
        <v>2069</v>
      </c>
      <c r="GS38">
        <v>4</v>
      </c>
      <c r="GT38">
        <v>38</v>
      </c>
      <c r="GU38">
        <v>7.6</v>
      </c>
      <c r="GV38">
        <v>7.6</v>
      </c>
      <c r="GW38">
        <v>0.59814500000000004</v>
      </c>
      <c r="GX38">
        <v>2.65381</v>
      </c>
      <c r="GY38">
        <v>2.04834</v>
      </c>
      <c r="GZ38">
        <v>2.6196299999999999</v>
      </c>
      <c r="HA38">
        <v>2.1972700000000001</v>
      </c>
      <c r="HB38">
        <v>2.3010299999999999</v>
      </c>
      <c r="HC38">
        <v>42.750999999999998</v>
      </c>
      <c r="HD38">
        <v>13.3965</v>
      </c>
      <c r="HE38">
        <v>18</v>
      </c>
      <c r="HF38">
        <v>642.61800000000005</v>
      </c>
      <c r="HG38">
        <v>728.97299999999996</v>
      </c>
      <c r="HH38">
        <v>31.002199999999998</v>
      </c>
      <c r="HI38">
        <v>35.6327</v>
      </c>
      <c r="HJ38">
        <v>30.000599999999999</v>
      </c>
      <c r="HK38">
        <v>35.509500000000003</v>
      </c>
      <c r="HL38">
        <v>35.501100000000001</v>
      </c>
      <c r="HM38">
        <v>11.9877</v>
      </c>
      <c r="HN38">
        <v>21.0124</v>
      </c>
      <c r="HO38">
        <v>100</v>
      </c>
      <c r="HP38">
        <v>31</v>
      </c>
      <c r="HQ38">
        <v>157.06899999999999</v>
      </c>
      <c r="HR38">
        <v>37.065899999999999</v>
      </c>
      <c r="HS38">
        <v>98.946299999999994</v>
      </c>
      <c r="HT38">
        <v>98.355199999999996</v>
      </c>
    </row>
    <row r="39" spans="1:228" x14ac:dyDescent="0.2">
      <c r="A39">
        <v>24</v>
      </c>
      <c r="B39">
        <v>1665767925.5</v>
      </c>
      <c r="C39">
        <v>91.5</v>
      </c>
      <c r="D39" t="s">
        <v>407</v>
      </c>
      <c r="E39" t="s">
        <v>408</v>
      </c>
      <c r="F39">
        <v>4</v>
      </c>
      <c r="G39">
        <v>1665767923.1875</v>
      </c>
      <c r="H39">
        <f t="shared" si="0"/>
        <v>9.2866545613163232E-4</v>
      </c>
      <c r="I39">
        <f t="shared" si="1"/>
        <v>0.92866545613163232</v>
      </c>
      <c r="J39">
        <f t="shared" si="2"/>
        <v>0.67896075397272626</v>
      </c>
      <c r="K39">
        <f t="shared" si="3"/>
        <v>134.60724999999999</v>
      </c>
      <c r="L39">
        <f t="shared" si="4"/>
        <v>111.56319967577993</v>
      </c>
      <c r="M39">
        <f t="shared" si="5"/>
        <v>11.309979565982792</v>
      </c>
      <c r="N39">
        <f t="shared" si="6"/>
        <v>13.646123913239173</v>
      </c>
      <c r="O39">
        <f t="shared" si="7"/>
        <v>5.5603638674619683E-2</v>
      </c>
      <c r="P39">
        <f t="shared" si="8"/>
        <v>2.7705994856615117</v>
      </c>
      <c r="Q39">
        <f t="shared" si="9"/>
        <v>5.4991055737461943E-2</v>
      </c>
      <c r="R39">
        <f t="shared" si="10"/>
        <v>3.4423885527021254E-2</v>
      </c>
      <c r="S39">
        <f t="shared" si="11"/>
        <v>226.11100423222598</v>
      </c>
      <c r="T39">
        <f t="shared" si="12"/>
        <v>35.652106285536675</v>
      </c>
      <c r="U39">
        <f t="shared" si="13"/>
        <v>34.422175000000003</v>
      </c>
      <c r="V39">
        <f t="shared" si="14"/>
        <v>5.4701283450632188</v>
      </c>
      <c r="W39">
        <f t="shared" si="15"/>
        <v>69.803456116542392</v>
      </c>
      <c r="X39">
        <f t="shared" si="16"/>
        <v>3.8366961050261099</v>
      </c>
      <c r="Y39">
        <f t="shared" si="17"/>
        <v>5.496427137677026</v>
      </c>
      <c r="Z39">
        <f t="shared" si="18"/>
        <v>1.6334322400371089</v>
      </c>
      <c r="AA39">
        <f t="shared" si="19"/>
        <v>-40.954146615404987</v>
      </c>
      <c r="AB39">
        <f t="shared" si="20"/>
        <v>12.886772468359176</v>
      </c>
      <c r="AC39">
        <f t="shared" si="21"/>
        <v>1.0806125527057577</v>
      </c>
      <c r="AD39">
        <f t="shared" si="22"/>
        <v>199.12424263788591</v>
      </c>
      <c r="AE39">
        <f t="shared" si="23"/>
        <v>11.0673352115477</v>
      </c>
      <c r="AF39">
        <f t="shared" si="24"/>
        <v>0.92293905656718622</v>
      </c>
      <c r="AG39">
        <f t="shared" si="25"/>
        <v>0.67896075397272626</v>
      </c>
      <c r="AH39">
        <v>150.5603969016052</v>
      </c>
      <c r="AI39">
        <v>142.9997454545454</v>
      </c>
      <c r="AJ39">
        <v>1.706968383334184</v>
      </c>
      <c r="AK39">
        <v>66.459739902792151</v>
      </c>
      <c r="AL39">
        <f t="shared" si="26"/>
        <v>0.92866545613163232</v>
      </c>
      <c r="AM39">
        <v>37.026239821788387</v>
      </c>
      <c r="AN39">
        <v>37.848127272727297</v>
      </c>
      <c r="AO39">
        <v>5.3425383286003587E-4</v>
      </c>
      <c r="AP39">
        <v>87.072119894966661</v>
      </c>
      <c r="AQ39">
        <v>45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47186.798853198641</v>
      </c>
      <c r="AV39">
        <f t="shared" si="30"/>
        <v>1199.9949999999999</v>
      </c>
      <c r="AW39">
        <f t="shared" si="31"/>
        <v>1025.9190135918268</v>
      </c>
      <c r="AX39">
        <f t="shared" si="32"/>
        <v>0.85493607356016232</v>
      </c>
      <c r="AY39">
        <f t="shared" si="33"/>
        <v>0.18842662197111321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1665767923.1875</v>
      </c>
      <c r="BF39">
        <v>134.60724999999999</v>
      </c>
      <c r="BG39">
        <v>144.93712500000001</v>
      </c>
      <c r="BH39">
        <v>37.845700000000001</v>
      </c>
      <c r="BI39">
        <v>37.026062500000002</v>
      </c>
      <c r="BJ39">
        <v>135.680125</v>
      </c>
      <c r="BK39">
        <v>37.629962499999998</v>
      </c>
      <c r="BL39">
        <v>650.05062500000008</v>
      </c>
      <c r="BM39">
        <v>101.27725</v>
      </c>
      <c r="BN39">
        <v>0.1000823</v>
      </c>
      <c r="BO39">
        <v>34.508450000000003</v>
      </c>
      <c r="BP39">
        <v>34.422175000000003</v>
      </c>
      <c r="BQ39">
        <v>999.9</v>
      </c>
      <c r="BR39">
        <v>0</v>
      </c>
      <c r="BS39">
        <v>0</v>
      </c>
      <c r="BT39">
        <v>9005.2374999999993</v>
      </c>
      <c r="BU39">
        <v>0</v>
      </c>
      <c r="BV39">
        <v>1683.0687499999999</v>
      </c>
      <c r="BW39">
        <v>-10.329862500000001</v>
      </c>
      <c r="BX39">
        <v>139.90212500000001</v>
      </c>
      <c r="BY39">
        <v>150.51025000000001</v>
      </c>
      <c r="BZ39">
        <v>0.81962124999999997</v>
      </c>
      <c r="CA39">
        <v>144.93712500000001</v>
      </c>
      <c r="CB39">
        <v>37.026062500000002</v>
      </c>
      <c r="CC39">
        <v>3.8329049999999998</v>
      </c>
      <c r="CD39">
        <v>3.7498974999999999</v>
      </c>
      <c r="CE39">
        <v>28.171299999999999</v>
      </c>
      <c r="CF39">
        <v>27.795787499999999</v>
      </c>
      <c r="CG39">
        <v>1199.9949999999999</v>
      </c>
      <c r="CH39">
        <v>0.50004825000000008</v>
      </c>
      <c r="CI39">
        <v>0.49995174999999997</v>
      </c>
      <c r="CJ39">
        <v>0</v>
      </c>
      <c r="CK39">
        <v>611.82962499999996</v>
      </c>
      <c r="CL39">
        <v>4.9990899999999998</v>
      </c>
      <c r="CM39">
        <v>6694.5087499999991</v>
      </c>
      <c r="CN39">
        <v>9557.9837500000012</v>
      </c>
      <c r="CO39">
        <v>44.780999999999999</v>
      </c>
      <c r="CP39">
        <v>47.398249999999997</v>
      </c>
      <c r="CQ39">
        <v>45.625</v>
      </c>
      <c r="CR39">
        <v>46.125</v>
      </c>
      <c r="CS39">
        <v>46.25</v>
      </c>
      <c r="CT39">
        <v>597.55499999999995</v>
      </c>
      <c r="CU39">
        <v>597.44000000000005</v>
      </c>
      <c r="CV39">
        <v>0</v>
      </c>
      <c r="CW39">
        <v>1665767931.2</v>
      </c>
      <c r="CX39">
        <v>0</v>
      </c>
      <c r="CY39">
        <v>1665767467.5</v>
      </c>
      <c r="CZ39" t="s">
        <v>356</v>
      </c>
      <c r="DA39">
        <v>1665767467.5</v>
      </c>
      <c r="DB39">
        <v>1665767466</v>
      </c>
      <c r="DC39">
        <v>10</v>
      </c>
      <c r="DD39">
        <v>0.04</v>
      </c>
      <c r="DE39">
        <v>1E-3</v>
      </c>
      <c r="DF39">
        <v>-1.089</v>
      </c>
      <c r="DG39">
        <v>0.215</v>
      </c>
      <c r="DH39">
        <v>415</v>
      </c>
      <c r="DI39">
        <v>38</v>
      </c>
      <c r="DJ39">
        <v>0.42</v>
      </c>
      <c r="DK39">
        <v>0.41</v>
      </c>
      <c r="DL39">
        <v>-10.126528048780489</v>
      </c>
      <c r="DM39">
        <v>-1.668290801393717</v>
      </c>
      <c r="DN39">
        <v>0.16734999939836201</v>
      </c>
      <c r="DO39">
        <v>0</v>
      </c>
      <c r="DP39">
        <v>0.78250943902439019</v>
      </c>
      <c r="DQ39">
        <v>0.25983388850174249</v>
      </c>
      <c r="DR39">
        <v>3.6228356875585982E-2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363</v>
      </c>
      <c r="EA39">
        <v>3.2944</v>
      </c>
      <c r="EB39">
        <v>2.6252499999999999</v>
      </c>
      <c r="EC39">
        <v>3.9596800000000001E-2</v>
      </c>
      <c r="ED39">
        <v>4.1645300000000003E-2</v>
      </c>
      <c r="EE39">
        <v>0.14912800000000001</v>
      </c>
      <c r="EF39">
        <v>0.14547099999999999</v>
      </c>
      <c r="EG39">
        <v>29004.799999999999</v>
      </c>
      <c r="EH39">
        <v>29516.5</v>
      </c>
      <c r="EI39">
        <v>28106</v>
      </c>
      <c r="EJ39">
        <v>29656.9</v>
      </c>
      <c r="EK39">
        <v>32845.9</v>
      </c>
      <c r="EL39">
        <v>35208.1</v>
      </c>
      <c r="EM39">
        <v>39609.599999999999</v>
      </c>
      <c r="EN39">
        <v>42431.199999999997</v>
      </c>
      <c r="EO39">
        <v>2.1164299999999998</v>
      </c>
      <c r="EP39">
        <v>2.1345000000000001</v>
      </c>
      <c r="EQ39">
        <v>6.4484799999999995E-2</v>
      </c>
      <c r="ER39">
        <v>0</v>
      </c>
      <c r="ES39">
        <v>33.3812</v>
      </c>
      <c r="ET39">
        <v>999.9</v>
      </c>
      <c r="EU39">
        <v>65.8</v>
      </c>
      <c r="EV39">
        <v>38.299999999999997</v>
      </c>
      <c r="EW39">
        <v>43.9574</v>
      </c>
      <c r="EX39">
        <v>57.6248</v>
      </c>
      <c r="EY39">
        <v>-2.4759600000000002</v>
      </c>
      <c r="EZ39">
        <v>2</v>
      </c>
      <c r="FA39">
        <v>0.66867600000000005</v>
      </c>
      <c r="FB39">
        <v>1.51932</v>
      </c>
      <c r="FC39">
        <v>20.263500000000001</v>
      </c>
      <c r="FD39">
        <v>5.2163899999999996</v>
      </c>
      <c r="FE39">
        <v>12.007099999999999</v>
      </c>
      <c r="FF39">
        <v>4.9857500000000003</v>
      </c>
      <c r="FG39">
        <v>3.2846500000000001</v>
      </c>
      <c r="FH39">
        <v>7973.1</v>
      </c>
      <c r="FI39">
        <v>9999</v>
      </c>
      <c r="FJ39">
        <v>9999</v>
      </c>
      <c r="FK39">
        <v>561.70000000000005</v>
      </c>
      <c r="FL39">
        <v>1.8658399999999999</v>
      </c>
      <c r="FM39">
        <v>1.86222</v>
      </c>
      <c r="FN39">
        <v>1.86432</v>
      </c>
      <c r="FO39">
        <v>1.8603499999999999</v>
      </c>
      <c r="FP39">
        <v>1.86111</v>
      </c>
      <c r="FQ39">
        <v>1.86016</v>
      </c>
      <c r="FR39">
        <v>1.86189</v>
      </c>
      <c r="FS39">
        <v>1.85846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-1.0740000000000001</v>
      </c>
      <c r="GH39">
        <v>0.21579999999999999</v>
      </c>
      <c r="GI39">
        <v>-1.030585648883567</v>
      </c>
      <c r="GJ39">
        <v>-4.1205714796583209E-4</v>
      </c>
      <c r="GK39">
        <v>7.7744911336874259E-7</v>
      </c>
      <c r="GL39">
        <v>-3.0144991668536769E-10</v>
      </c>
      <c r="GM39">
        <v>-0.1211786456505908</v>
      </c>
      <c r="GN39">
        <v>4.3598202540073173E-3</v>
      </c>
      <c r="GO39">
        <v>2.9285056325319391E-4</v>
      </c>
      <c r="GP39">
        <v>-4.5385929978810709E-6</v>
      </c>
      <c r="GQ39">
        <v>2</v>
      </c>
      <c r="GR39">
        <v>2069</v>
      </c>
      <c r="GS39">
        <v>4</v>
      </c>
      <c r="GT39">
        <v>38</v>
      </c>
      <c r="GU39">
        <v>7.6</v>
      </c>
      <c r="GV39">
        <v>7.7</v>
      </c>
      <c r="GW39">
        <v>0.618896</v>
      </c>
      <c r="GX39">
        <v>2.65503</v>
      </c>
      <c r="GY39">
        <v>2.04834</v>
      </c>
      <c r="GZ39">
        <v>2.6196299999999999</v>
      </c>
      <c r="HA39">
        <v>2.1972700000000001</v>
      </c>
      <c r="HB39">
        <v>2.3022499999999999</v>
      </c>
      <c r="HC39">
        <v>42.750999999999998</v>
      </c>
      <c r="HD39">
        <v>13.3878</v>
      </c>
      <c r="HE39">
        <v>18</v>
      </c>
      <c r="HF39">
        <v>642.54399999999998</v>
      </c>
      <c r="HG39">
        <v>729.05899999999997</v>
      </c>
      <c r="HH39">
        <v>31.002099999999999</v>
      </c>
      <c r="HI39">
        <v>35.636800000000001</v>
      </c>
      <c r="HJ39">
        <v>30.000599999999999</v>
      </c>
      <c r="HK39">
        <v>35.511899999999997</v>
      </c>
      <c r="HL39">
        <v>35.504399999999997</v>
      </c>
      <c r="HM39">
        <v>12.3972</v>
      </c>
      <c r="HN39">
        <v>21.0124</v>
      </c>
      <c r="HO39">
        <v>100</v>
      </c>
      <c r="HP39">
        <v>31</v>
      </c>
      <c r="HQ39">
        <v>163.74700000000001</v>
      </c>
      <c r="HR39">
        <v>37.065899999999999</v>
      </c>
      <c r="HS39">
        <v>98.945300000000003</v>
      </c>
      <c r="HT39">
        <v>98.355099999999993</v>
      </c>
    </row>
    <row r="40" spans="1:228" x14ac:dyDescent="0.2">
      <c r="A40">
        <v>25</v>
      </c>
      <c r="B40">
        <v>1665767929.5</v>
      </c>
      <c r="C40">
        <v>95.5</v>
      </c>
      <c r="D40" t="s">
        <v>409</v>
      </c>
      <c r="E40" t="s">
        <v>410</v>
      </c>
      <c r="F40">
        <v>4</v>
      </c>
      <c r="G40">
        <v>1665767927.5</v>
      </c>
      <c r="H40">
        <f t="shared" si="0"/>
        <v>9.32712372744908E-4</v>
      </c>
      <c r="I40">
        <f t="shared" si="1"/>
        <v>0.93271237274490804</v>
      </c>
      <c r="J40">
        <f t="shared" si="2"/>
        <v>0.56834857853205456</v>
      </c>
      <c r="K40">
        <f t="shared" si="3"/>
        <v>141.7067142857143</v>
      </c>
      <c r="L40">
        <f t="shared" si="4"/>
        <v>121.74294548069348</v>
      </c>
      <c r="M40">
        <f t="shared" si="5"/>
        <v>12.341955772486328</v>
      </c>
      <c r="N40">
        <f t="shared" si="6"/>
        <v>14.365826237184287</v>
      </c>
      <c r="O40">
        <f t="shared" si="7"/>
        <v>5.5928913691222881E-2</v>
      </c>
      <c r="P40">
        <f t="shared" si="8"/>
        <v>2.7695127385758664</v>
      </c>
      <c r="Q40">
        <f t="shared" si="9"/>
        <v>5.5308945521890897E-2</v>
      </c>
      <c r="R40">
        <f t="shared" si="10"/>
        <v>3.4623219889623247E-2</v>
      </c>
      <c r="S40">
        <f t="shared" si="11"/>
        <v>226.10973008932135</v>
      </c>
      <c r="T40">
        <f t="shared" si="12"/>
        <v>35.646149946049505</v>
      </c>
      <c r="U40">
        <f t="shared" si="13"/>
        <v>34.416728571428571</v>
      </c>
      <c r="V40">
        <f t="shared" si="14"/>
        <v>5.4684718138811936</v>
      </c>
      <c r="W40">
        <f t="shared" si="15"/>
        <v>69.835685354033345</v>
      </c>
      <c r="X40">
        <f t="shared" si="16"/>
        <v>3.8373447225690054</v>
      </c>
      <c r="Y40">
        <f t="shared" si="17"/>
        <v>5.4948193078016097</v>
      </c>
      <c r="Z40">
        <f t="shared" si="18"/>
        <v>1.6311270913121882</v>
      </c>
      <c r="AA40">
        <f t="shared" si="19"/>
        <v>-41.132615638050446</v>
      </c>
      <c r="AB40">
        <f t="shared" si="20"/>
        <v>12.90891347217587</v>
      </c>
      <c r="AC40">
        <f t="shared" si="21"/>
        <v>1.0828373466837413</v>
      </c>
      <c r="AD40">
        <f t="shared" si="22"/>
        <v>198.96886527013049</v>
      </c>
      <c r="AE40">
        <f t="shared" si="23"/>
        <v>11.160981894899026</v>
      </c>
      <c r="AF40">
        <f t="shared" si="24"/>
        <v>0.92720501531405752</v>
      </c>
      <c r="AG40">
        <f t="shared" si="25"/>
        <v>0.56834857853205456</v>
      </c>
      <c r="AH40">
        <v>157.46074298296779</v>
      </c>
      <c r="AI40">
        <v>149.88804848484841</v>
      </c>
      <c r="AJ40">
        <v>1.7358579092827999</v>
      </c>
      <c r="AK40">
        <v>66.459739902792151</v>
      </c>
      <c r="AL40">
        <f t="shared" si="26"/>
        <v>0.93271237274490804</v>
      </c>
      <c r="AM40">
        <v>37.0267380420647</v>
      </c>
      <c r="AN40">
        <v>37.853067132867167</v>
      </c>
      <c r="AO40">
        <v>3.9406446716067528E-4</v>
      </c>
      <c r="AP40">
        <v>87.072119894966661</v>
      </c>
      <c r="AQ40">
        <v>44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47157.832201530335</v>
      </c>
      <c r="AV40">
        <f t="shared" si="30"/>
        <v>1199.988571428572</v>
      </c>
      <c r="AW40">
        <f t="shared" si="31"/>
        <v>1025.9134850203743</v>
      </c>
      <c r="AX40">
        <f t="shared" si="32"/>
        <v>0.85493604643170606</v>
      </c>
      <c r="AY40">
        <f t="shared" si="33"/>
        <v>0.1884265696131926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1665767927.5</v>
      </c>
      <c r="BF40">
        <v>141.7067142857143</v>
      </c>
      <c r="BG40">
        <v>152.131</v>
      </c>
      <c r="BH40">
        <v>37.852157142857138</v>
      </c>
      <c r="BI40">
        <v>37.02862857142857</v>
      </c>
      <c r="BJ40">
        <v>142.7815714285714</v>
      </c>
      <c r="BK40">
        <v>37.636385714285723</v>
      </c>
      <c r="BL40">
        <v>649.96528571428564</v>
      </c>
      <c r="BM40">
        <v>101.2772857142857</v>
      </c>
      <c r="BN40">
        <v>9.9888328571428583E-2</v>
      </c>
      <c r="BO40">
        <v>34.503185714285721</v>
      </c>
      <c r="BP40">
        <v>34.416728571428571</v>
      </c>
      <c r="BQ40">
        <v>999.89999999999986</v>
      </c>
      <c r="BR40">
        <v>0</v>
      </c>
      <c r="BS40">
        <v>0</v>
      </c>
      <c r="BT40">
        <v>8999.4642857142862</v>
      </c>
      <c r="BU40">
        <v>0</v>
      </c>
      <c r="BV40">
        <v>1686.011428571429</v>
      </c>
      <c r="BW40">
        <v>-10.423971428571431</v>
      </c>
      <c r="BX40">
        <v>147.28200000000001</v>
      </c>
      <c r="BY40">
        <v>157.98057142857141</v>
      </c>
      <c r="BZ40">
        <v>0.8235244285714286</v>
      </c>
      <c r="CA40">
        <v>152.131</v>
      </c>
      <c r="CB40">
        <v>37.02862857142857</v>
      </c>
      <c r="CC40">
        <v>3.833569999999999</v>
      </c>
      <c r="CD40">
        <v>3.7501628571428571</v>
      </c>
      <c r="CE40">
        <v>28.174299999999999</v>
      </c>
      <c r="CF40">
        <v>27.797000000000001</v>
      </c>
      <c r="CG40">
        <v>1199.988571428572</v>
      </c>
      <c r="CH40">
        <v>0.50004700000000002</v>
      </c>
      <c r="CI40">
        <v>0.49995299999999998</v>
      </c>
      <c r="CJ40">
        <v>0</v>
      </c>
      <c r="CK40">
        <v>611.40942857142852</v>
      </c>
      <c r="CL40">
        <v>4.9990899999999998</v>
      </c>
      <c r="CM40">
        <v>6691.8085714285708</v>
      </c>
      <c r="CN40">
        <v>9557.914285714287</v>
      </c>
      <c r="CO40">
        <v>44.811999999999998</v>
      </c>
      <c r="CP40">
        <v>47.436999999999998</v>
      </c>
      <c r="CQ40">
        <v>45.660428571428582</v>
      </c>
      <c r="CR40">
        <v>46.125</v>
      </c>
      <c r="CS40">
        <v>46.25</v>
      </c>
      <c r="CT40">
        <v>597.55285714285708</v>
      </c>
      <c r="CU40">
        <v>597.43571428571431</v>
      </c>
      <c r="CV40">
        <v>0</v>
      </c>
      <c r="CW40">
        <v>1665767934.8</v>
      </c>
      <c r="CX40">
        <v>0</v>
      </c>
      <c r="CY40">
        <v>1665767467.5</v>
      </c>
      <c r="CZ40" t="s">
        <v>356</v>
      </c>
      <c r="DA40">
        <v>1665767467.5</v>
      </c>
      <c r="DB40">
        <v>1665767466</v>
      </c>
      <c r="DC40">
        <v>10</v>
      </c>
      <c r="DD40">
        <v>0.04</v>
      </c>
      <c r="DE40">
        <v>1E-3</v>
      </c>
      <c r="DF40">
        <v>-1.089</v>
      </c>
      <c r="DG40">
        <v>0.215</v>
      </c>
      <c r="DH40">
        <v>415</v>
      </c>
      <c r="DI40">
        <v>38</v>
      </c>
      <c r="DJ40">
        <v>0.42</v>
      </c>
      <c r="DK40">
        <v>0.41</v>
      </c>
      <c r="DL40">
        <v>-10.22585525</v>
      </c>
      <c r="DM40">
        <v>-1.3653842026266281</v>
      </c>
      <c r="DN40">
        <v>0.1333070260711621</v>
      </c>
      <c r="DO40">
        <v>0</v>
      </c>
      <c r="DP40">
        <v>0.79288749999999997</v>
      </c>
      <c r="DQ40">
        <v>0.3288228517823642</v>
      </c>
      <c r="DR40">
        <v>3.589047483595055E-2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3.2939799999999999</v>
      </c>
      <c r="EB40">
        <v>2.6252599999999999</v>
      </c>
      <c r="EC40">
        <v>4.1343900000000003E-2</v>
      </c>
      <c r="ED40">
        <v>4.3389499999999998E-2</v>
      </c>
      <c r="EE40">
        <v>0.14913199999999999</v>
      </c>
      <c r="EF40">
        <v>0.145479</v>
      </c>
      <c r="EG40">
        <v>28951.5</v>
      </c>
      <c r="EH40">
        <v>29462.3</v>
      </c>
      <c r="EI40">
        <v>28105.5</v>
      </c>
      <c r="EJ40">
        <v>29656.400000000001</v>
      </c>
      <c r="EK40">
        <v>32844.9</v>
      </c>
      <c r="EL40">
        <v>35207.199999999997</v>
      </c>
      <c r="EM40">
        <v>39608.400000000001</v>
      </c>
      <c r="EN40">
        <v>42430.400000000001</v>
      </c>
      <c r="EO40">
        <v>2.1163500000000002</v>
      </c>
      <c r="EP40">
        <v>2.1345499999999999</v>
      </c>
      <c r="EQ40">
        <v>6.3210699999999995E-2</v>
      </c>
      <c r="ER40">
        <v>0</v>
      </c>
      <c r="ES40">
        <v>33.393099999999997</v>
      </c>
      <c r="ET40">
        <v>999.9</v>
      </c>
      <c r="EU40">
        <v>65.8</v>
      </c>
      <c r="EV40">
        <v>38.299999999999997</v>
      </c>
      <c r="EW40">
        <v>43.96</v>
      </c>
      <c r="EX40">
        <v>57.684800000000003</v>
      </c>
      <c r="EY40">
        <v>-2.3637800000000002</v>
      </c>
      <c r="EZ40">
        <v>2</v>
      </c>
      <c r="FA40">
        <v>0.66917199999999999</v>
      </c>
      <c r="FB40">
        <v>1.5263899999999999</v>
      </c>
      <c r="FC40">
        <v>20.263500000000001</v>
      </c>
      <c r="FD40">
        <v>5.2163899999999996</v>
      </c>
      <c r="FE40">
        <v>12.006399999999999</v>
      </c>
      <c r="FF40">
        <v>4.9857500000000003</v>
      </c>
      <c r="FG40">
        <v>3.2846500000000001</v>
      </c>
      <c r="FH40">
        <v>7973.1</v>
      </c>
      <c r="FI40">
        <v>9999</v>
      </c>
      <c r="FJ40">
        <v>9999</v>
      </c>
      <c r="FK40">
        <v>561.70000000000005</v>
      </c>
      <c r="FL40">
        <v>1.8658399999999999</v>
      </c>
      <c r="FM40">
        <v>1.86222</v>
      </c>
      <c r="FN40">
        <v>1.86432</v>
      </c>
      <c r="FO40">
        <v>1.8603499999999999</v>
      </c>
      <c r="FP40">
        <v>1.8610899999999999</v>
      </c>
      <c r="FQ40">
        <v>1.8601700000000001</v>
      </c>
      <c r="FR40">
        <v>1.86188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-1.075</v>
      </c>
      <c r="GH40">
        <v>0.21579999999999999</v>
      </c>
      <c r="GI40">
        <v>-1.030585648883567</v>
      </c>
      <c r="GJ40">
        <v>-4.1205714796583209E-4</v>
      </c>
      <c r="GK40">
        <v>7.7744911336874259E-7</v>
      </c>
      <c r="GL40">
        <v>-3.0144991668536769E-10</v>
      </c>
      <c r="GM40">
        <v>-0.1211786456505908</v>
      </c>
      <c r="GN40">
        <v>4.3598202540073173E-3</v>
      </c>
      <c r="GO40">
        <v>2.9285056325319391E-4</v>
      </c>
      <c r="GP40">
        <v>-4.5385929978810709E-6</v>
      </c>
      <c r="GQ40">
        <v>2</v>
      </c>
      <c r="GR40">
        <v>2069</v>
      </c>
      <c r="GS40">
        <v>4</v>
      </c>
      <c r="GT40">
        <v>38</v>
      </c>
      <c r="GU40">
        <v>7.7</v>
      </c>
      <c r="GV40">
        <v>7.7</v>
      </c>
      <c r="GW40">
        <v>0.63964799999999999</v>
      </c>
      <c r="GX40">
        <v>2.65015</v>
      </c>
      <c r="GY40">
        <v>2.04834</v>
      </c>
      <c r="GZ40">
        <v>2.6196299999999999</v>
      </c>
      <c r="HA40">
        <v>2.1972700000000001</v>
      </c>
      <c r="HB40">
        <v>2.31934</v>
      </c>
      <c r="HC40">
        <v>42.750999999999998</v>
      </c>
      <c r="HD40">
        <v>13.3878</v>
      </c>
      <c r="HE40">
        <v>18</v>
      </c>
      <c r="HF40">
        <v>642.51599999999996</v>
      </c>
      <c r="HG40">
        <v>729.14499999999998</v>
      </c>
      <c r="HH40">
        <v>31.001999999999999</v>
      </c>
      <c r="HI40">
        <v>35.640900000000002</v>
      </c>
      <c r="HJ40">
        <v>30.000699999999998</v>
      </c>
      <c r="HK40">
        <v>35.5152</v>
      </c>
      <c r="HL40">
        <v>35.507599999999996</v>
      </c>
      <c r="HM40">
        <v>12.8041</v>
      </c>
      <c r="HN40">
        <v>21.0124</v>
      </c>
      <c r="HO40">
        <v>100</v>
      </c>
      <c r="HP40">
        <v>31</v>
      </c>
      <c r="HQ40">
        <v>170.42599999999999</v>
      </c>
      <c r="HR40">
        <v>37.065899999999999</v>
      </c>
      <c r="HS40">
        <v>98.942899999999995</v>
      </c>
      <c r="HT40">
        <v>98.353300000000004</v>
      </c>
    </row>
    <row r="41" spans="1:228" x14ac:dyDescent="0.2">
      <c r="A41">
        <v>26</v>
      </c>
      <c r="B41">
        <v>1665767933.5</v>
      </c>
      <c r="C41">
        <v>99.5</v>
      </c>
      <c r="D41" t="s">
        <v>411</v>
      </c>
      <c r="E41" t="s">
        <v>412</v>
      </c>
      <c r="F41">
        <v>4</v>
      </c>
      <c r="G41">
        <v>1665767931.1875</v>
      </c>
      <c r="H41">
        <f t="shared" si="0"/>
        <v>9.2700564680269458E-4</v>
      </c>
      <c r="I41">
        <f t="shared" si="1"/>
        <v>0.92700564680269459</v>
      </c>
      <c r="J41">
        <f t="shared" si="2"/>
        <v>0.74848690755936909</v>
      </c>
      <c r="K41">
        <f t="shared" si="3"/>
        <v>147.84887499999999</v>
      </c>
      <c r="L41">
        <f t="shared" si="4"/>
        <v>122.44724367712351</v>
      </c>
      <c r="M41">
        <f t="shared" si="5"/>
        <v>12.413735230856432</v>
      </c>
      <c r="N41">
        <f t="shared" si="6"/>
        <v>14.988959598548181</v>
      </c>
      <c r="O41">
        <f t="shared" si="7"/>
        <v>5.5562356506208076E-2</v>
      </c>
      <c r="P41">
        <f t="shared" si="8"/>
        <v>2.7672935002123369</v>
      </c>
      <c r="Q41">
        <f t="shared" si="9"/>
        <v>5.4949955379636296E-2</v>
      </c>
      <c r="R41">
        <f t="shared" si="10"/>
        <v>3.4398181385056598E-2</v>
      </c>
      <c r="S41">
        <f t="shared" si="11"/>
        <v>226.11055048241775</v>
      </c>
      <c r="T41">
        <f t="shared" si="12"/>
        <v>35.642513812780621</v>
      </c>
      <c r="U41">
        <f t="shared" si="13"/>
        <v>34.419149999999988</v>
      </c>
      <c r="V41">
        <f t="shared" si="14"/>
        <v>5.4692082374953213</v>
      </c>
      <c r="W41">
        <f t="shared" si="15"/>
        <v>69.860618940589305</v>
      </c>
      <c r="X41">
        <f t="shared" si="16"/>
        <v>3.8374246240989733</v>
      </c>
      <c r="Y41">
        <f t="shared" si="17"/>
        <v>5.4929725534816498</v>
      </c>
      <c r="Z41">
        <f t="shared" si="18"/>
        <v>1.6317836133963479</v>
      </c>
      <c r="AA41">
        <f t="shared" si="19"/>
        <v>-40.880949023998831</v>
      </c>
      <c r="AB41">
        <f t="shared" si="20"/>
        <v>11.63498064122108</v>
      </c>
      <c r="AC41">
        <f t="shared" si="21"/>
        <v>0.97674154231229016</v>
      </c>
      <c r="AD41">
        <f t="shared" si="22"/>
        <v>197.8413236419523</v>
      </c>
      <c r="AE41">
        <f t="shared" si="23"/>
        <v>11.226922402831018</v>
      </c>
      <c r="AF41">
        <f t="shared" si="24"/>
        <v>0.92721941776016281</v>
      </c>
      <c r="AG41">
        <f t="shared" si="25"/>
        <v>0.74848690755936909</v>
      </c>
      <c r="AH41">
        <v>164.47144904280859</v>
      </c>
      <c r="AI41">
        <v>156.78536969696961</v>
      </c>
      <c r="AJ41">
        <v>1.721021303028639</v>
      </c>
      <c r="AK41">
        <v>66.459739902792151</v>
      </c>
      <c r="AL41">
        <f t="shared" si="26"/>
        <v>0.92700564680269459</v>
      </c>
      <c r="AM41">
        <v>37.029006213610863</v>
      </c>
      <c r="AN41">
        <v>37.853860839160852</v>
      </c>
      <c r="AO41">
        <v>-2.7498838838783989E-4</v>
      </c>
      <c r="AP41">
        <v>87.072119894966661</v>
      </c>
      <c r="AQ41">
        <v>44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47097.995148854498</v>
      </c>
      <c r="AV41">
        <f t="shared" si="30"/>
        <v>1199.99125</v>
      </c>
      <c r="AW41">
        <f t="shared" si="31"/>
        <v>1025.9159385919263</v>
      </c>
      <c r="AX41">
        <f t="shared" si="32"/>
        <v>0.85493618273627092</v>
      </c>
      <c r="AY41">
        <f t="shared" si="33"/>
        <v>0.18842683268100308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1665767931.1875</v>
      </c>
      <c r="BF41">
        <v>147.84887499999999</v>
      </c>
      <c r="BG41">
        <v>158.33987500000001</v>
      </c>
      <c r="BH41">
        <v>37.8517875</v>
      </c>
      <c r="BI41">
        <v>37.028199999999998</v>
      </c>
      <c r="BJ41">
        <v>148.92474999999999</v>
      </c>
      <c r="BK41">
        <v>37.636024999999997</v>
      </c>
      <c r="BL41">
        <v>649.929125</v>
      </c>
      <c r="BM41">
        <v>101.28025</v>
      </c>
      <c r="BN41">
        <v>0.10002495</v>
      </c>
      <c r="BO41">
        <v>34.497137500000001</v>
      </c>
      <c r="BP41">
        <v>34.419149999999988</v>
      </c>
      <c r="BQ41">
        <v>999.9</v>
      </c>
      <c r="BR41">
        <v>0</v>
      </c>
      <c r="BS41">
        <v>0</v>
      </c>
      <c r="BT41">
        <v>8987.4249999999993</v>
      </c>
      <c r="BU41">
        <v>0</v>
      </c>
      <c r="BV41">
        <v>1694.97</v>
      </c>
      <c r="BW41">
        <v>-10.490925000000001</v>
      </c>
      <c r="BX41">
        <v>153.66562500000001</v>
      </c>
      <c r="BY41">
        <v>164.42862500000001</v>
      </c>
      <c r="BZ41">
        <v>0.82358637500000009</v>
      </c>
      <c r="CA41">
        <v>158.33987500000001</v>
      </c>
      <c r="CB41">
        <v>37.028199999999998</v>
      </c>
      <c r="CC41">
        <v>3.8336375</v>
      </c>
      <c r="CD41">
        <v>3.7502262499999999</v>
      </c>
      <c r="CE41">
        <v>28.174624999999999</v>
      </c>
      <c r="CF41">
        <v>27.7973</v>
      </c>
      <c r="CG41">
        <v>1199.99125</v>
      </c>
      <c r="CH41">
        <v>0.50004300000000002</v>
      </c>
      <c r="CI41">
        <v>0.49995699999999998</v>
      </c>
      <c r="CJ41">
        <v>0</v>
      </c>
      <c r="CK41">
        <v>610.88900000000001</v>
      </c>
      <c r="CL41">
        <v>4.9990899999999998</v>
      </c>
      <c r="CM41">
        <v>6668.1049999999996</v>
      </c>
      <c r="CN41">
        <v>9557.9287499999991</v>
      </c>
      <c r="CO41">
        <v>44.811999999999998</v>
      </c>
      <c r="CP41">
        <v>47.436999999999998</v>
      </c>
      <c r="CQ41">
        <v>45.686999999999998</v>
      </c>
      <c r="CR41">
        <v>46.125</v>
      </c>
      <c r="CS41">
        <v>46.25</v>
      </c>
      <c r="CT41">
        <v>597.54874999999993</v>
      </c>
      <c r="CU41">
        <v>597.44250000000011</v>
      </c>
      <c r="CV41">
        <v>0</v>
      </c>
      <c r="CW41">
        <v>1665767939</v>
      </c>
      <c r="CX41">
        <v>0</v>
      </c>
      <c r="CY41">
        <v>1665767467.5</v>
      </c>
      <c r="CZ41" t="s">
        <v>356</v>
      </c>
      <c r="DA41">
        <v>1665767467.5</v>
      </c>
      <c r="DB41">
        <v>1665767466</v>
      </c>
      <c r="DC41">
        <v>10</v>
      </c>
      <c r="DD41">
        <v>0.04</v>
      </c>
      <c r="DE41">
        <v>1E-3</v>
      </c>
      <c r="DF41">
        <v>-1.089</v>
      </c>
      <c r="DG41">
        <v>0.215</v>
      </c>
      <c r="DH41">
        <v>415</v>
      </c>
      <c r="DI41">
        <v>38</v>
      </c>
      <c r="DJ41">
        <v>0.42</v>
      </c>
      <c r="DK41">
        <v>0.41</v>
      </c>
      <c r="DL41">
        <v>-10.317752499999999</v>
      </c>
      <c r="DM41">
        <v>-1.221607879924935</v>
      </c>
      <c r="DN41">
        <v>0.1189078382351223</v>
      </c>
      <c r="DO41">
        <v>0</v>
      </c>
      <c r="DP41">
        <v>0.81176115000000004</v>
      </c>
      <c r="DQ41">
        <v>0.12769850656660081</v>
      </c>
      <c r="DR41">
        <v>1.348466335795967E-2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363</v>
      </c>
      <c r="EA41">
        <v>3.29434</v>
      </c>
      <c r="EB41">
        <v>2.6252</v>
      </c>
      <c r="EC41">
        <v>4.3086600000000003E-2</v>
      </c>
      <c r="ED41">
        <v>4.5095000000000003E-2</v>
      </c>
      <c r="EE41">
        <v>0.14915</v>
      </c>
      <c r="EF41">
        <v>0.145478</v>
      </c>
      <c r="EG41">
        <v>28898.3</v>
      </c>
      <c r="EH41">
        <v>29409.599999999999</v>
      </c>
      <c r="EI41">
        <v>28104.9</v>
      </c>
      <c r="EJ41">
        <v>29656.3</v>
      </c>
      <c r="EK41">
        <v>32843.699999999997</v>
      </c>
      <c r="EL41">
        <v>35207.1</v>
      </c>
      <c r="EM41">
        <v>39607.699999999997</v>
      </c>
      <c r="EN41">
        <v>42430.1</v>
      </c>
      <c r="EO41">
        <v>2.11693</v>
      </c>
      <c r="EP41">
        <v>2.1345000000000001</v>
      </c>
      <c r="EQ41">
        <v>6.2867999999999993E-2</v>
      </c>
      <c r="ER41">
        <v>0</v>
      </c>
      <c r="ES41">
        <v>33.405099999999997</v>
      </c>
      <c r="ET41">
        <v>999.9</v>
      </c>
      <c r="EU41">
        <v>65.8</v>
      </c>
      <c r="EV41">
        <v>38.299999999999997</v>
      </c>
      <c r="EW41">
        <v>43.961300000000001</v>
      </c>
      <c r="EX41">
        <v>57.864800000000002</v>
      </c>
      <c r="EY41">
        <v>-2.4559299999999999</v>
      </c>
      <c r="EZ41">
        <v>2</v>
      </c>
      <c r="FA41">
        <v>0.66981199999999996</v>
      </c>
      <c r="FB41">
        <v>1.5335000000000001</v>
      </c>
      <c r="FC41">
        <v>20.263400000000001</v>
      </c>
      <c r="FD41">
        <v>5.2160900000000003</v>
      </c>
      <c r="FE41">
        <v>12.0082</v>
      </c>
      <c r="FF41">
        <v>4.9859</v>
      </c>
      <c r="FG41">
        <v>3.2846500000000001</v>
      </c>
      <c r="FH41">
        <v>7973.1</v>
      </c>
      <c r="FI41">
        <v>9999</v>
      </c>
      <c r="FJ41">
        <v>9999</v>
      </c>
      <c r="FK41">
        <v>561.70000000000005</v>
      </c>
      <c r="FL41">
        <v>1.8658399999999999</v>
      </c>
      <c r="FM41">
        <v>1.8622399999999999</v>
      </c>
      <c r="FN41">
        <v>1.8643099999999999</v>
      </c>
      <c r="FO41">
        <v>1.8603499999999999</v>
      </c>
      <c r="FP41">
        <v>1.8611</v>
      </c>
      <c r="FQ41">
        <v>1.86016</v>
      </c>
      <c r="FR41">
        <v>1.86188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-1.0760000000000001</v>
      </c>
      <c r="GH41">
        <v>0.21579999999999999</v>
      </c>
      <c r="GI41">
        <v>-1.030585648883567</v>
      </c>
      <c r="GJ41">
        <v>-4.1205714796583209E-4</v>
      </c>
      <c r="GK41">
        <v>7.7744911336874259E-7</v>
      </c>
      <c r="GL41">
        <v>-3.0144991668536769E-10</v>
      </c>
      <c r="GM41">
        <v>-0.1211786456505908</v>
      </c>
      <c r="GN41">
        <v>4.3598202540073173E-3</v>
      </c>
      <c r="GO41">
        <v>2.9285056325319391E-4</v>
      </c>
      <c r="GP41">
        <v>-4.5385929978810709E-6</v>
      </c>
      <c r="GQ41">
        <v>2</v>
      </c>
      <c r="GR41">
        <v>2069</v>
      </c>
      <c r="GS41">
        <v>4</v>
      </c>
      <c r="GT41">
        <v>38</v>
      </c>
      <c r="GU41">
        <v>7.8</v>
      </c>
      <c r="GV41">
        <v>7.8</v>
      </c>
      <c r="GW41">
        <v>0.65917999999999999</v>
      </c>
      <c r="GX41">
        <v>2.64771</v>
      </c>
      <c r="GY41">
        <v>2.04834</v>
      </c>
      <c r="GZ41">
        <v>2.6184099999999999</v>
      </c>
      <c r="HA41">
        <v>2.1972700000000001</v>
      </c>
      <c r="HB41">
        <v>2.34253</v>
      </c>
      <c r="HC41">
        <v>42.750999999999998</v>
      </c>
      <c r="HD41">
        <v>13.3878</v>
      </c>
      <c r="HE41">
        <v>18</v>
      </c>
      <c r="HF41">
        <v>643.00099999999998</v>
      </c>
      <c r="HG41">
        <v>729.14400000000001</v>
      </c>
      <c r="HH41">
        <v>31.002099999999999</v>
      </c>
      <c r="HI41">
        <v>35.644300000000001</v>
      </c>
      <c r="HJ41">
        <v>30.000699999999998</v>
      </c>
      <c r="HK41">
        <v>35.5184</v>
      </c>
      <c r="HL41">
        <v>35.511699999999998</v>
      </c>
      <c r="HM41">
        <v>13.213900000000001</v>
      </c>
      <c r="HN41">
        <v>21.0124</v>
      </c>
      <c r="HO41">
        <v>100</v>
      </c>
      <c r="HP41">
        <v>31</v>
      </c>
      <c r="HQ41">
        <v>177.10499999999999</v>
      </c>
      <c r="HR41">
        <v>37.065899999999999</v>
      </c>
      <c r="HS41">
        <v>98.941000000000003</v>
      </c>
      <c r="HT41">
        <v>98.352599999999995</v>
      </c>
    </row>
    <row r="42" spans="1:228" x14ac:dyDescent="0.2">
      <c r="A42">
        <v>27</v>
      </c>
      <c r="B42">
        <v>1665767937.5</v>
      </c>
      <c r="C42">
        <v>103.5</v>
      </c>
      <c r="D42" t="s">
        <v>413</v>
      </c>
      <c r="E42" t="s">
        <v>414</v>
      </c>
      <c r="F42">
        <v>4</v>
      </c>
      <c r="G42">
        <v>1665767935.5</v>
      </c>
      <c r="H42">
        <f t="shared" si="0"/>
        <v>9.7416883558449686E-4</v>
      </c>
      <c r="I42">
        <f t="shared" si="1"/>
        <v>0.97416883558449685</v>
      </c>
      <c r="J42">
        <f t="shared" si="2"/>
        <v>0.80120182751468871</v>
      </c>
      <c r="K42">
        <f t="shared" si="3"/>
        <v>154.98385714285709</v>
      </c>
      <c r="L42">
        <f t="shared" si="4"/>
        <v>128.9569824377075</v>
      </c>
      <c r="M42">
        <f t="shared" si="5"/>
        <v>13.073795931331242</v>
      </c>
      <c r="N42">
        <f t="shared" si="6"/>
        <v>15.71242814955812</v>
      </c>
      <c r="O42">
        <f t="shared" si="7"/>
        <v>5.833352480331918E-2</v>
      </c>
      <c r="P42">
        <f t="shared" si="8"/>
        <v>2.7728215656298669</v>
      </c>
      <c r="Q42">
        <f t="shared" si="9"/>
        <v>5.766024163568139E-2</v>
      </c>
      <c r="R42">
        <f t="shared" si="10"/>
        <v>3.6097495250297713E-2</v>
      </c>
      <c r="S42">
        <f t="shared" si="11"/>
        <v>226.11437066100285</v>
      </c>
      <c r="T42">
        <f t="shared" si="12"/>
        <v>35.639416836864548</v>
      </c>
      <c r="U42">
        <f t="shared" si="13"/>
        <v>34.430457142857151</v>
      </c>
      <c r="V42">
        <f t="shared" si="14"/>
        <v>5.4726481948298931</v>
      </c>
      <c r="W42">
        <f t="shared" si="15"/>
        <v>69.833750052540267</v>
      </c>
      <c r="X42">
        <f t="shared" si="16"/>
        <v>3.8384724190410693</v>
      </c>
      <c r="Y42">
        <f t="shared" si="17"/>
        <v>5.496586415813483</v>
      </c>
      <c r="Z42">
        <f t="shared" si="18"/>
        <v>1.6341757757888238</v>
      </c>
      <c r="AA42">
        <f t="shared" si="19"/>
        <v>-42.960845649276308</v>
      </c>
      <c r="AB42">
        <f t="shared" si="20"/>
        <v>11.736971513276881</v>
      </c>
      <c r="AC42">
        <f t="shared" si="21"/>
        <v>0.9834502048949908</v>
      </c>
      <c r="AD42">
        <f t="shared" si="22"/>
        <v>195.87394672989839</v>
      </c>
      <c r="AE42">
        <f t="shared" si="23"/>
        <v>11.265224299936028</v>
      </c>
      <c r="AF42">
        <f t="shared" si="24"/>
        <v>0.94007567781402512</v>
      </c>
      <c r="AG42">
        <f t="shared" si="25"/>
        <v>0.80120182751468871</v>
      </c>
      <c r="AH42">
        <v>171.37130234822669</v>
      </c>
      <c r="AI42">
        <v>163.65688484848491</v>
      </c>
      <c r="AJ42">
        <v>1.7157488549884241</v>
      </c>
      <c r="AK42">
        <v>66.459739902792151</v>
      </c>
      <c r="AL42">
        <f t="shared" si="26"/>
        <v>0.97416883558449685</v>
      </c>
      <c r="AM42">
        <v>37.027466409668492</v>
      </c>
      <c r="AN42">
        <v>37.862516783216819</v>
      </c>
      <c r="AO42">
        <v>5.6854966876228883E-3</v>
      </c>
      <c r="AP42">
        <v>87.072119894966661</v>
      </c>
      <c r="AQ42">
        <v>44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47247.6456401572</v>
      </c>
      <c r="AV42">
        <f t="shared" si="30"/>
        <v>1200.011428571429</v>
      </c>
      <c r="AW42">
        <f t="shared" si="31"/>
        <v>1025.9331993062192</v>
      </c>
      <c r="AX42">
        <f t="shared" si="32"/>
        <v>0.85493619050574909</v>
      </c>
      <c r="AY42">
        <f t="shared" si="33"/>
        <v>0.18842684767609588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1665767935.5</v>
      </c>
      <c r="BF42">
        <v>154.98385714285709</v>
      </c>
      <c r="BG42">
        <v>165.51728571428569</v>
      </c>
      <c r="BH42">
        <v>37.861828571428568</v>
      </c>
      <c r="BI42">
        <v>37.026899999999998</v>
      </c>
      <c r="BJ42">
        <v>156.06100000000001</v>
      </c>
      <c r="BK42">
        <v>37.645957142857142</v>
      </c>
      <c r="BL42">
        <v>649.98328571428578</v>
      </c>
      <c r="BM42">
        <v>101.2811428571429</v>
      </c>
      <c r="BN42">
        <v>9.9919914285714298E-2</v>
      </c>
      <c r="BO42">
        <v>34.508971428571442</v>
      </c>
      <c r="BP42">
        <v>34.430457142857151</v>
      </c>
      <c r="BQ42">
        <v>999.89999999999986</v>
      </c>
      <c r="BR42">
        <v>0</v>
      </c>
      <c r="BS42">
        <v>0</v>
      </c>
      <c r="BT42">
        <v>9016.6957142857154</v>
      </c>
      <c r="BU42">
        <v>0</v>
      </c>
      <c r="BV42">
        <v>1711.774285714286</v>
      </c>
      <c r="BW42">
        <v>-10.53325714285714</v>
      </c>
      <c r="BX42">
        <v>161.0827142857143</v>
      </c>
      <c r="BY42">
        <v>171.88142857142859</v>
      </c>
      <c r="BZ42">
        <v>0.83492600000000017</v>
      </c>
      <c r="CA42">
        <v>165.51728571428569</v>
      </c>
      <c r="CB42">
        <v>37.026899999999998</v>
      </c>
      <c r="CC42">
        <v>3.8346971428571419</v>
      </c>
      <c r="CD42">
        <v>3.7501328571428569</v>
      </c>
      <c r="CE42">
        <v>28.179357142857139</v>
      </c>
      <c r="CF42">
        <v>27.796885714285711</v>
      </c>
      <c r="CG42">
        <v>1200.011428571429</v>
      </c>
      <c r="CH42">
        <v>0.5000429999999999</v>
      </c>
      <c r="CI42">
        <v>0.4999570000000001</v>
      </c>
      <c r="CJ42">
        <v>0</v>
      </c>
      <c r="CK42">
        <v>610.17600000000004</v>
      </c>
      <c r="CL42">
        <v>4.9990899999999998</v>
      </c>
      <c r="CM42">
        <v>6664.4757142857143</v>
      </c>
      <c r="CN42">
        <v>9558.0928571428558</v>
      </c>
      <c r="CO42">
        <v>44.811999999999998</v>
      </c>
      <c r="CP42">
        <v>47.482000000000014</v>
      </c>
      <c r="CQ42">
        <v>45.686999999999998</v>
      </c>
      <c r="CR42">
        <v>46.160428571428582</v>
      </c>
      <c r="CS42">
        <v>46.25</v>
      </c>
      <c r="CT42">
        <v>597.55857142857144</v>
      </c>
      <c r="CU42">
        <v>597.45285714285717</v>
      </c>
      <c r="CV42">
        <v>0</v>
      </c>
      <c r="CW42">
        <v>1665767943.2</v>
      </c>
      <c r="CX42">
        <v>0</v>
      </c>
      <c r="CY42">
        <v>1665767467.5</v>
      </c>
      <c r="CZ42" t="s">
        <v>356</v>
      </c>
      <c r="DA42">
        <v>1665767467.5</v>
      </c>
      <c r="DB42">
        <v>1665767466</v>
      </c>
      <c r="DC42">
        <v>10</v>
      </c>
      <c r="DD42">
        <v>0.04</v>
      </c>
      <c r="DE42">
        <v>1E-3</v>
      </c>
      <c r="DF42">
        <v>-1.089</v>
      </c>
      <c r="DG42">
        <v>0.215</v>
      </c>
      <c r="DH42">
        <v>415</v>
      </c>
      <c r="DI42">
        <v>38</v>
      </c>
      <c r="DJ42">
        <v>0.42</v>
      </c>
      <c r="DK42">
        <v>0.41</v>
      </c>
      <c r="DL42">
        <v>-10.391987500000001</v>
      </c>
      <c r="DM42">
        <v>-1.0063891181988409</v>
      </c>
      <c r="DN42">
        <v>9.8300366702011699E-2</v>
      </c>
      <c r="DO42">
        <v>0</v>
      </c>
      <c r="DP42">
        <v>0.82018912499999996</v>
      </c>
      <c r="DQ42">
        <v>8.7967733583488625E-2</v>
      </c>
      <c r="DR42">
        <v>9.1594427646759756E-3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376</v>
      </c>
      <c r="EA42">
        <v>3.29433</v>
      </c>
      <c r="EB42">
        <v>2.6254400000000002</v>
      </c>
      <c r="EC42">
        <v>4.47993E-2</v>
      </c>
      <c r="ED42">
        <v>4.6799E-2</v>
      </c>
      <c r="EE42">
        <v>0.14916599999999999</v>
      </c>
      <c r="EF42">
        <v>0.14547499999999999</v>
      </c>
      <c r="EG42">
        <v>28845.7</v>
      </c>
      <c r="EH42">
        <v>29356.9</v>
      </c>
      <c r="EI42">
        <v>28104.1</v>
      </c>
      <c r="EJ42">
        <v>29656.1</v>
      </c>
      <c r="EK42">
        <v>32842</v>
      </c>
      <c r="EL42">
        <v>35206.699999999997</v>
      </c>
      <c r="EM42">
        <v>39606.199999999997</v>
      </c>
      <c r="EN42">
        <v>42429.4</v>
      </c>
      <c r="EO42">
        <v>2.1168</v>
      </c>
      <c r="EP42">
        <v>2.1342500000000002</v>
      </c>
      <c r="EQ42">
        <v>6.3054299999999994E-2</v>
      </c>
      <c r="ER42">
        <v>0</v>
      </c>
      <c r="ES42">
        <v>33.417099999999998</v>
      </c>
      <c r="ET42">
        <v>999.9</v>
      </c>
      <c r="EU42">
        <v>65.8</v>
      </c>
      <c r="EV42">
        <v>38.299999999999997</v>
      </c>
      <c r="EW42">
        <v>43.9589</v>
      </c>
      <c r="EX42">
        <v>57.9848</v>
      </c>
      <c r="EY42">
        <v>-2.4719500000000001</v>
      </c>
      <c r="EZ42">
        <v>2</v>
      </c>
      <c r="FA42">
        <v>0.67021299999999995</v>
      </c>
      <c r="FB42">
        <v>1.5399799999999999</v>
      </c>
      <c r="FC42">
        <v>20.263400000000001</v>
      </c>
      <c r="FD42">
        <v>5.2160900000000003</v>
      </c>
      <c r="FE42">
        <v>12.007899999999999</v>
      </c>
      <c r="FF42">
        <v>4.9858500000000001</v>
      </c>
      <c r="FG42">
        <v>3.2846500000000001</v>
      </c>
      <c r="FH42">
        <v>7973.5</v>
      </c>
      <c r="FI42">
        <v>9999</v>
      </c>
      <c r="FJ42">
        <v>9999</v>
      </c>
      <c r="FK42">
        <v>561.70000000000005</v>
      </c>
      <c r="FL42">
        <v>1.8658399999999999</v>
      </c>
      <c r="FM42">
        <v>1.8622000000000001</v>
      </c>
      <c r="FN42">
        <v>1.8643000000000001</v>
      </c>
      <c r="FO42">
        <v>1.8603499999999999</v>
      </c>
      <c r="FP42">
        <v>1.8610899999999999</v>
      </c>
      <c r="FQ42">
        <v>1.86016</v>
      </c>
      <c r="FR42">
        <v>1.86188</v>
      </c>
      <c r="FS42">
        <v>1.8585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-1.0780000000000001</v>
      </c>
      <c r="GH42">
        <v>0.21579999999999999</v>
      </c>
      <c r="GI42">
        <v>-1.030585648883567</v>
      </c>
      <c r="GJ42">
        <v>-4.1205714796583209E-4</v>
      </c>
      <c r="GK42">
        <v>7.7744911336874259E-7</v>
      </c>
      <c r="GL42">
        <v>-3.0144991668536769E-10</v>
      </c>
      <c r="GM42">
        <v>-0.1211786456505908</v>
      </c>
      <c r="GN42">
        <v>4.3598202540073173E-3</v>
      </c>
      <c r="GO42">
        <v>2.9285056325319391E-4</v>
      </c>
      <c r="GP42">
        <v>-4.5385929978810709E-6</v>
      </c>
      <c r="GQ42">
        <v>2</v>
      </c>
      <c r="GR42">
        <v>2069</v>
      </c>
      <c r="GS42">
        <v>4</v>
      </c>
      <c r="GT42">
        <v>38</v>
      </c>
      <c r="GU42">
        <v>7.8</v>
      </c>
      <c r="GV42">
        <v>7.9</v>
      </c>
      <c r="GW42">
        <v>0.67993199999999998</v>
      </c>
      <c r="GX42">
        <v>2.63306</v>
      </c>
      <c r="GY42">
        <v>2.04834</v>
      </c>
      <c r="GZ42">
        <v>2.6184099999999999</v>
      </c>
      <c r="HA42">
        <v>2.1972700000000001</v>
      </c>
      <c r="HB42">
        <v>2.3779300000000001</v>
      </c>
      <c r="HC42">
        <v>42.750999999999998</v>
      </c>
      <c r="HD42">
        <v>13.3965</v>
      </c>
      <c r="HE42">
        <v>18</v>
      </c>
      <c r="HF42">
        <v>642.93499999999995</v>
      </c>
      <c r="HG42">
        <v>728.94399999999996</v>
      </c>
      <c r="HH42">
        <v>31.001899999999999</v>
      </c>
      <c r="HI42">
        <v>35.6492</v>
      </c>
      <c r="HJ42">
        <v>30.000599999999999</v>
      </c>
      <c r="HK42">
        <v>35.521700000000003</v>
      </c>
      <c r="HL42">
        <v>35.514899999999997</v>
      </c>
      <c r="HM42">
        <v>13.6204</v>
      </c>
      <c r="HN42">
        <v>21.0124</v>
      </c>
      <c r="HO42">
        <v>100</v>
      </c>
      <c r="HP42">
        <v>31</v>
      </c>
      <c r="HQ42">
        <v>183.785</v>
      </c>
      <c r="HR42">
        <v>37.065899999999999</v>
      </c>
      <c r="HS42">
        <v>98.937600000000003</v>
      </c>
      <c r="HT42">
        <v>98.351399999999998</v>
      </c>
    </row>
    <row r="43" spans="1:228" x14ac:dyDescent="0.2">
      <c r="A43">
        <v>28</v>
      </c>
      <c r="B43">
        <v>1665767941.5</v>
      </c>
      <c r="C43">
        <v>107.5</v>
      </c>
      <c r="D43" t="s">
        <v>415</v>
      </c>
      <c r="E43" t="s">
        <v>416</v>
      </c>
      <c r="F43">
        <v>4</v>
      </c>
      <c r="G43">
        <v>1665767939.1875</v>
      </c>
      <c r="H43">
        <f t="shared" si="0"/>
        <v>9.4894873672816829E-4</v>
      </c>
      <c r="I43">
        <f t="shared" si="1"/>
        <v>0.94894873672816826</v>
      </c>
      <c r="J43">
        <f t="shared" si="2"/>
        <v>0.66782997663246457</v>
      </c>
      <c r="K43">
        <f t="shared" si="3"/>
        <v>161.1225</v>
      </c>
      <c r="L43">
        <f t="shared" si="4"/>
        <v>138.07038067211789</v>
      </c>
      <c r="M43">
        <f t="shared" si="5"/>
        <v>13.99783265582991</v>
      </c>
      <c r="N43">
        <f t="shared" si="6"/>
        <v>16.334899499153813</v>
      </c>
      <c r="O43">
        <f t="shared" si="7"/>
        <v>5.6752894105727654E-2</v>
      </c>
      <c r="P43">
        <f t="shared" si="8"/>
        <v>2.7714265413129313</v>
      </c>
      <c r="Q43">
        <f t="shared" si="9"/>
        <v>5.6115071682325664E-2</v>
      </c>
      <c r="R43">
        <f t="shared" si="10"/>
        <v>3.5128628226773893E-2</v>
      </c>
      <c r="S43">
        <f t="shared" si="11"/>
        <v>226.11533660747494</v>
      </c>
      <c r="T43">
        <f t="shared" si="12"/>
        <v>35.660132774939861</v>
      </c>
      <c r="U43">
        <f t="shared" si="13"/>
        <v>34.436999999999998</v>
      </c>
      <c r="V43">
        <f t="shared" si="14"/>
        <v>5.4746395787592412</v>
      </c>
      <c r="W43">
        <f t="shared" si="15"/>
        <v>69.790629935307877</v>
      </c>
      <c r="X43">
        <f t="shared" si="16"/>
        <v>3.8389446987764861</v>
      </c>
      <c r="Y43">
        <f t="shared" si="17"/>
        <v>5.5006591892564654</v>
      </c>
      <c r="Z43">
        <f t="shared" si="18"/>
        <v>1.6356948799827551</v>
      </c>
      <c r="AA43">
        <f t="shared" si="19"/>
        <v>-41.848639289712224</v>
      </c>
      <c r="AB43">
        <f t="shared" si="20"/>
        <v>12.744941498406467</v>
      </c>
      <c r="AC43">
        <f t="shared" si="21"/>
        <v>1.0685499414062121</v>
      </c>
      <c r="AD43">
        <f t="shared" si="22"/>
        <v>198.0801887575754</v>
      </c>
      <c r="AE43">
        <f t="shared" si="23"/>
        <v>11.316729110393201</v>
      </c>
      <c r="AF43">
        <f t="shared" si="24"/>
        <v>0.94501023288125829</v>
      </c>
      <c r="AG43">
        <f t="shared" si="25"/>
        <v>0.66782997663246457</v>
      </c>
      <c r="AH43">
        <v>178.36764703236341</v>
      </c>
      <c r="AI43">
        <v>170.63610909090909</v>
      </c>
      <c r="AJ43">
        <v>1.751693170879618</v>
      </c>
      <c r="AK43">
        <v>66.459739902792151</v>
      </c>
      <c r="AL43">
        <f t="shared" si="26"/>
        <v>0.94894873672816826</v>
      </c>
      <c r="AM43">
        <v>37.026262722996982</v>
      </c>
      <c r="AN43">
        <v>37.872641958041982</v>
      </c>
      <c r="AO43">
        <v>-6.8102175855950728E-4</v>
      </c>
      <c r="AP43">
        <v>87.072119894966661</v>
      </c>
      <c r="AQ43">
        <v>44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47207.369297783502</v>
      </c>
      <c r="AV43">
        <f t="shared" si="30"/>
        <v>1200.0162499999999</v>
      </c>
      <c r="AW43">
        <f t="shared" si="31"/>
        <v>1025.9373510919559</v>
      </c>
      <c r="AX43">
        <f t="shared" si="32"/>
        <v>0.85493621531538089</v>
      </c>
      <c r="AY43">
        <f t="shared" si="33"/>
        <v>0.18842689555868511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1665767939.1875</v>
      </c>
      <c r="BF43">
        <v>161.1225</v>
      </c>
      <c r="BG43">
        <v>171.709125</v>
      </c>
      <c r="BH43">
        <v>37.866187500000002</v>
      </c>
      <c r="BI43">
        <v>37.026912499999987</v>
      </c>
      <c r="BJ43">
        <v>162.20075</v>
      </c>
      <c r="BK43">
        <v>37.650312499999998</v>
      </c>
      <c r="BL43">
        <v>650.008375</v>
      </c>
      <c r="BM43">
        <v>101.281875</v>
      </c>
      <c r="BN43">
        <v>9.9989725000000002E-2</v>
      </c>
      <c r="BO43">
        <v>34.522300000000001</v>
      </c>
      <c r="BP43">
        <v>34.436999999999998</v>
      </c>
      <c r="BQ43">
        <v>999.9</v>
      </c>
      <c r="BR43">
        <v>0</v>
      </c>
      <c r="BS43">
        <v>0</v>
      </c>
      <c r="BT43">
        <v>9009.21875</v>
      </c>
      <c r="BU43">
        <v>0</v>
      </c>
      <c r="BV43">
        <v>1725.23</v>
      </c>
      <c r="BW43">
        <v>-10.586625</v>
      </c>
      <c r="BX43">
        <v>167.463875</v>
      </c>
      <c r="BY43">
        <v>178.3115</v>
      </c>
      <c r="BZ43">
        <v>0.83927937500000005</v>
      </c>
      <c r="CA43">
        <v>171.709125</v>
      </c>
      <c r="CB43">
        <v>37.026912499999987</v>
      </c>
      <c r="CC43">
        <v>3.8351662499999999</v>
      </c>
      <c r="CD43">
        <v>3.7501625000000001</v>
      </c>
      <c r="CE43">
        <v>28.181437500000001</v>
      </c>
      <c r="CF43">
        <v>27.797000000000001</v>
      </c>
      <c r="CG43">
        <v>1200.0162499999999</v>
      </c>
      <c r="CH43">
        <v>0.50004300000000002</v>
      </c>
      <c r="CI43">
        <v>0.49995699999999998</v>
      </c>
      <c r="CJ43">
        <v>0</v>
      </c>
      <c r="CK43">
        <v>609.65625</v>
      </c>
      <c r="CL43">
        <v>4.9990899999999998</v>
      </c>
      <c r="CM43">
        <v>6659.0275000000001</v>
      </c>
      <c r="CN43">
        <v>9558.14</v>
      </c>
      <c r="CO43">
        <v>44.827749999999988</v>
      </c>
      <c r="CP43">
        <v>47.468499999999999</v>
      </c>
      <c r="CQ43">
        <v>45.686999999999998</v>
      </c>
      <c r="CR43">
        <v>46.186999999999998</v>
      </c>
      <c r="CS43">
        <v>46.25</v>
      </c>
      <c r="CT43">
        <v>597.55999999999995</v>
      </c>
      <c r="CU43">
        <v>597.45625000000007</v>
      </c>
      <c r="CV43">
        <v>0</v>
      </c>
      <c r="CW43">
        <v>1665767946.8</v>
      </c>
      <c r="CX43">
        <v>0</v>
      </c>
      <c r="CY43">
        <v>1665767467.5</v>
      </c>
      <c r="CZ43" t="s">
        <v>356</v>
      </c>
      <c r="DA43">
        <v>1665767467.5</v>
      </c>
      <c r="DB43">
        <v>1665767466</v>
      </c>
      <c r="DC43">
        <v>10</v>
      </c>
      <c r="DD43">
        <v>0.04</v>
      </c>
      <c r="DE43">
        <v>1E-3</v>
      </c>
      <c r="DF43">
        <v>-1.089</v>
      </c>
      <c r="DG43">
        <v>0.215</v>
      </c>
      <c r="DH43">
        <v>415</v>
      </c>
      <c r="DI43">
        <v>38</v>
      </c>
      <c r="DJ43">
        <v>0.42</v>
      </c>
      <c r="DK43">
        <v>0.41</v>
      </c>
      <c r="DL43">
        <v>-10.4592425</v>
      </c>
      <c r="DM43">
        <v>-1.0104236397748501</v>
      </c>
      <c r="DN43">
        <v>9.8823180194476654E-2</v>
      </c>
      <c r="DO43">
        <v>0</v>
      </c>
      <c r="DP43">
        <v>0.82657435000000012</v>
      </c>
      <c r="DQ43">
        <v>7.1631174484052942E-2</v>
      </c>
      <c r="DR43">
        <v>7.3374565230398502E-3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376</v>
      </c>
      <c r="EA43">
        <v>3.29433</v>
      </c>
      <c r="EB43">
        <v>2.6252200000000001</v>
      </c>
      <c r="EC43">
        <v>4.6518700000000003E-2</v>
      </c>
      <c r="ED43">
        <v>4.84751E-2</v>
      </c>
      <c r="EE43">
        <v>0.14918899999999999</v>
      </c>
      <c r="EF43">
        <v>0.14547399999999999</v>
      </c>
      <c r="EG43">
        <v>28794</v>
      </c>
      <c r="EH43">
        <v>29305.1</v>
      </c>
      <c r="EI43">
        <v>28104.3</v>
      </c>
      <c r="EJ43">
        <v>29655.9</v>
      </c>
      <c r="EK43">
        <v>32841.4</v>
      </c>
      <c r="EL43">
        <v>35206.9</v>
      </c>
      <c r="EM43">
        <v>39606.5</v>
      </c>
      <c r="EN43">
        <v>42429.4</v>
      </c>
      <c r="EO43">
        <v>2.1170200000000001</v>
      </c>
      <c r="EP43">
        <v>2.1342699999999999</v>
      </c>
      <c r="EQ43">
        <v>6.2450800000000001E-2</v>
      </c>
      <c r="ER43">
        <v>0</v>
      </c>
      <c r="ES43">
        <v>33.429099999999998</v>
      </c>
      <c r="ET43">
        <v>999.9</v>
      </c>
      <c r="EU43">
        <v>65.8</v>
      </c>
      <c r="EV43">
        <v>38.299999999999997</v>
      </c>
      <c r="EW43">
        <v>43.9589</v>
      </c>
      <c r="EX43">
        <v>57.924799999999998</v>
      </c>
      <c r="EY43">
        <v>-2.4759600000000002</v>
      </c>
      <c r="EZ43">
        <v>2</v>
      </c>
      <c r="FA43">
        <v>0.67092700000000005</v>
      </c>
      <c r="FB43">
        <v>1.5452600000000001</v>
      </c>
      <c r="FC43">
        <v>20.263400000000001</v>
      </c>
      <c r="FD43">
        <v>5.2160900000000003</v>
      </c>
      <c r="FE43">
        <v>12.0083</v>
      </c>
      <c r="FF43">
        <v>4.9855999999999998</v>
      </c>
      <c r="FG43">
        <v>3.2845800000000001</v>
      </c>
      <c r="FH43">
        <v>7973.5</v>
      </c>
      <c r="FI43">
        <v>9999</v>
      </c>
      <c r="FJ43">
        <v>9999</v>
      </c>
      <c r="FK43">
        <v>561.70000000000005</v>
      </c>
      <c r="FL43">
        <v>1.8658399999999999</v>
      </c>
      <c r="FM43">
        <v>1.8622399999999999</v>
      </c>
      <c r="FN43">
        <v>1.8643000000000001</v>
      </c>
      <c r="FO43">
        <v>1.8603499999999999</v>
      </c>
      <c r="FP43">
        <v>1.86111</v>
      </c>
      <c r="FQ43">
        <v>1.8601399999999999</v>
      </c>
      <c r="FR43">
        <v>1.86188</v>
      </c>
      <c r="FS43">
        <v>1.85849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-1.079</v>
      </c>
      <c r="GH43">
        <v>0.216</v>
      </c>
      <c r="GI43">
        <v>-1.030585648883567</v>
      </c>
      <c r="GJ43">
        <v>-4.1205714796583209E-4</v>
      </c>
      <c r="GK43">
        <v>7.7744911336874259E-7</v>
      </c>
      <c r="GL43">
        <v>-3.0144991668536769E-10</v>
      </c>
      <c r="GM43">
        <v>-0.1211786456505908</v>
      </c>
      <c r="GN43">
        <v>4.3598202540073173E-3</v>
      </c>
      <c r="GO43">
        <v>2.9285056325319391E-4</v>
      </c>
      <c r="GP43">
        <v>-4.5385929978810709E-6</v>
      </c>
      <c r="GQ43">
        <v>2</v>
      </c>
      <c r="GR43">
        <v>2069</v>
      </c>
      <c r="GS43">
        <v>4</v>
      </c>
      <c r="GT43">
        <v>38</v>
      </c>
      <c r="GU43">
        <v>7.9</v>
      </c>
      <c r="GV43">
        <v>7.9</v>
      </c>
      <c r="GW43">
        <v>0.70068399999999997</v>
      </c>
      <c r="GX43">
        <v>2.6293899999999999</v>
      </c>
      <c r="GY43">
        <v>2.04834</v>
      </c>
      <c r="GZ43">
        <v>2.6184099999999999</v>
      </c>
      <c r="HA43">
        <v>2.1972700000000001</v>
      </c>
      <c r="HB43">
        <v>2.3815900000000001</v>
      </c>
      <c r="HC43">
        <v>42.750999999999998</v>
      </c>
      <c r="HD43">
        <v>13.4053</v>
      </c>
      <c r="HE43">
        <v>18</v>
      </c>
      <c r="HF43">
        <v>643.14400000000001</v>
      </c>
      <c r="HG43">
        <v>729.00599999999997</v>
      </c>
      <c r="HH43">
        <v>31.0017</v>
      </c>
      <c r="HI43">
        <v>35.653199999999998</v>
      </c>
      <c r="HJ43">
        <v>30.000800000000002</v>
      </c>
      <c r="HK43">
        <v>35.524999999999999</v>
      </c>
      <c r="HL43">
        <v>35.5182</v>
      </c>
      <c r="HM43">
        <v>14.027699999999999</v>
      </c>
      <c r="HN43">
        <v>21.0124</v>
      </c>
      <c r="HO43">
        <v>100</v>
      </c>
      <c r="HP43">
        <v>31</v>
      </c>
      <c r="HQ43">
        <v>190.471</v>
      </c>
      <c r="HR43">
        <v>37.065899999999999</v>
      </c>
      <c r="HS43">
        <v>98.938299999999998</v>
      </c>
      <c r="HT43">
        <v>98.351200000000006</v>
      </c>
    </row>
    <row r="44" spans="1:228" x14ac:dyDescent="0.2">
      <c r="A44">
        <v>29</v>
      </c>
      <c r="B44">
        <v>1665767945.5</v>
      </c>
      <c r="C44">
        <v>111.5</v>
      </c>
      <c r="D44" t="s">
        <v>417</v>
      </c>
      <c r="E44" t="s">
        <v>418</v>
      </c>
      <c r="F44">
        <v>4</v>
      </c>
      <c r="G44">
        <v>1665767943.5</v>
      </c>
      <c r="H44">
        <f t="shared" si="0"/>
        <v>9.6712006124304755E-4</v>
      </c>
      <c r="I44">
        <f t="shared" si="1"/>
        <v>0.9671200612430475</v>
      </c>
      <c r="J44">
        <f t="shared" si="2"/>
        <v>0.80236604794303523</v>
      </c>
      <c r="K44">
        <f t="shared" si="3"/>
        <v>168.3232857142857</v>
      </c>
      <c r="L44">
        <f t="shared" si="4"/>
        <v>141.69260711897212</v>
      </c>
      <c r="M44">
        <f t="shared" si="5"/>
        <v>14.365209268382644</v>
      </c>
      <c r="N44">
        <f t="shared" si="6"/>
        <v>17.065105041064037</v>
      </c>
      <c r="O44">
        <f t="shared" si="7"/>
        <v>5.7781432378892696E-2</v>
      </c>
      <c r="P44">
        <f t="shared" si="8"/>
        <v>2.7685293255490433</v>
      </c>
      <c r="Q44">
        <f t="shared" si="9"/>
        <v>5.7119743869563873E-2</v>
      </c>
      <c r="R44">
        <f t="shared" si="10"/>
        <v>3.5758658539862591E-2</v>
      </c>
      <c r="S44">
        <f t="shared" si="11"/>
        <v>226.11016594618218</v>
      </c>
      <c r="T44">
        <f t="shared" si="12"/>
        <v>35.662012701362194</v>
      </c>
      <c r="U44">
        <f t="shared" si="13"/>
        <v>34.445628571428571</v>
      </c>
      <c r="V44">
        <f t="shared" si="14"/>
        <v>5.4772667338795067</v>
      </c>
      <c r="W44">
        <f t="shared" si="15"/>
        <v>69.779813961791291</v>
      </c>
      <c r="X44">
        <f t="shared" si="16"/>
        <v>3.8395809249367585</v>
      </c>
      <c r="Y44">
        <f t="shared" si="17"/>
        <v>5.5024235619761948</v>
      </c>
      <c r="Z44">
        <f t="shared" si="18"/>
        <v>1.6376858089427482</v>
      </c>
      <c r="AA44">
        <f t="shared" si="19"/>
        <v>-42.649994700818397</v>
      </c>
      <c r="AB44">
        <f t="shared" si="20"/>
        <v>12.305169653674888</v>
      </c>
      <c r="AC44">
        <f t="shared" si="21"/>
        <v>1.0328311688187894</v>
      </c>
      <c r="AD44">
        <f t="shared" si="22"/>
        <v>196.79817206785745</v>
      </c>
      <c r="AE44">
        <f t="shared" si="23"/>
        <v>11.343420263779088</v>
      </c>
      <c r="AF44">
        <f t="shared" si="24"/>
        <v>0.95131655906379653</v>
      </c>
      <c r="AG44">
        <f t="shared" si="25"/>
        <v>0.80236604794303523</v>
      </c>
      <c r="AH44">
        <v>185.30056848341729</v>
      </c>
      <c r="AI44">
        <v>177.5390424242423</v>
      </c>
      <c r="AJ44">
        <v>1.7272264905632839</v>
      </c>
      <c r="AK44">
        <v>66.459739902792151</v>
      </c>
      <c r="AL44">
        <f t="shared" si="26"/>
        <v>0.9671200612430475</v>
      </c>
      <c r="AM44">
        <v>37.027563360430491</v>
      </c>
      <c r="AN44">
        <v>37.869502097902121</v>
      </c>
      <c r="AO44">
        <v>3.2022924753184611E-3</v>
      </c>
      <c r="AP44">
        <v>87.072119894966661</v>
      </c>
      <c r="AQ44">
        <v>44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47127.118853333021</v>
      </c>
      <c r="AV44">
        <f t="shared" si="30"/>
        <v>1199.992857142857</v>
      </c>
      <c r="AW44">
        <f t="shared" si="31"/>
        <v>1025.9169564487991</v>
      </c>
      <c r="AX44">
        <f t="shared" si="32"/>
        <v>0.8549358859447489</v>
      </c>
      <c r="AY44">
        <f t="shared" si="33"/>
        <v>0.18842625987336536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1665767943.5</v>
      </c>
      <c r="BF44">
        <v>168.3232857142857</v>
      </c>
      <c r="BG44">
        <v>178.94200000000001</v>
      </c>
      <c r="BH44">
        <v>37.872071428571417</v>
      </c>
      <c r="BI44">
        <v>37.027185714285707</v>
      </c>
      <c r="BJ44">
        <v>169.40285714285719</v>
      </c>
      <c r="BK44">
        <v>37.656171428571433</v>
      </c>
      <c r="BL44">
        <v>649.99671428571423</v>
      </c>
      <c r="BM44">
        <v>101.2828571428571</v>
      </c>
      <c r="BN44">
        <v>0.1000559142857143</v>
      </c>
      <c r="BO44">
        <v>34.52807142857143</v>
      </c>
      <c r="BP44">
        <v>34.445628571428571</v>
      </c>
      <c r="BQ44">
        <v>999.89999999999986</v>
      </c>
      <c r="BR44">
        <v>0</v>
      </c>
      <c r="BS44">
        <v>0</v>
      </c>
      <c r="BT44">
        <v>8993.75</v>
      </c>
      <c r="BU44">
        <v>0</v>
      </c>
      <c r="BV44">
        <v>1734.805714285714</v>
      </c>
      <c r="BW44">
        <v>-10.61862857142857</v>
      </c>
      <c r="BX44">
        <v>174.94928571428571</v>
      </c>
      <c r="BY44">
        <v>185.82242857142859</v>
      </c>
      <c r="BZ44">
        <v>0.84490428571428566</v>
      </c>
      <c r="CA44">
        <v>178.94200000000001</v>
      </c>
      <c r="CB44">
        <v>37.027185714285707</v>
      </c>
      <c r="CC44">
        <v>3.8357928571428568</v>
      </c>
      <c r="CD44">
        <v>3.7502200000000001</v>
      </c>
      <c r="CE44">
        <v>28.184257142857149</v>
      </c>
      <c r="CF44">
        <v>27.797257142857141</v>
      </c>
      <c r="CG44">
        <v>1199.992857142857</v>
      </c>
      <c r="CH44">
        <v>0.50005499999999992</v>
      </c>
      <c r="CI44">
        <v>0.49994499999999997</v>
      </c>
      <c r="CJ44">
        <v>0</v>
      </c>
      <c r="CK44">
        <v>609.13457142857146</v>
      </c>
      <c r="CL44">
        <v>4.9990899999999998</v>
      </c>
      <c r="CM44">
        <v>6657.9585714285704</v>
      </c>
      <c r="CN44">
        <v>9557.9871428571441</v>
      </c>
      <c r="CO44">
        <v>44.811999999999998</v>
      </c>
      <c r="CP44">
        <v>47.5</v>
      </c>
      <c r="CQ44">
        <v>45.686999999999998</v>
      </c>
      <c r="CR44">
        <v>46.186999999999998</v>
      </c>
      <c r="CS44">
        <v>46.311999999999998</v>
      </c>
      <c r="CT44">
        <v>597.56142857142856</v>
      </c>
      <c r="CU44">
        <v>597.43142857142868</v>
      </c>
      <c r="CV44">
        <v>0</v>
      </c>
      <c r="CW44">
        <v>1665767951</v>
      </c>
      <c r="CX44">
        <v>0</v>
      </c>
      <c r="CY44">
        <v>1665767467.5</v>
      </c>
      <c r="CZ44" t="s">
        <v>356</v>
      </c>
      <c r="DA44">
        <v>1665767467.5</v>
      </c>
      <c r="DB44">
        <v>1665767466</v>
      </c>
      <c r="DC44">
        <v>10</v>
      </c>
      <c r="DD44">
        <v>0.04</v>
      </c>
      <c r="DE44">
        <v>1E-3</v>
      </c>
      <c r="DF44">
        <v>-1.089</v>
      </c>
      <c r="DG44">
        <v>0.215</v>
      </c>
      <c r="DH44">
        <v>415</v>
      </c>
      <c r="DI44">
        <v>38</v>
      </c>
      <c r="DJ44">
        <v>0.42</v>
      </c>
      <c r="DK44">
        <v>0.41</v>
      </c>
      <c r="DL44">
        <v>-10.511172500000001</v>
      </c>
      <c r="DM44">
        <v>-0.73986303939960152</v>
      </c>
      <c r="DN44">
        <v>7.6908565802191534E-2</v>
      </c>
      <c r="DO44">
        <v>0</v>
      </c>
      <c r="DP44">
        <v>0.83206604999999989</v>
      </c>
      <c r="DQ44">
        <v>8.6849966228891656E-2</v>
      </c>
      <c r="DR44">
        <v>8.7834537767042392E-3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376</v>
      </c>
      <c r="EA44">
        <v>3.2942399999999998</v>
      </c>
      <c r="EB44">
        <v>2.62507</v>
      </c>
      <c r="EC44">
        <v>4.8218700000000003E-2</v>
      </c>
      <c r="ED44">
        <v>5.0167200000000002E-2</v>
      </c>
      <c r="EE44">
        <v>0.14918799999999999</v>
      </c>
      <c r="EF44">
        <v>0.14548</v>
      </c>
      <c r="EG44">
        <v>28742.6</v>
      </c>
      <c r="EH44">
        <v>29252.7</v>
      </c>
      <c r="EI44">
        <v>28104.2</v>
      </c>
      <c r="EJ44">
        <v>29655.599999999999</v>
      </c>
      <c r="EK44">
        <v>32841.4</v>
      </c>
      <c r="EL44">
        <v>35206.5</v>
      </c>
      <c r="EM44">
        <v>39606.300000000003</v>
      </c>
      <c r="EN44">
        <v>42429.2</v>
      </c>
      <c r="EO44">
        <v>2.1173299999999999</v>
      </c>
      <c r="EP44">
        <v>2.1342300000000001</v>
      </c>
      <c r="EQ44">
        <v>6.2659400000000004E-2</v>
      </c>
      <c r="ER44">
        <v>0</v>
      </c>
      <c r="ES44">
        <v>33.441099999999999</v>
      </c>
      <c r="ET44">
        <v>999.9</v>
      </c>
      <c r="EU44">
        <v>65.8</v>
      </c>
      <c r="EV44">
        <v>38.299999999999997</v>
      </c>
      <c r="EW44">
        <v>43.958199999999998</v>
      </c>
      <c r="EX44">
        <v>57.744799999999998</v>
      </c>
      <c r="EY44">
        <v>-2.4278900000000001</v>
      </c>
      <c r="EZ44">
        <v>2</v>
      </c>
      <c r="FA44">
        <v>0.67154499999999995</v>
      </c>
      <c r="FB44">
        <v>1.55246</v>
      </c>
      <c r="FC44">
        <v>20.263200000000001</v>
      </c>
      <c r="FD44">
        <v>5.2145900000000003</v>
      </c>
      <c r="FE44">
        <v>12.0085</v>
      </c>
      <c r="FF44">
        <v>4.9849500000000004</v>
      </c>
      <c r="FG44">
        <v>3.2845</v>
      </c>
      <c r="FH44">
        <v>7973.8</v>
      </c>
      <c r="FI44">
        <v>9999</v>
      </c>
      <c r="FJ44">
        <v>9999</v>
      </c>
      <c r="FK44">
        <v>561.70000000000005</v>
      </c>
      <c r="FL44">
        <v>1.8658399999999999</v>
      </c>
      <c r="FM44">
        <v>1.86219</v>
      </c>
      <c r="FN44">
        <v>1.8643000000000001</v>
      </c>
      <c r="FO44">
        <v>1.8603499999999999</v>
      </c>
      <c r="FP44">
        <v>1.86111</v>
      </c>
      <c r="FQ44">
        <v>1.86012</v>
      </c>
      <c r="FR44">
        <v>1.86188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-1.08</v>
      </c>
      <c r="GH44">
        <v>0.21590000000000001</v>
      </c>
      <c r="GI44">
        <v>-1.030585648883567</v>
      </c>
      <c r="GJ44">
        <v>-4.1205714796583209E-4</v>
      </c>
      <c r="GK44">
        <v>7.7744911336874259E-7</v>
      </c>
      <c r="GL44">
        <v>-3.0144991668536769E-10</v>
      </c>
      <c r="GM44">
        <v>-0.1211786456505908</v>
      </c>
      <c r="GN44">
        <v>4.3598202540073173E-3</v>
      </c>
      <c r="GO44">
        <v>2.9285056325319391E-4</v>
      </c>
      <c r="GP44">
        <v>-4.5385929978810709E-6</v>
      </c>
      <c r="GQ44">
        <v>2</v>
      </c>
      <c r="GR44">
        <v>2069</v>
      </c>
      <c r="GS44">
        <v>4</v>
      </c>
      <c r="GT44">
        <v>38</v>
      </c>
      <c r="GU44">
        <v>8</v>
      </c>
      <c r="GV44">
        <v>8</v>
      </c>
      <c r="GW44">
        <v>0.72021500000000005</v>
      </c>
      <c r="GX44">
        <v>2.6257299999999999</v>
      </c>
      <c r="GY44">
        <v>2.04834</v>
      </c>
      <c r="GZ44">
        <v>2.6196299999999999</v>
      </c>
      <c r="HA44">
        <v>2.1972700000000001</v>
      </c>
      <c r="HB44">
        <v>2.36206</v>
      </c>
      <c r="HC44">
        <v>42.750999999999998</v>
      </c>
      <c r="HD44">
        <v>13.3965</v>
      </c>
      <c r="HE44">
        <v>18</v>
      </c>
      <c r="HF44">
        <v>643.41999999999996</v>
      </c>
      <c r="HG44">
        <v>728.99599999999998</v>
      </c>
      <c r="HH44">
        <v>31.001899999999999</v>
      </c>
      <c r="HI44">
        <v>35.657499999999999</v>
      </c>
      <c r="HJ44">
        <v>30.000800000000002</v>
      </c>
      <c r="HK44">
        <v>35.529000000000003</v>
      </c>
      <c r="HL44">
        <v>35.521500000000003</v>
      </c>
      <c r="HM44">
        <v>14.4323</v>
      </c>
      <c r="HN44">
        <v>21.0124</v>
      </c>
      <c r="HO44">
        <v>100</v>
      </c>
      <c r="HP44">
        <v>31</v>
      </c>
      <c r="HQ44">
        <v>197.18799999999999</v>
      </c>
      <c r="HR44">
        <v>37.065899999999999</v>
      </c>
      <c r="HS44">
        <v>98.937899999999999</v>
      </c>
      <c r="HT44">
        <v>98.350499999999997</v>
      </c>
    </row>
    <row r="45" spans="1:228" x14ac:dyDescent="0.2">
      <c r="A45">
        <v>30</v>
      </c>
      <c r="B45">
        <v>1665767949.5</v>
      </c>
      <c r="C45">
        <v>115.5</v>
      </c>
      <c r="D45" t="s">
        <v>419</v>
      </c>
      <c r="E45" t="s">
        <v>420</v>
      </c>
      <c r="F45">
        <v>4</v>
      </c>
      <c r="G45">
        <v>1665767947.1875</v>
      </c>
      <c r="H45">
        <f t="shared" si="0"/>
        <v>9.5225457815315375E-4</v>
      </c>
      <c r="I45">
        <f t="shared" si="1"/>
        <v>0.95225457815315373</v>
      </c>
      <c r="J45">
        <f t="shared" si="2"/>
        <v>0.74701102496456062</v>
      </c>
      <c r="K45">
        <f t="shared" si="3"/>
        <v>174.50450000000001</v>
      </c>
      <c r="L45">
        <f t="shared" si="4"/>
        <v>148.87260067820802</v>
      </c>
      <c r="M45">
        <f t="shared" si="5"/>
        <v>15.093109540081185</v>
      </c>
      <c r="N45">
        <f t="shared" si="6"/>
        <v>17.691741272325576</v>
      </c>
      <c r="O45">
        <f t="shared" si="7"/>
        <v>5.6789906864199331E-2</v>
      </c>
      <c r="P45">
        <f t="shared" si="8"/>
        <v>2.7665393816624868</v>
      </c>
      <c r="Q45">
        <f t="shared" si="9"/>
        <v>5.6150142796301303E-2</v>
      </c>
      <c r="R45">
        <f t="shared" si="10"/>
        <v>3.5150718873724465E-2</v>
      </c>
      <c r="S45">
        <f t="shared" si="11"/>
        <v>226.11221885725399</v>
      </c>
      <c r="T45">
        <f t="shared" si="12"/>
        <v>35.670969972644031</v>
      </c>
      <c r="U45">
        <f t="shared" si="13"/>
        <v>34.454475000000002</v>
      </c>
      <c r="V45">
        <f t="shared" si="14"/>
        <v>5.4799613581623312</v>
      </c>
      <c r="W45">
        <f t="shared" si="15"/>
        <v>69.76464785565129</v>
      </c>
      <c r="X45">
        <f t="shared" si="16"/>
        <v>3.8396298250406686</v>
      </c>
      <c r="Y45">
        <f t="shared" si="17"/>
        <v>5.5036898243723291</v>
      </c>
      <c r="Z45">
        <f t="shared" si="18"/>
        <v>1.6403315331216626</v>
      </c>
      <c r="AA45">
        <f t="shared" si="19"/>
        <v>-41.994426896554081</v>
      </c>
      <c r="AB45">
        <f t="shared" si="20"/>
        <v>11.594522560570985</v>
      </c>
      <c r="AC45">
        <f t="shared" si="21"/>
        <v>0.97394489444823007</v>
      </c>
      <c r="AD45">
        <f t="shared" si="22"/>
        <v>196.68625941571915</v>
      </c>
      <c r="AE45">
        <f t="shared" si="23"/>
        <v>11.367940721854707</v>
      </c>
      <c r="AF45">
        <f t="shared" si="24"/>
        <v>0.9482614844786037</v>
      </c>
      <c r="AG45">
        <f t="shared" si="25"/>
        <v>0.74701102496456062</v>
      </c>
      <c r="AH45">
        <v>192.3053084474198</v>
      </c>
      <c r="AI45">
        <v>184.5341878787878</v>
      </c>
      <c r="AJ45">
        <v>1.7428922630637049</v>
      </c>
      <c r="AK45">
        <v>66.459739902792151</v>
      </c>
      <c r="AL45">
        <f t="shared" si="26"/>
        <v>0.95225457815315373</v>
      </c>
      <c r="AM45">
        <v>37.028173197987982</v>
      </c>
      <c r="AN45">
        <v>37.876785314685357</v>
      </c>
      <c r="AO45">
        <v>-5.5996621684923655E-4</v>
      </c>
      <c r="AP45">
        <v>87.072119894966661</v>
      </c>
      <c r="AQ45">
        <v>44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47071.993180719757</v>
      </c>
      <c r="AV45">
        <f t="shared" si="30"/>
        <v>1200.00125</v>
      </c>
      <c r="AW45">
        <f t="shared" si="31"/>
        <v>1025.9243760918414</v>
      </c>
      <c r="AX45">
        <f t="shared" si="32"/>
        <v>0.85493608951810784</v>
      </c>
      <c r="AY45">
        <f t="shared" si="33"/>
        <v>0.18842665276994836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1665767947.1875</v>
      </c>
      <c r="BF45">
        <v>174.50450000000001</v>
      </c>
      <c r="BG45">
        <v>185.14987500000001</v>
      </c>
      <c r="BH45">
        <v>37.872624999999999</v>
      </c>
      <c r="BI45">
        <v>37.030524999999997</v>
      </c>
      <c r="BJ45">
        <v>175.58500000000001</v>
      </c>
      <c r="BK45">
        <v>37.656712499999998</v>
      </c>
      <c r="BL45">
        <v>650.05224999999996</v>
      </c>
      <c r="BM45">
        <v>101.28274999999999</v>
      </c>
      <c r="BN45">
        <v>9.9972350000000001E-2</v>
      </c>
      <c r="BO45">
        <v>34.5322125</v>
      </c>
      <c r="BP45">
        <v>34.454475000000002</v>
      </c>
      <c r="BQ45">
        <v>999.9</v>
      </c>
      <c r="BR45">
        <v>0</v>
      </c>
      <c r="BS45">
        <v>0</v>
      </c>
      <c r="BT45">
        <v>8983.2037500000006</v>
      </c>
      <c r="BU45">
        <v>0</v>
      </c>
      <c r="BV45">
        <v>1738.3924999999999</v>
      </c>
      <c r="BW45">
        <v>-10.645412500000001</v>
      </c>
      <c r="BX45">
        <v>181.373625</v>
      </c>
      <c r="BY45">
        <v>192.26962499999999</v>
      </c>
      <c r="BZ45">
        <v>0.84210549999999995</v>
      </c>
      <c r="CA45">
        <v>185.14987500000001</v>
      </c>
      <c r="CB45">
        <v>37.030524999999997</v>
      </c>
      <c r="CC45">
        <v>3.8358412500000001</v>
      </c>
      <c r="CD45">
        <v>3.75055125</v>
      </c>
      <c r="CE45">
        <v>28.184462499999999</v>
      </c>
      <c r="CF45">
        <v>27.798762499999999</v>
      </c>
      <c r="CG45">
        <v>1200.00125</v>
      </c>
      <c r="CH45">
        <v>0.50004825000000008</v>
      </c>
      <c r="CI45">
        <v>0.49995174999999997</v>
      </c>
      <c r="CJ45">
        <v>0</v>
      </c>
      <c r="CK45">
        <v>608.58699999999999</v>
      </c>
      <c r="CL45">
        <v>4.9990899999999998</v>
      </c>
      <c r="CM45">
        <v>6666.3312499999993</v>
      </c>
      <c r="CN45">
        <v>9558.0324999999993</v>
      </c>
      <c r="CO45">
        <v>44.827749999999988</v>
      </c>
      <c r="CP45">
        <v>47.5</v>
      </c>
      <c r="CQ45">
        <v>45.686999999999998</v>
      </c>
      <c r="CR45">
        <v>46.218499999999999</v>
      </c>
      <c r="CS45">
        <v>46.311999999999998</v>
      </c>
      <c r="CT45">
        <v>597.55749999999989</v>
      </c>
      <c r="CU45">
        <v>597.44375000000002</v>
      </c>
      <c r="CV45">
        <v>0</v>
      </c>
      <c r="CW45">
        <v>1665767955.2</v>
      </c>
      <c r="CX45">
        <v>0</v>
      </c>
      <c r="CY45">
        <v>1665767467.5</v>
      </c>
      <c r="CZ45" t="s">
        <v>356</v>
      </c>
      <c r="DA45">
        <v>1665767467.5</v>
      </c>
      <c r="DB45">
        <v>1665767466</v>
      </c>
      <c r="DC45">
        <v>10</v>
      </c>
      <c r="DD45">
        <v>0.04</v>
      </c>
      <c r="DE45">
        <v>1E-3</v>
      </c>
      <c r="DF45">
        <v>-1.089</v>
      </c>
      <c r="DG45">
        <v>0.215</v>
      </c>
      <c r="DH45">
        <v>415</v>
      </c>
      <c r="DI45">
        <v>38</v>
      </c>
      <c r="DJ45">
        <v>0.42</v>
      </c>
      <c r="DK45">
        <v>0.41</v>
      </c>
      <c r="DL45">
        <v>-10.56462</v>
      </c>
      <c r="DM45">
        <v>-0.61172757973731839</v>
      </c>
      <c r="DN45">
        <v>6.4965218386456733E-2</v>
      </c>
      <c r="DO45">
        <v>0</v>
      </c>
      <c r="DP45">
        <v>0.83584652500000001</v>
      </c>
      <c r="DQ45">
        <v>7.7708273921198334E-2</v>
      </c>
      <c r="DR45">
        <v>8.242546050788847E-3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376</v>
      </c>
      <c r="EA45">
        <v>3.29453</v>
      </c>
      <c r="EB45">
        <v>2.6253500000000001</v>
      </c>
      <c r="EC45">
        <v>4.9906800000000001E-2</v>
      </c>
      <c r="ED45">
        <v>5.1818500000000003E-2</v>
      </c>
      <c r="EE45">
        <v>0.14919399999999999</v>
      </c>
      <c r="EF45">
        <v>0.14548700000000001</v>
      </c>
      <c r="EG45">
        <v>28690.9</v>
      </c>
      <c r="EH45">
        <v>29201.200000000001</v>
      </c>
      <c r="EI45">
        <v>28103.5</v>
      </c>
      <c r="EJ45">
        <v>29655</v>
      </c>
      <c r="EK45">
        <v>32840.699999999997</v>
      </c>
      <c r="EL45">
        <v>35205.699999999997</v>
      </c>
      <c r="EM45">
        <v>39605.599999999999</v>
      </c>
      <c r="EN45">
        <v>42428.4</v>
      </c>
      <c r="EO45">
        <v>2.1177999999999999</v>
      </c>
      <c r="EP45">
        <v>2.1339800000000002</v>
      </c>
      <c r="EQ45">
        <v>6.1970200000000003E-2</v>
      </c>
      <c r="ER45">
        <v>0</v>
      </c>
      <c r="ES45">
        <v>33.451700000000002</v>
      </c>
      <c r="ET45">
        <v>999.9</v>
      </c>
      <c r="EU45">
        <v>65.8</v>
      </c>
      <c r="EV45">
        <v>38.299999999999997</v>
      </c>
      <c r="EW45">
        <v>43.957099999999997</v>
      </c>
      <c r="EX45">
        <v>58.104799999999997</v>
      </c>
      <c r="EY45">
        <v>-2.4759600000000002</v>
      </c>
      <c r="EZ45">
        <v>2</v>
      </c>
      <c r="FA45">
        <v>0.67189299999999996</v>
      </c>
      <c r="FB45">
        <v>1.56044</v>
      </c>
      <c r="FC45">
        <v>20.263300000000001</v>
      </c>
      <c r="FD45">
        <v>5.2151899999999998</v>
      </c>
      <c r="FE45">
        <v>12.0092</v>
      </c>
      <c r="FF45">
        <v>4.9858000000000002</v>
      </c>
      <c r="FG45">
        <v>3.2845800000000001</v>
      </c>
      <c r="FH45">
        <v>7973.8</v>
      </c>
      <c r="FI45">
        <v>9999</v>
      </c>
      <c r="FJ45">
        <v>9999</v>
      </c>
      <c r="FK45">
        <v>561.70000000000005</v>
      </c>
      <c r="FL45">
        <v>1.8658399999999999</v>
      </c>
      <c r="FM45">
        <v>1.86219</v>
      </c>
      <c r="FN45">
        <v>1.8643099999999999</v>
      </c>
      <c r="FO45">
        <v>1.8603499999999999</v>
      </c>
      <c r="FP45">
        <v>1.8611</v>
      </c>
      <c r="FQ45">
        <v>1.86009</v>
      </c>
      <c r="FR45">
        <v>1.86188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-1.081</v>
      </c>
      <c r="GH45">
        <v>0.21590000000000001</v>
      </c>
      <c r="GI45">
        <v>-1.030585648883567</v>
      </c>
      <c r="GJ45">
        <v>-4.1205714796583209E-4</v>
      </c>
      <c r="GK45">
        <v>7.7744911336874259E-7</v>
      </c>
      <c r="GL45">
        <v>-3.0144991668536769E-10</v>
      </c>
      <c r="GM45">
        <v>-0.1211786456505908</v>
      </c>
      <c r="GN45">
        <v>4.3598202540073173E-3</v>
      </c>
      <c r="GO45">
        <v>2.9285056325319391E-4</v>
      </c>
      <c r="GP45">
        <v>-4.5385929978810709E-6</v>
      </c>
      <c r="GQ45">
        <v>2</v>
      </c>
      <c r="GR45">
        <v>2069</v>
      </c>
      <c r="GS45">
        <v>4</v>
      </c>
      <c r="GT45">
        <v>38</v>
      </c>
      <c r="GU45">
        <v>8</v>
      </c>
      <c r="GV45">
        <v>8.1</v>
      </c>
      <c r="GW45">
        <v>0.73974600000000001</v>
      </c>
      <c r="GX45">
        <v>2.63184</v>
      </c>
      <c r="GY45">
        <v>2.04834</v>
      </c>
      <c r="GZ45">
        <v>2.6196299999999999</v>
      </c>
      <c r="HA45">
        <v>2.1972700000000001</v>
      </c>
      <c r="HB45">
        <v>2.3596200000000001</v>
      </c>
      <c r="HC45">
        <v>42.750999999999998</v>
      </c>
      <c r="HD45">
        <v>13.3965</v>
      </c>
      <c r="HE45">
        <v>18</v>
      </c>
      <c r="HF45">
        <v>643.82600000000002</v>
      </c>
      <c r="HG45">
        <v>728.80600000000004</v>
      </c>
      <c r="HH45">
        <v>31.002099999999999</v>
      </c>
      <c r="HI45">
        <v>35.6631</v>
      </c>
      <c r="HJ45">
        <v>30.000699999999998</v>
      </c>
      <c r="HK45">
        <v>35.532299999999999</v>
      </c>
      <c r="HL45">
        <v>35.525500000000001</v>
      </c>
      <c r="HM45">
        <v>14.8384</v>
      </c>
      <c r="HN45">
        <v>21.0124</v>
      </c>
      <c r="HO45">
        <v>100</v>
      </c>
      <c r="HP45">
        <v>31</v>
      </c>
      <c r="HQ45">
        <v>203.89400000000001</v>
      </c>
      <c r="HR45">
        <v>37.065899999999999</v>
      </c>
      <c r="HS45">
        <v>98.935900000000004</v>
      </c>
      <c r="HT45">
        <v>98.348500000000001</v>
      </c>
    </row>
    <row r="46" spans="1:228" x14ac:dyDescent="0.2">
      <c r="A46">
        <v>31</v>
      </c>
      <c r="B46">
        <v>1665767953.5</v>
      </c>
      <c r="C46">
        <v>119.5</v>
      </c>
      <c r="D46" t="s">
        <v>421</v>
      </c>
      <c r="E46" t="s">
        <v>422</v>
      </c>
      <c r="F46">
        <v>4</v>
      </c>
      <c r="G46">
        <v>1665767951.5</v>
      </c>
      <c r="H46">
        <f t="shared" si="0"/>
        <v>9.518574204138388E-4</v>
      </c>
      <c r="I46">
        <f t="shared" si="1"/>
        <v>0.95185742041383881</v>
      </c>
      <c r="J46">
        <f t="shared" si="2"/>
        <v>0.91412153772823956</v>
      </c>
      <c r="K46">
        <f t="shared" si="3"/>
        <v>181.69542857142861</v>
      </c>
      <c r="L46">
        <f t="shared" si="4"/>
        <v>151.15946265832858</v>
      </c>
      <c r="M46">
        <f t="shared" si="5"/>
        <v>15.324604969854027</v>
      </c>
      <c r="N46">
        <f t="shared" si="6"/>
        <v>18.420353041206425</v>
      </c>
      <c r="O46">
        <f t="shared" si="7"/>
        <v>5.6744576379395534E-2</v>
      </c>
      <c r="P46">
        <f t="shared" si="8"/>
        <v>2.7729948066498609</v>
      </c>
      <c r="Q46">
        <f t="shared" si="9"/>
        <v>5.6107296014613096E-2</v>
      </c>
      <c r="R46">
        <f t="shared" si="10"/>
        <v>3.5123720659419551E-2</v>
      </c>
      <c r="S46">
        <f t="shared" si="11"/>
        <v>226.11064208919632</v>
      </c>
      <c r="T46">
        <f t="shared" si="12"/>
        <v>35.676289044877699</v>
      </c>
      <c r="U46">
        <f t="shared" si="13"/>
        <v>34.457471428571431</v>
      </c>
      <c r="V46">
        <f t="shared" si="14"/>
        <v>5.4808743322934577</v>
      </c>
      <c r="W46">
        <f t="shared" si="15"/>
        <v>69.742096412294458</v>
      </c>
      <c r="X46">
        <f t="shared" si="16"/>
        <v>3.8400255073489897</v>
      </c>
      <c r="Y46">
        <f t="shared" si="17"/>
        <v>5.5060368197822811</v>
      </c>
      <c r="Z46">
        <f t="shared" si="18"/>
        <v>1.6408488249444679</v>
      </c>
      <c r="AA46">
        <f t="shared" si="19"/>
        <v>-41.976912240250293</v>
      </c>
      <c r="AB46">
        <f t="shared" si="20"/>
        <v>12.320745833098943</v>
      </c>
      <c r="AC46">
        <f t="shared" si="21"/>
        <v>1.0325923882439836</v>
      </c>
      <c r="AD46">
        <f t="shared" si="22"/>
        <v>197.48706807028896</v>
      </c>
      <c r="AE46">
        <f t="shared" si="23"/>
        <v>11.441645008045118</v>
      </c>
      <c r="AF46">
        <f t="shared" si="24"/>
        <v>0.95085182609373686</v>
      </c>
      <c r="AG46">
        <f t="shared" si="25"/>
        <v>0.91412153772823956</v>
      </c>
      <c r="AH46">
        <v>199.306454517948</v>
      </c>
      <c r="AI46">
        <v>191.43852121212129</v>
      </c>
      <c r="AJ46">
        <v>1.727345455786319</v>
      </c>
      <c r="AK46">
        <v>66.459739902792151</v>
      </c>
      <c r="AL46">
        <f t="shared" si="26"/>
        <v>0.95185742041383881</v>
      </c>
      <c r="AM46">
        <v>37.033545094542639</v>
      </c>
      <c r="AN46">
        <v>37.876490209790227</v>
      </c>
      <c r="AO46">
        <v>4.4019687686994738E-4</v>
      </c>
      <c r="AP46">
        <v>87.072119894966661</v>
      </c>
      <c r="AQ46">
        <v>43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47247.639527365049</v>
      </c>
      <c r="AV46">
        <f t="shared" si="30"/>
        <v>1199.994285714286</v>
      </c>
      <c r="AW46">
        <f t="shared" si="31"/>
        <v>1025.9182850203092</v>
      </c>
      <c r="AX46">
        <f t="shared" si="32"/>
        <v>0.85493597530728271</v>
      </c>
      <c r="AY46">
        <f t="shared" si="33"/>
        <v>0.18842643234305567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1665767951.5</v>
      </c>
      <c r="BF46">
        <v>181.69542857142861</v>
      </c>
      <c r="BG46">
        <v>192.41542857142849</v>
      </c>
      <c r="BH46">
        <v>37.877400000000002</v>
      </c>
      <c r="BI46">
        <v>37.033014285714287</v>
      </c>
      <c r="BJ46">
        <v>182.77714285714291</v>
      </c>
      <c r="BK46">
        <v>37.661442857142852</v>
      </c>
      <c r="BL46">
        <v>650.06028571428567</v>
      </c>
      <c r="BM46">
        <v>101.2804285714286</v>
      </c>
      <c r="BN46">
        <v>9.9959400000000004E-2</v>
      </c>
      <c r="BO46">
        <v>34.539885714285717</v>
      </c>
      <c r="BP46">
        <v>34.457471428571431</v>
      </c>
      <c r="BQ46">
        <v>999.89999999999986</v>
      </c>
      <c r="BR46">
        <v>0</v>
      </c>
      <c r="BS46">
        <v>0</v>
      </c>
      <c r="BT46">
        <v>9017.6799999999985</v>
      </c>
      <c r="BU46">
        <v>0</v>
      </c>
      <c r="BV46">
        <v>1746.075714285714</v>
      </c>
      <c r="BW46">
        <v>-10.72018571428571</v>
      </c>
      <c r="BX46">
        <v>188.8485714285714</v>
      </c>
      <c r="BY46">
        <v>199.81528571428569</v>
      </c>
      <c r="BZ46">
        <v>0.84438000000000002</v>
      </c>
      <c r="CA46">
        <v>192.41542857142849</v>
      </c>
      <c r="CB46">
        <v>37.033014285714287</v>
      </c>
      <c r="CC46">
        <v>3.8362428571428571</v>
      </c>
      <c r="CD46">
        <v>3.7507228571428568</v>
      </c>
      <c r="CE46">
        <v>28.18627142857143</v>
      </c>
      <c r="CF46">
        <v>27.799571428571429</v>
      </c>
      <c r="CG46">
        <v>1199.994285714286</v>
      </c>
      <c r="CH46">
        <v>0.50005100000000002</v>
      </c>
      <c r="CI46">
        <v>0.49994899999999998</v>
      </c>
      <c r="CJ46">
        <v>0</v>
      </c>
      <c r="CK46">
        <v>607.89085714285716</v>
      </c>
      <c r="CL46">
        <v>4.9990899999999998</v>
      </c>
      <c r="CM46">
        <v>6673.1557142857137</v>
      </c>
      <c r="CN46">
        <v>9558</v>
      </c>
      <c r="CO46">
        <v>44.838999999999999</v>
      </c>
      <c r="CP46">
        <v>47.517714285714291</v>
      </c>
      <c r="CQ46">
        <v>45.686999999999998</v>
      </c>
      <c r="CR46">
        <v>46.232000000000014</v>
      </c>
      <c r="CS46">
        <v>46.311999999999998</v>
      </c>
      <c r="CT46">
        <v>597.55857142857144</v>
      </c>
      <c r="CU46">
        <v>597.43571428571431</v>
      </c>
      <c r="CV46">
        <v>0</v>
      </c>
      <c r="CW46">
        <v>1665767958.8</v>
      </c>
      <c r="CX46">
        <v>0</v>
      </c>
      <c r="CY46">
        <v>1665767467.5</v>
      </c>
      <c r="CZ46" t="s">
        <v>356</v>
      </c>
      <c r="DA46">
        <v>1665767467.5</v>
      </c>
      <c r="DB46">
        <v>1665767466</v>
      </c>
      <c r="DC46">
        <v>10</v>
      </c>
      <c r="DD46">
        <v>0.04</v>
      </c>
      <c r="DE46">
        <v>1E-3</v>
      </c>
      <c r="DF46">
        <v>-1.089</v>
      </c>
      <c r="DG46">
        <v>0.215</v>
      </c>
      <c r="DH46">
        <v>415</v>
      </c>
      <c r="DI46">
        <v>38</v>
      </c>
      <c r="DJ46">
        <v>0.42</v>
      </c>
      <c r="DK46">
        <v>0.41</v>
      </c>
      <c r="DL46">
        <v>-10.604240000000001</v>
      </c>
      <c r="DM46">
        <v>-0.60590994371481433</v>
      </c>
      <c r="DN46">
        <v>6.570939354460692E-2</v>
      </c>
      <c r="DO46">
        <v>0</v>
      </c>
      <c r="DP46">
        <v>0.8400363500000001</v>
      </c>
      <c r="DQ46">
        <v>4.4435774859284113E-2</v>
      </c>
      <c r="DR46">
        <v>5.3962870733032676E-3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376</v>
      </c>
      <c r="EA46">
        <v>3.29427</v>
      </c>
      <c r="EB46">
        <v>2.62554</v>
      </c>
      <c r="EC46">
        <v>5.1572800000000002E-2</v>
      </c>
      <c r="ED46">
        <v>5.3474300000000002E-2</v>
      </c>
      <c r="EE46">
        <v>0.149198</v>
      </c>
      <c r="EF46">
        <v>0.145485</v>
      </c>
      <c r="EG46">
        <v>28640.400000000001</v>
      </c>
      <c r="EH46">
        <v>29149.9</v>
      </c>
      <c r="EI46">
        <v>28103.4</v>
      </c>
      <c r="EJ46">
        <v>29654.799999999999</v>
      </c>
      <c r="EK46">
        <v>32840.400000000001</v>
      </c>
      <c r="EL46">
        <v>35205.300000000003</v>
      </c>
      <c r="EM46">
        <v>39605.300000000003</v>
      </c>
      <c r="EN46">
        <v>42427.7</v>
      </c>
      <c r="EO46">
        <v>2.11815</v>
      </c>
      <c r="EP46">
        <v>2.1341000000000001</v>
      </c>
      <c r="EQ46">
        <v>6.1854699999999999E-2</v>
      </c>
      <c r="ER46">
        <v>0</v>
      </c>
      <c r="ES46">
        <v>33.4621</v>
      </c>
      <c r="ET46">
        <v>999.9</v>
      </c>
      <c r="EU46">
        <v>65.8</v>
      </c>
      <c r="EV46">
        <v>38.299999999999997</v>
      </c>
      <c r="EW46">
        <v>43.9589</v>
      </c>
      <c r="EX46">
        <v>57.894799999999996</v>
      </c>
      <c r="EY46">
        <v>-2.3557700000000001</v>
      </c>
      <c r="EZ46">
        <v>2</v>
      </c>
      <c r="FA46">
        <v>0.67247699999999999</v>
      </c>
      <c r="FB46">
        <v>1.5686899999999999</v>
      </c>
      <c r="FC46">
        <v>20.263200000000001</v>
      </c>
      <c r="FD46">
        <v>5.2157900000000001</v>
      </c>
      <c r="FE46">
        <v>12.0091</v>
      </c>
      <c r="FF46">
        <v>4.9860499999999996</v>
      </c>
      <c r="FG46">
        <v>3.2846500000000001</v>
      </c>
      <c r="FH46">
        <v>7973.8</v>
      </c>
      <c r="FI46">
        <v>9999</v>
      </c>
      <c r="FJ46">
        <v>9999</v>
      </c>
      <c r="FK46">
        <v>561.70000000000005</v>
      </c>
      <c r="FL46">
        <v>1.8658399999999999</v>
      </c>
      <c r="FM46">
        <v>1.86219</v>
      </c>
      <c r="FN46">
        <v>1.86432</v>
      </c>
      <c r="FO46">
        <v>1.8603499999999999</v>
      </c>
      <c r="FP46">
        <v>1.8611</v>
      </c>
      <c r="FQ46">
        <v>1.8601300000000001</v>
      </c>
      <c r="FR46">
        <v>1.86188</v>
      </c>
      <c r="FS46">
        <v>1.85846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-1.0820000000000001</v>
      </c>
      <c r="GH46">
        <v>0.21590000000000001</v>
      </c>
      <c r="GI46">
        <v>-1.030585648883567</v>
      </c>
      <c r="GJ46">
        <v>-4.1205714796583209E-4</v>
      </c>
      <c r="GK46">
        <v>7.7744911336874259E-7</v>
      </c>
      <c r="GL46">
        <v>-3.0144991668536769E-10</v>
      </c>
      <c r="GM46">
        <v>-0.1211786456505908</v>
      </c>
      <c r="GN46">
        <v>4.3598202540073173E-3</v>
      </c>
      <c r="GO46">
        <v>2.9285056325319391E-4</v>
      </c>
      <c r="GP46">
        <v>-4.5385929978810709E-6</v>
      </c>
      <c r="GQ46">
        <v>2</v>
      </c>
      <c r="GR46">
        <v>2069</v>
      </c>
      <c r="GS46">
        <v>4</v>
      </c>
      <c r="GT46">
        <v>38</v>
      </c>
      <c r="GU46">
        <v>8.1</v>
      </c>
      <c r="GV46">
        <v>8.1</v>
      </c>
      <c r="GW46">
        <v>0.76049800000000001</v>
      </c>
      <c r="GX46">
        <v>2.63916</v>
      </c>
      <c r="GY46">
        <v>2.04834</v>
      </c>
      <c r="GZ46">
        <v>2.6184099999999999</v>
      </c>
      <c r="HA46">
        <v>2.1972700000000001</v>
      </c>
      <c r="HB46">
        <v>2.3535200000000001</v>
      </c>
      <c r="HC46">
        <v>42.777799999999999</v>
      </c>
      <c r="HD46">
        <v>13.3965</v>
      </c>
      <c r="HE46">
        <v>18</v>
      </c>
      <c r="HF46">
        <v>644.13499999999999</v>
      </c>
      <c r="HG46">
        <v>728.96299999999997</v>
      </c>
      <c r="HH46">
        <v>31.002199999999998</v>
      </c>
      <c r="HI46">
        <v>35.668100000000003</v>
      </c>
      <c r="HJ46">
        <v>30.000699999999998</v>
      </c>
      <c r="HK46">
        <v>35.535600000000002</v>
      </c>
      <c r="HL46">
        <v>35.528799999999997</v>
      </c>
      <c r="HM46">
        <v>15.2415</v>
      </c>
      <c r="HN46">
        <v>21.0124</v>
      </c>
      <c r="HO46">
        <v>100</v>
      </c>
      <c r="HP46">
        <v>31</v>
      </c>
      <c r="HQ46">
        <v>210.58099999999999</v>
      </c>
      <c r="HR46">
        <v>37.065899999999999</v>
      </c>
      <c r="HS46">
        <v>98.935100000000006</v>
      </c>
      <c r="HT46">
        <v>98.347300000000004</v>
      </c>
    </row>
    <row r="47" spans="1:228" x14ac:dyDescent="0.2">
      <c r="A47">
        <v>32</v>
      </c>
      <c r="B47">
        <v>1665767957.5</v>
      </c>
      <c r="C47">
        <v>123.5</v>
      </c>
      <c r="D47" t="s">
        <v>423</v>
      </c>
      <c r="E47" t="s">
        <v>424</v>
      </c>
      <c r="F47">
        <v>4</v>
      </c>
      <c r="G47">
        <v>1665767955.1875</v>
      </c>
      <c r="H47">
        <f t="shared" si="0"/>
        <v>9.5152181366859549E-4</v>
      </c>
      <c r="I47">
        <f t="shared" si="1"/>
        <v>0.95152181366859545</v>
      </c>
      <c r="J47">
        <f t="shared" si="2"/>
        <v>0.90309629248508372</v>
      </c>
      <c r="K47">
        <f t="shared" si="3"/>
        <v>187.86525</v>
      </c>
      <c r="L47">
        <f t="shared" si="4"/>
        <v>157.44128387600747</v>
      </c>
      <c r="M47">
        <f t="shared" si="5"/>
        <v>15.96138191435969</v>
      </c>
      <c r="N47">
        <f t="shared" si="6"/>
        <v>19.045760615418978</v>
      </c>
      <c r="O47">
        <f t="shared" si="7"/>
        <v>5.6679632508924542E-2</v>
      </c>
      <c r="P47">
        <f t="shared" si="8"/>
        <v>2.7697578022261653</v>
      </c>
      <c r="Q47">
        <f t="shared" si="9"/>
        <v>5.6043067130707891E-2</v>
      </c>
      <c r="R47">
        <f t="shared" si="10"/>
        <v>3.5083514024031218E-2</v>
      </c>
      <c r="S47">
        <f t="shared" si="11"/>
        <v>226.11069710681448</v>
      </c>
      <c r="T47">
        <f t="shared" si="12"/>
        <v>35.678569542141659</v>
      </c>
      <c r="U47">
        <f t="shared" si="13"/>
        <v>34.461550000000003</v>
      </c>
      <c r="V47">
        <f t="shared" si="14"/>
        <v>5.4821172342481495</v>
      </c>
      <c r="W47">
        <f t="shared" si="15"/>
        <v>69.737634314584781</v>
      </c>
      <c r="X47">
        <f t="shared" si="16"/>
        <v>3.8399855529979061</v>
      </c>
      <c r="Y47">
        <f t="shared" si="17"/>
        <v>5.506331826049367</v>
      </c>
      <c r="Z47">
        <f t="shared" si="18"/>
        <v>1.6421316812502433</v>
      </c>
      <c r="AA47">
        <f t="shared" si="19"/>
        <v>-41.962111982785061</v>
      </c>
      <c r="AB47">
        <f t="shared" si="20"/>
        <v>11.841328382845289</v>
      </c>
      <c r="AC47">
        <f t="shared" si="21"/>
        <v>0.99359704325046638</v>
      </c>
      <c r="AD47">
        <f t="shared" si="22"/>
        <v>196.98351055012517</v>
      </c>
      <c r="AE47">
        <f t="shared" si="23"/>
        <v>11.483865921473583</v>
      </c>
      <c r="AF47">
        <f t="shared" si="24"/>
        <v>0.94904339519036118</v>
      </c>
      <c r="AG47">
        <f t="shared" si="25"/>
        <v>0.90309629248508372</v>
      </c>
      <c r="AH47">
        <v>206.3163329407642</v>
      </c>
      <c r="AI47">
        <v>198.41483030303041</v>
      </c>
      <c r="AJ47">
        <v>1.738075301186037</v>
      </c>
      <c r="AK47">
        <v>66.459739902792151</v>
      </c>
      <c r="AL47">
        <f t="shared" si="26"/>
        <v>0.95152181366859545</v>
      </c>
      <c r="AM47">
        <v>37.032878908107492</v>
      </c>
      <c r="AN47">
        <v>37.878059440559447</v>
      </c>
      <c r="AO47">
        <v>-2.2187114745993031E-5</v>
      </c>
      <c r="AP47">
        <v>87.072119894966661</v>
      </c>
      <c r="AQ47">
        <v>43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47158.787148709293</v>
      </c>
      <c r="AV47">
        <f t="shared" si="30"/>
        <v>1199.9962499999999</v>
      </c>
      <c r="AW47">
        <f t="shared" si="31"/>
        <v>1025.9198010916136</v>
      </c>
      <c r="AX47">
        <f t="shared" si="32"/>
        <v>0.85493583925084249</v>
      </c>
      <c r="AY47">
        <f t="shared" si="33"/>
        <v>0.18842616975412591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1665767955.1875</v>
      </c>
      <c r="BF47">
        <v>187.86525</v>
      </c>
      <c r="BG47">
        <v>198.63037499999999</v>
      </c>
      <c r="BH47">
        <v>37.877187499999998</v>
      </c>
      <c r="BI47">
        <v>37.034325000000003</v>
      </c>
      <c r="BJ47">
        <v>188.94800000000001</v>
      </c>
      <c r="BK47">
        <v>37.661250000000003</v>
      </c>
      <c r="BL47">
        <v>649.99662499999999</v>
      </c>
      <c r="BM47">
        <v>101.27975000000001</v>
      </c>
      <c r="BN47">
        <v>0.1001519</v>
      </c>
      <c r="BO47">
        <v>34.540849999999999</v>
      </c>
      <c r="BP47">
        <v>34.461550000000003</v>
      </c>
      <c r="BQ47">
        <v>999.9</v>
      </c>
      <c r="BR47">
        <v>0</v>
      </c>
      <c r="BS47">
        <v>0</v>
      </c>
      <c r="BT47">
        <v>9000.5462499999994</v>
      </c>
      <c r="BU47">
        <v>0</v>
      </c>
      <c r="BV47">
        <v>1754.6912500000001</v>
      </c>
      <c r="BW47">
        <v>-10.764912499999999</v>
      </c>
      <c r="BX47">
        <v>195.26124999999999</v>
      </c>
      <c r="BY47">
        <v>206.269125</v>
      </c>
      <c r="BZ47">
        <v>0.84285399999999999</v>
      </c>
      <c r="CA47">
        <v>198.63037499999999</v>
      </c>
      <c r="CB47">
        <v>37.034325000000003</v>
      </c>
      <c r="CC47">
        <v>3.8361912500000002</v>
      </c>
      <c r="CD47">
        <v>3.7508262499999998</v>
      </c>
      <c r="CE47">
        <v>28.186050000000002</v>
      </c>
      <c r="CF47">
        <v>27.800037499999998</v>
      </c>
      <c r="CG47">
        <v>1199.9962499999999</v>
      </c>
      <c r="CH47">
        <v>0.50005524999999995</v>
      </c>
      <c r="CI47">
        <v>0.49994474999999999</v>
      </c>
      <c r="CJ47">
        <v>0</v>
      </c>
      <c r="CK47">
        <v>607.450875</v>
      </c>
      <c r="CL47">
        <v>4.9990899999999998</v>
      </c>
      <c r="CM47">
        <v>6665.7350000000006</v>
      </c>
      <c r="CN47">
        <v>9558.02</v>
      </c>
      <c r="CO47">
        <v>44.851374999999997</v>
      </c>
      <c r="CP47">
        <v>47.530999999999999</v>
      </c>
      <c r="CQ47">
        <v>45.686999999999998</v>
      </c>
      <c r="CR47">
        <v>46.25</v>
      </c>
      <c r="CS47">
        <v>46.311999999999998</v>
      </c>
      <c r="CT47">
        <v>597.56500000000005</v>
      </c>
      <c r="CU47">
        <v>597.43124999999998</v>
      </c>
      <c r="CV47">
        <v>0</v>
      </c>
      <c r="CW47">
        <v>1665767963</v>
      </c>
      <c r="CX47">
        <v>0</v>
      </c>
      <c r="CY47">
        <v>1665767467.5</v>
      </c>
      <c r="CZ47" t="s">
        <v>356</v>
      </c>
      <c r="DA47">
        <v>1665767467.5</v>
      </c>
      <c r="DB47">
        <v>1665767466</v>
      </c>
      <c r="DC47">
        <v>10</v>
      </c>
      <c r="DD47">
        <v>0.04</v>
      </c>
      <c r="DE47">
        <v>1E-3</v>
      </c>
      <c r="DF47">
        <v>-1.089</v>
      </c>
      <c r="DG47">
        <v>0.215</v>
      </c>
      <c r="DH47">
        <v>415</v>
      </c>
      <c r="DI47">
        <v>38</v>
      </c>
      <c r="DJ47">
        <v>0.42</v>
      </c>
      <c r="DK47">
        <v>0.41</v>
      </c>
      <c r="DL47">
        <v>-10.65471</v>
      </c>
      <c r="DM47">
        <v>-0.66461538461539449</v>
      </c>
      <c r="DN47">
        <v>7.2179096004314214E-2</v>
      </c>
      <c r="DO47">
        <v>0</v>
      </c>
      <c r="DP47">
        <v>0.84232772499999997</v>
      </c>
      <c r="DQ47">
        <v>1.545324202626447E-2</v>
      </c>
      <c r="DR47">
        <v>2.9429027250955828E-3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376</v>
      </c>
      <c r="EA47">
        <v>3.2942200000000001</v>
      </c>
      <c r="EB47">
        <v>2.62507</v>
      </c>
      <c r="EC47">
        <v>5.32252E-2</v>
      </c>
      <c r="ED47">
        <v>5.5095900000000003E-2</v>
      </c>
      <c r="EE47">
        <v>0.149201</v>
      </c>
      <c r="EF47">
        <v>0.14549000000000001</v>
      </c>
      <c r="EG47">
        <v>28590.5</v>
      </c>
      <c r="EH47">
        <v>29099.8</v>
      </c>
      <c r="EI47">
        <v>28103.4</v>
      </c>
      <c r="EJ47">
        <v>29654.6</v>
      </c>
      <c r="EK47">
        <v>32840.400000000001</v>
      </c>
      <c r="EL47">
        <v>35205.199999999997</v>
      </c>
      <c r="EM47">
        <v>39605.300000000003</v>
      </c>
      <c r="EN47">
        <v>42427.7</v>
      </c>
      <c r="EO47">
        <v>2.11842</v>
      </c>
      <c r="EP47">
        <v>2.1340300000000001</v>
      </c>
      <c r="EQ47">
        <v>6.1225099999999998E-2</v>
      </c>
      <c r="ER47">
        <v>0</v>
      </c>
      <c r="ES47">
        <v>33.472700000000003</v>
      </c>
      <c r="ET47">
        <v>999.9</v>
      </c>
      <c r="EU47">
        <v>65.8</v>
      </c>
      <c r="EV47">
        <v>38.299999999999997</v>
      </c>
      <c r="EW47">
        <v>43.961799999999997</v>
      </c>
      <c r="EX47">
        <v>57.924799999999998</v>
      </c>
      <c r="EY47">
        <v>-2.3677899999999998</v>
      </c>
      <c r="EZ47">
        <v>2</v>
      </c>
      <c r="FA47">
        <v>0.67290899999999998</v>
      </c>
      <c r="FB47">
        <v>1.57501</v>
      </c>
      <c r="FC47">
        <v>20.263300000000001</v>
      </c>
      <c r="FD47">
        <v>5.21624</v>
      </c>
      <c r="FE47">
        <v>12.009399999999999</v>
      </c>
      <c r="FF47">
        <v>4.9858500000000001</v>
      </c>
      <c r="FG47">
        <v>3.2846500000000001</v>
      </c>
      <c r="FH47">
        <v>7974.1</v>
      </c>
      <c r="FI47">
        <v>9999</v>
      </c>
      <c r="FJ47">
        <v>9999</v>
      </c>
      <c r="FK47">
        <v>561.70000000000005</v>
      </c>
      <c r="FL47">
        <v>1.8658399999999999</v>
      </c>
      <c r="FM47">
        <v>1.86219</v>
      </c>
      <c r="FN47">
        <v>1.86432</v>
      </c>
      <c r="FO47">
        <v>1.8603499999999999</v>
      </c>
      <c r="FP47">
        <v>1.8611</v>
      </c>
      <c r="FQ47">
        <v>1.8601099999999999</v>
      </c>
      <c r="FR47">
        <v>1.86188</v>
      </c>
      <c r="FS47">
        <v>1.8584799999999999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-1.083</v>
      </c>
      <c r="GH47">
        <v>0.216</v>
      </c>
      <c r="GI47">
        <v>-1.030585648883567</v>
      </c>
      <c r="GJ47">
        <v>-4.1205714796583209E-4</v>
      </c>
      <c r="GK47">
        <v>7.7744911336874259E-7</v>
      </c>
      <c r="GL47">
        <v>-3.0144991668536769E-10</v>
      </c>
      <c r="GM47">
        <v>-0.1211786456505908</v>
      </c>
      <c r="GN47">
        <v>4.3598202540073173E-3</v>
      </c>
      <c r="GO47">
        <v>2.9285056325319391E-4</v>
      </c>
      <c r="GP47">
        <v>-4.5385929978810709E-6</v>
      </c>
      <c r="GQ47">
        <v>2</v>
      </c>
      <c r="GR47">
        <v>2069</v>
      </c>
      <c r="GS47">
        <v>4</v>
      </c>
      <c r="GT47">
        <v>38</v>
      </c>
      <c r="GU47">
        <v>8.1999999999999993</v>
      </c>
      <c r="GV47">
        <v>8.1999999999999993</v>
      </c>
      <c r="GW47">
        <v>0.78125</v>
      </c>
      <c r="GX47">
        <v>2.6452599999999999</v>
      </c>
      <c r="GY47">
        <v>2.04834</v>
      </c>
      <c r="GZ47">
        <v>2.6184099999999999</v>
      </c>
      <c r="HA47">
        <v>2.1972700000000001</v>
      </c>
      <c r="HB47">
        <v>2.2839399999999999</v>
      </c>
      <c r="HC47">
        <v>42.777799999999999</v>
      </c>
      <c r="HD47">
        <v>13.3878</v>
      </c>
      <c r="HE47">
        <v>18</v>
      </c>
      <c r="HF47">
        <v>644.4</v>
      </c>
      <c r="HG47">
        <v>728.94600000000003</v>
      </c>
      <c r="HH47">
        <v>31.001899999999999</v>
      </c>
      <c r="HI47">
        <v>35.673099999999998</v>
      </c>
      <c r="HJ47">
        <v>30.000699999999998</v>
      </c>
      <c r="HK47">
        <v>35.540500000000002</v>
      </c>
      <c r="HL47">
        <v>35.5336</v>
      </c>
      <c r="HM47">
        <v>15.6449</v>
      </c>
      <c r="HN47">
        <v>21.0124</v>
      </c>
      <c r="HO47">
        <v>100</v>
      </c>
      <c r="HP47">
        <v>31</v>
      </c>
      <c r="HQ47">
        <v>217.26</v>
      </c>
      <c r="HR47">
        <v>37.065899999999999</v>
      </c>
      <c r="HS47">
        <v>98.935199999999995</v>
      </c>
      <c r="HT47">
        <v>98.347099999999998</v>
      </c>
    </row>
    <row r="48" spans="1:228" x14ac:dyDescent="0.2">
      <c r="A48">
        <v>33</v>
      </c>
      <c r="B48">
        <v>1665767961.5</v>
      </c>
      <c r="C48">
        <v>127.5</v>
      </c>
      <c r="D48" t="s">
        <v>425</v>
      </c>
      <c r="E48" t="s">
        <v>426</v>
      </c>
      <c r="F48">
        <v>4</v>
      </c>
      <c r="G48">
        <v>1665767959.5</v>
      </c>
      <c r="H48">
        <f t="shared" si="0"/>
        <v>9.4851629393127802E-4</v>
      </c>
      <c r="I48">
        <f t="shared" si="1"/>
        <v>0.94851629393127801</v>
      </c>
      <c r="J48">
        <f t="shared" si="2"/>
        <v>1.0485297630896144</v>
      </c>
      <c r="K48">
        <f t="shared" si="3"/>
        <v>195.02028571428571</v>
      </c>
      <c r="L48">
        <f t="shared" si="4"/>
        <v>160.16609765141959</v>
      </c>
      <c r="M48">
        <f t="shared" si="5"/>
        <v>16.237556132842869</v>
      </c>
      <c r="N48">
        <f t="shared" si="6"/>
        <v>19.771055690078501</v>
      </c>
      <c r="O48">
        <f t="shared" si="7"/>
        <v>5.6406587991449986E-2</v>
      </c>
      <c r="P48">
        <f t="shared" si="8"/>
        <v>2.771335727323387</v>
      </c>
      <c r="Q48">
        <f t="shared" si="9"/>
        <v>5.5776458791054397E-2</v>
      </c>
      <c r="R48">
        <f t="shared" si="10"/>
        <v>3.4916314702181775E-2</v>
      </c>
      <c r="S48">
        <f t="shared" si="11"/>
        <v>226.10748609170216</v>
      </c>
      <c r="T48">
        <f t="shared" si="12"/>
        <v>35.681874997836083</v>
      </c>
      <c r="U48">
        <f t="shared" si="13"/>
        <v>34.470171428571433</v>
      </c>
      <c r="V48">
        <f t="shared" si="14"/>
        <v>5.4847453308366241</v>
      </c>
      <c r="W48">
        <f t="shared" si="15"/>
        <v>69.725962046132196</v>
      </c>
      <c r="X48">
        <f t="shared" si="16"/>
        <v>3.840005702427546</v>
      </c>
      <c r="Y48">
        <f t="shared" si="17"/>
        <v>5.5072824952733042</v>
      </c>
      <c r="Z48">
        <f t="shared" si="18"/>
        <v>1.6447396284090781</v>
      </c>
      <c r="AA48">
        <f t="shared" si="19"/>
        <v>-41.82956856236936</v>
      </c>
      <c r="AB48">
        <f t="shared" si="20"/>
        <v>11.024194574184119</v>
      </c>
      <c r="AC48">
        <f t="shared" si="21"/>
        <v>0.92455815746378289</v>
      </c>
      <c r="AD48">
        <f t="shared" si="22"/>
        <v>196.22667026098071</v>
      </c>
      <c r="AE48">
        <f t="shared" si="23"/>
        <v>11.545132984978437</v>
      </c>
      <c r="AF48">
        <f t="shared" si="24"/>
        <v>0.94586424144437919</v>
      </c>
      <c r="AG48">
        <f t="shared" si="25"/>
        <v>1.0485297630896144</v>
      </c>
      <c r="AH48">
        <v>213.26021768000581</v>
      </c>
      <c r="AI48">
        <v>205.28157575757561</v>
      </c>
      <c r="AJ48">
        <v>1.722699907851615</v>
      </c>
      <c r="AK48">
        <v>66.459739902792151</v>
      </c>
      <c r="AL48">
        <f t="shared" si="26"/>
        <v>0.94851629393127801</v>
      </c>
      <c r="AM48">
        <v>37.035564497710908</v>
      </c>
      <c r="AN48">
        <v>37.87846223776225</v>
      </c>
      <c r="AO48">
        <v>-9.4341559655858871E-5</v>
      </c>
      <c r="AP48">
        <v>87.072119894966661</v>
      </c>
      <c r="AQ48">
        <v>43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47201.541008027947</v>
      </c>
      <c r="AV48">
        <f t="shared" si="30"/>
        <v>1199.96</v>
      </c>
      <c r="AW48">
        <f t="shared" si="31"/>
        <v>1025.8906850216074</v>
      </c>
      <c r="AX48">
        <f t="shared" si="32"/>
        <v>0.854937402098076</v>
      </c>
      <c r="AY48">
        <f t="shared" si="33"/>
        <v>0.18842918604928677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1665767959.5</v>
      </c>
      <c r="BF48">
        <v>195.02028571428571</v>
      </c>
      <c r="BG48">
        <v>205.84771428571429</v>
      </c>
      <c r="BH48">
        <v>37.877542857142849</v>
      </c>
      <c r="BI48">
        <v>37.037500000000001</v>
      </c>
      <c r="BJ48">
        <v>196.10400000000001</v>
      </c>
      <c r="BK48">
        <v>37.661542857142862</v>
      </c>
      <c r="BL48">
        <v>649.99342857142858</v>
      </c>
      <c r="BM48">
        <v>101.27971428571431</v>
      </c>
      <c r="BN48">
        <v>9.9768457142857134E-2</v>
      </c>
      <c r="BO48">
        <v>34.543957142857138</v>
      </c>
      <c r="BP48">
        <v>34.470171428571433</v>
      </c>
      <c r="BQ48">
        <v>999.89999999999986</v>
      </c>
      <c r="BR48">
        <v>0</v>
      </c>
      <c r="BS48">
        <v>0</v>
      </c>
      <c r="BT48">
        <v>9008.9285714285706</v>
      </c>
      <c r="BU48">
        <v>0</v>
      </c>
      <c r="BV48">
        <v>1767.5828571428569</v>
      </c>
      <c r="BW48">
        <v>-10.82734285714286</v>
      </c>
      <c r="BX48">
        <v>202.6981428571429</v>
      </c>
      <c r="BY48">
        <v>213.76499999999999</v>
      </c>
      <c r="BZ48">
        <v>0.84002685714285708</v>
      </c>
      <c r="CA48">
        <v>205.84771428571429</v>
      </c>
      <c r="CB48">
        <v>37.037500000000001</v>
      </c>
      <c r="CC48">
        <v>3.8362228571428569</v>
      </c>
      <c r="CD48">
        <v>3.7511457142857152</v>
      </c>
      <c r="CE48">
        <v>28.186171428571431</v>
      </c>
      <c r="CF48">
        <v>27.801471428571428</v>
      </c>
      <c r="CG48">
        <v>1199.96</v>
      </c>
      <c r="CH48">
        <v>0.50000499999999992</v>
      </c>
      <c r="CI48">
        <v>0.49999500000000008</v>
      </c>
      <c r="CJ48">
        <v>0</v>
      </c>
      <c r="CK48">
        <v>606.85857142857151</v>
      </c>
      <c r="CL48">
        <v>4.9990899999999998</v>
      </c>
      <c r="CM48">
        <v>6665.0671428571432</v>
      </c>
      <c r="CN48">
        <v>9557.5528571428586</v>
      </c>
      <c r="CO48">
        <v>44.875</v>
      </c>
      <c r="CP48">
        <v>47.561999999999998</v>
      </c>
      <c r="CQ48">
        <v>45.686999999999998</v>
      </c>
      <c r="CR48">
        <v>46.232000000000014</v>
      </c>
      <c r="CS48">
        <v>46.311999999999998</v>
      </c>
      <c r="CT48">
        <v>597.48428571428576</v>
      </c>
      <c r="CU48">
        <v>597.47571428571428</v>
      </c>
      <c r="CV48">
        <v>0</v>
      </c>
      <c r="CW48">
        <v>1665767967.2</v>
      </c>
      <c r="CX48">
        <v>0</v>
      </c>
      <c r="CY48">
        <v>1665767467.5</v>
      </c>
      <c r="CZ48" t="s">
        <v>356</v>
      </c>
      <c r="DA48">
        <v>1665767467.5</v>
      </c>
      <c r="DB48">
        <v>1665767466</v>
      </c>
      <c r="DC48">
        <v>10</v>
      </c>
      <c r="DD48">
        <v>0.04</v>
      </c>
      <c r="DE48">
        <v>1E-3</v>
      </c>
      <c r="DF48">
        <v>-1.089</v>
      </c>
      <c r="DG48">
        <v>0.215</v>
      </c>
      <c r="DH48">
        <v>415</v>
      </c>
      <c r="DI48">
        <v>38</v>
      </c>
      <c r="DJ48">
        <v>0.42</v>
      </c>
      <c r="DK48">
        <v>0.41</v>
      </c>
      <c r="DL48">
        <v>-10.695332499999999</v>
      </c>
      <c r="DM48">
        <v>-0.823165103189479</v>
      </c>
      <c r="DN48">
        <v>8.3929268993301748E-2</v>
      </c>
      <c r="DO48">
        <v>0</v>
      </c>
      <c r="DP48">
        <v>0.84312454999999997</v>
      </c>
      <c r="DQ48">
        <v>-1.029903939962536E-2</v>
      </c>
      <c r="DR48">
        <v>1.8037056571126051E-3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376</v>
      </c>
      <c r="EA48">
        <v>3.29413</v>
      </c>
      <c r="EB48">
        <v>2.6250800000000001</v>
      </c>
      <c r="EC48">
        <v>5.4855899999999999E-2</v>
      </c>
      <c r="ED48">
        <v>5.67041E-2</v>
      </c>
      <c r="EE48">
        <v>0.1492</v>
      </c>
      <c r="EF48">
        <v>0.14549999999999999</v>
      </c>
      <c r="EG48">
        <v>28540.799999999999</v>
      </c>
      <c r="EH48">
        <v>29049.5</v>
      </c>
      <c r="EI48">
        <v>28102.9</v>
      </c>
      <c r="EJ48">
        <v>29653.8</v>
      </c>
      <c r="EK48">
        <v>32839.9</v>
      </c>
      <c r="EL48">
        <v>35204.400000000001</v>
      </c>
      <c r="EM48">
        <v>39604.6</v>
      </c>
      <c r="EN48">
        <v>42427.1</v>
      </c>
      <c r="EO48">
        <v>2.1181999999999999</v>
      </c>
      <c r="EP48">
        <v>2.1340699999999999</v>
      </c>
      <c r="EQ48">
        <v>6.1441200000000001E-2</v>
      </c>
      <c r="ER48">
        <v>0</v>
      </c>
      <c r="ES48">
        <v>33.481699999999996</v>
      </c>
      <c r="ET48">
        <v>999.9</v>
      </c>
      <c r="EU48">
        <v>65.900000000000006</v>
      </c>
      <c r="EV48">
        <v>38.299999999999997</v>
      </c>
      <c r="EW48">
        <v>44.0246</v>
      </c>
      <c r="EX48">
        <v>57.654800000000002</v>
      </c>
      <c r="EY48">
        <v>-2.3357399999999999</v>
      </c>
      <c r="EZ48">
        <v>2</v>
      </c>
      <c r="FA48">
        <v>0.67335599999999995</v>
      </c>
      <c r="FB48">
        <v>1.57725</v>
      </c>
      <c r="FC48">
        <v>20.263400000000001</v>
      </c>
      <c r="FD48">
        <v>5.2153400000000003</v>
      </c>
      <c r="FE48">
        <v>12.0091</v>
      </c>
      <c r="FF48">
        <v>4.9859</v>
      </c>
      <c r="FG48">
        <v>3.2846500000000001</v>
      </c>
      <c r="FH48">
        <v>7974.1</v>
      </c>
      <c r="FI48">
        <v>9999</v>
      </c>
      <c r="FJ48">
        <v>9999</v>
      </c>
      <c r="FK48">
        <v>561.70000000000005</v>
      </c>
      <c r="FL48">
        <v>1.8658399999999999</v>
      </c>
      <c r="FM48">
        <v>1.86219</v>
      </c>
      <c r="FN48">
        <v>1.8643000000000001</v>
      </c>
      <c r="FO48">
        <v>1.8603499999999999</v>
      </c>
      <c r="FP48">
        <v>1.8611</v>
      </c>
      <c r="FQ48">
        <v>1.8601399999999999</v>
      </c>
      <c r="FR48">
        <v>1.86188</v>
      </c>
      <c r="FS48">
        <v>1.85849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-1.0840000000000001</v>
      </c>
      <c r="GH48">
        <v>0.21590000000000001</v>
      </c>
      <c r="GI48">
        <v>-1.030585648883567</v>
      </c>
      <c r="GJ48">
        <v>-4.1205714796583209E-4</v>
      </c>
      <c r="GK48">
        <v>7.7744911336874259E-7</v>
      </c>
      <c r="GL48">
        <v>-3.0144991668536769E-10</v>
      </c>
      <c r="GM48">
        <v>-0.1211786456505908</v>
      </c>
      <c r="GN48">
        <v>4.3598202540073173E-3</v>
      </c>
      <c r="GO48">
        <v>2.9285056325319391E-4</v>
      </c>
      <c r="GP48">
        <v>-4.5385929978810709E-6</v>
      </c>
      <c r="GQ48">
        <v>2</v>
      </c>
      <c r="GR48">
        <v>2069</v>
      </c>
      <c r="GS48">
        <v>4</v>
      </c>
      <c r="GT48">
        <v>38</v>
      </c>
      <c r="GU48">
        <v>8.1999999999999993</v>
      </c>
      <c r="GV48">
        <v>8.3000000000000007</v>
      </c>
      <c r="GW48">
        <v>0.80200199999999999</v>
      </c>
      <c r="GX48">
        <v>2.6355</v>
      </c>
      <c r="GY48">
        <v>2.04834</v>
      </c>
      <c r="GZ48">
        <v>2.6184099999999999</v>
      </c>
      <c r="HA48">
        <v>2.1972700000000001</v>
      </c>
      <c r="HB48">
        <v>2.33643</v>
      </c>
      <c r="HC48">
        <v>42.777799999999999</v>
      </c>
      <c r="HD48">
        <v>13.379</v>
      </c>
      <c r="HE48">
        <v>18</v>
      </c>
      <c r="HF48">
        <v>644.25400000000002</v>
      </c>
      <c r="HG48">
        <v>729.03399999999999</v>
      </c>
      <c r="HH48">
        <v>31.001200000000001</v>
      </c>
      <c r="HI48">
        <v>35.678699999999999</v>
      </c>
      <c r="HJ48">
        <v>30.000699999999998</v>
      </c>
      <c r="HK48">
        <v>35.543700000000001</v>
      </c>
      <c r="HL48">
        <v>35.536900000000003</v>
      </c>
      <c r="HM48">
        <v>16.047999999999998</v>
      </c>
      <c r="HN48">
        <v>21.0124</v>
      </c>
      <c r="HO48">
        <v>100</v>
      </c>
      <c r="HP48">
        <v>31</v>
      </c>
      <c r="HQ48">
        <v>223.93799999999999</v>
      </c>
      <c r="HR48">
        <v>37.065899999999999</v>
      </c>
      <c r="HS48">
        <v>98.933499999999995</v>
      </c>
      <c r="HT48">
        <v>98.345200000000006</v>
      </c>
    </row>
    <row r="49" spans="1:228" x14ac:dyDescent="0.2">
      <c r="A49">
        <v>34</v>
      </c>
      <c r="B49">
        <v>1665767965.5</v>
      </c>
      <c r="C49">
        <v>131.5</v>
      </c>
      <c r="D49" t="s">
        <v>427</v>
      </c>
      <c r="E49" t="s">
        <v>428</v>
      </c>
      <c r="F49">
        <v>4</v>
      </c>
      <c r="G49">
        <v>1665767963.1875</v>
      </c>
      <c r="H49">
        <f t="shared" si="0"/>
        <v>9.4717480701035661E-4</v>
      </c>
      <c r="I49">
        <f t="shared" si="1"/>
        <v>0.94717480701035661</v>
      </c>
      <c r="J49">
        <f t="shared" si="2"/>
        <v>0.9816624751671994</v>
      </c>
      <c r="K49">
        <f t="shared" si="3"/>
        <v>201.161</v>
      </c>
      <c r="L49">
        <f t="shared" si="4"/>
        <v>167.97826333029832</v>
      </c>
      <c r="M49">
        <f t="shared" si="5"/>
        <v>17.029353889374768</v>
      </c>
      <c r="N49">
        <f t="shared" si="6"/>
        <v>20.393363937836551</v>
      </c>
      <c r="O49">
        <f t="shared" si="7"/>
        <v>5.6302409720562996E-2</v>
      </c>
      <c r="P49">
        <f t="shared" si="8"/>
        <v>2.7670111447251071</v>
      </c>
      <c r="Q49">
        <f t="shared" si="9"/>
        <v>5.5673622589953856E-2</v>
      </c>
      <c r="R49">
        <f t="shared" si="10"/>
        <v>3.4851922911938851E-2</v>
      </c>
      <c r="S49">
        <f t="shared" si="11"/>
        <v>226.1130836093387</v>
      </c>
      <c r="T49">
        <f t="shared" si="12"/>
        <v>35.680973949649342</v>
      </c>
      <c r="U49">
        <f t="shared" si="13"/>
        <v>34.473187500000002</v>
      </c>
      <c r="V49">
        <f t="shared" si="14"/>
        <v>5.4856649877481232</v>
      </c>
      <c r="W49">
        <f t="shared" si="15"/>
        <v>69.741761035382353</v>
      </c>
      <c r="X49">
        <f t="shared" si="16"/>
        <v>3.8402474563144744</v>
      </c>
      <c r="Y49">
        <f t="shared" si="17"/>
        <v>5.50638154142134</v>
      </c>
      <c r="Z49">
        <f t="shared" si="18"/>
        <v>1.6454175314336488</v>
      </c>
      <c r="AA49">
        <f t="shared" si="19"/>
        <v>-41.770408989156728</v>
      </c>
      <c r="AB49">
        <f t="shared" si="20"/>
        <v>10.117801485394406</v>
      </c>
      <c r="AC49">
        <f t="shared" si="21"/>
        <v>0.84986883092710797</v>
      </c>
      <c r="AD49">
        <f t="shared" si="22"/>
        <v>195.3103449365035</v>
      </c>
      <c r="AE49">
        <f t="shared" si="23"/>
        <v>11.566802027539447</v>
      </c>
      <c r="AF49">
        <f t="shared" si="24"/>
        <v>0.94560769116581622</v>
      </c>
      <c r="AG49">
        <f t="shared" si="25"/>
        <v>0.9816624751671994</v>
      </c>
      <c r="AH49">
        <v>220.20113670889819</v>
      </c>
      <c r="AI49">
        <v>212.2287515151514</v>
      </c>
      <c r="AJ49">
        <v>1.736789317769472</v>
      </c>
      <c r="AK49">
        <v>66.459739902792151</v>
      </c>
      <c r="AL49">
        <f t="shared" si="26"/>
        <v>0.94717480701035661</v>
      </c>
      <c r="AM49">
        <v>37.03991195090579</v>
      </c>
      <c r="AN49">
        <v>37.880493006993042</v>
      </c>
      <c r="AO49">
        <v>1.3400350488646301E-4</v>
      </c>
      <c r="AP49">
        <v>87.072119894966661</v>
      </c>
      <c r="AQ49">
        <v>43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47083.532208604141</v>
      </c>
      <c r="AV49">
        <f t="shared" si="30"/>
        <v>1199.99125</v>
      </c>
      <c r="AW49">
        <f t="shared" si="31"/>
        <v>1025.9172510929216</v>
      </c>
      <c r="AX49">
        <f t="shared" si="32"/>
        <v>0.85493727649507578</v>
      </c>
      <c r="AY49">
        <f t="shared" si="33"/>
        <v>0.18842894363549625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1665767963.1875</v>
      </c>
      <c r="BF49">
        <v>201.161</v>
      </c>
      <c r="BG49">
        <v>212.01487499999999</v>
      </c>
      <c r="BH49">
        <v>37.880362499999997</v>
      </c>
      <c r="BI49">
        <v>37.040462499999997</v>
      </c>
      <c r="BJ49">
        <v>202.24587500000001</v>
      </c>
      <c r="BK49">
        <v>37.664400000000001</v>
      </c>
      <c r="BL49">
        <v>649.92575000000011</v>
      </c>
      <c r="BM49">
        <v>101.278375</v>
      </c>
      <c r="BN49">
        <v>9.9943549999999992E-2</v>
      </c>
      <c r="BO49">
        <v>34.541012500000001</v>
      </c>
      <c r="BP49">
        <v>34.473187500000002</v>
      </c>
      <c r="BQ49">
        <v>999.9</v>
      </c>
      <c r="BR49">
        <v>0</v>
      </c>
      <c r="BS49">
        <v>0</v>
      </c>
      <c r="BT49">
        <v>8986.09375</v>
      </c>
      <c r="BU49">
        <v>0</v>
      </c>
      <c r="BV49">
        <v>1797.41625</v>
      </c>
      <c r="BW49">
        <v>-10.8539125</v>
      </c>
      <c r="BX49">
        <v>209.08112499999999</v>
      </c>
      <c r="BY49">
        <v>220.17012500000001</v>
      </c>
      <c r="BZ49">
        <v>0.83991112499999998</v>
      </c>
      <c r="CA49">
        <v>212.01487499999999</v>
      </c>
      <c r="CB49">
        <v>37.040462499999997</v>
      </c>
      <c r="CC49">
        <v>3.83646625</v>
      </c>
      <c r="CD49">
        <v>3.7513999999999998</v>
      </c>
      <c r="CE49">
        <v>28.187262499999999</v>
      </c>
      <c r="CF49">
        <v>27.80265</v>
      </c>
      <c r="CG49">
        <v>1199.99125</v>
      </c>
      <c r="CH49">
        <v>0.50000800000000001</v>
      </c>
      <c r="CI49">
        <v>0.49999199999999999</v>
      </c>
      <c r="CJ49">
        <v>0</v>
      </c>
      <c r="CK49">
        <v>606.31387500000005</v>
      </c>
      <c r="CL49">
        <v>4.9990899999999998</v>
      </c>
      <c r="CM49">
        <v>6612.2749999999996</v>
      </c>
      <c r="CN49">
        <v>9557.8012500000004</v>
      </c>
      <c r="CO49">
        <v>44.819875000000003</v>
      </c>
      <c r="CP49">
        <v>47.561999999999998</v>
      </c>
      <c r="CQ49">
        <v>45.686999999999998</v>
      </c>
      <c r="CR49">
        <v>46.186999999999998</v>
      </c>
      <c r="CS49">
        <v>46.311999999999998</v>
      </c>
      <c r="CT49">
        <v>597.505</v>
      </c>
      <c r="CU49">
        <v>597.48625000000004</v>
      </c>
      <c r="CV49">
        <v>0</v>
      </c>
      <c r="CW49">
        <v>1665767970.8</v>
      </c>
      <c r="CX49">
        <v>0</v>
      </c>
      <c r="CY49">
        <v>1665767467.5</v>
      </c>
      <c r="CZ49" t="s">
        <v>356</v>
      </c>
      <c r="DA49">
        <v>1665767467.5</v>
      </c>
      <c r="DB49">
        <v>1665767466</v>
      </c>
      <c r="DC49">
        <v>10</v>
      </c>
      <c r="DD49">
        <v>0.04</v>
      </c>
      <c r="DE49">
        <v>1E-3</v>
      </c>
      <c r="DF49">
        <v>-1.089</v>
      </c>
      <c r="DG49">
        <v>0.215</v>
      </c>
      <c r="DH49">
        <v>415</v>
      </c>
      <c r="DI49">
        <v>38</v>
      </c>
      <c r="DJ49">
        <v>0.42</v>
      </c>
      <c r="DK49">
        <v>0.41</v>
      </c>
      <c r="DL49">
        <v>-10.749375000000001</v>
      </c>
      <c r="DM49">
        <v>-0.73977185741086915</v>
      </c>
      <c r="DN49">
        <v>7.6173439432652632E-2</v>
      </c>
      <c r="DO49">
        <v>0</v>
      </c>
      <c r="DP49">
        <v>0.84209010000000006</v>
      </c>
      <c r="DQ49">
        <v>-1.04079849906223E-2</v>
      </c>
      <c r="DR49">
        <v>1.7364812812121001E-3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376</v>
      </c>
      <c r="EA49">
        <v>3.2943799999999999</v>
      </c>
      <c r="EB49">
        <v>2.62541</v>
      </c>
      <c r="EC49">
        <v>5.6466299999999997E-2</v>
      </c>
      <c r="ED49">
        <v>5.8302399999999997E-2</v>
      </c>
      <c r="EE49">
        <v>0.14919399999999999</v>
      </c>
      <c r="EF49">
        <v>0.14549799999999999</v>
      </c>
      <c r="EG49">
        <v>28491.7</v>
      </c>
      <c r="EH49">
        <v>29000.2</v>
      </c>
      <c r="EI49">
        <v>28102.400000000001</v>
      </c>
      <c r="EJ49">
        <v>29653.8</v>
      </c>
      <c r="EK49">
        <v>32839.800000000003</v>
      </c>
      <c r="EL49">
        <v>35204.300000000003</v>
      </c>
      <c r="EM49">
        <v>39604.1</v>
      </c>
      <c r="EN49">
        <v>42426.7</v>
      </c>
      <c r="EO49">
        <v>2.1184699999999999</v>
      </c>
      <c r="EP49">
        <v>2.1339000000000001</v>
      </c>
      <c r="EQ49">
        <v>6.0904800000000002E-2</v>
      </c>
      <c r="ER49">
        <v>0</v>
      </c>
      <c r="ES49">
        <v>33.486400000000003</v>
      </c>
      <c r="ET49">
        <v>999.9</v>
      </c>
      <c r="EU49">
        <v>65.900000000000006</v>
      </c>
      <c r="EV49">
        <v>38.299999999999997</v>
      </c>
      <c r="EW49">
        <v>44.0246</v>
      </c>
      <c r="EX49">
        <v>58.134799999999998</v>
      </c>
      <c r="EY49">
        <v>-2.3918300000000001</v>
      </c>
      <c r="EZ49">
        <v>2</v>
      </c>
      <c r="FA49">
        <v>0.67392799999999997</v>
      </c>
      <c r="FB49">
        <v>1.5778300000000001</v>
      </c>
      <c r="FC49">
        <v>20.263300000000001</v>
      </c>
      <c r="FD49">
        <v>5.2159399999999998</v>
      </c>
      <c r="FE49">
        <v>12.0083</v>
      </c>
      <c r="FF49">
        <v>4.9859499999999999</v>
      </c>
      <c r="FG49">
        <v>3.2846500000000001</v>
      </c>
      <c r="FH49">
        <v>7974.1</v>
      </c>
      <c r="FI49">
        <v>9999</v>
      </c>
      <c r="FJ49">
        <v>9999</v>
      </c>
      <c r="FK49">
        <v>561.70000000000005</v>
      </c>
      <c r="FL49">
        <v>1.8658399999999999</v>
      </c>
      <c r="FM49">
        <v>1.86219</v>
      </c>
      <c r="FN49">
        <v>1.8643000000000001</v>
      </c>
      <c r="FO49">
        <v>1.8603499999999999</v>
      </c>
      <c r="FP49">
        <v>1.8610899999999999</v>
      </c>
      <c r="FQ49">
        <v>1.8601399999999999</v>
      </c>
      <c r="FR49">
        <v>1.86188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-1.085</v>
      </c>
      <c r="GH49">
        <v>0.216</v>
      </c>
      <c r="GI49">
        <v>-1.030585648883567</v>
      </c>
      <c r="GJ49">
        <v>-4.1205714796583209E-4</v>
      </c>
      <c r="GK49">
        <v>7.7744911336874259E-7</v>
      </c>
      <c r="GL49">
        <v>-3.0144991668536769E-10</v>
      </c>
      <c r="GM49">
        <v>-0.1211786456505908</v>
      </c>
      <c r="GN49">
        <v>4.3598202540073173E-3</v>
      </c>
      <c r="GO49">
        <v>2.9285056325319391E-4</v>
      </c>
      <c r="GP49">
        <v>-4.5385929978810709E-6</v>
      </c>
      <c r="GQ49">
        <v>2</v>
      </c>
      <c r="GR49">
        <v>2069</v>
      </c>
      <c r="GS49">
        <v>4</v>
      </c>
      <c r="GT49">
        <v>38</v>
      </c>
      <c r="GU49">
        <v>8.3000000000000007</v>
      </c>
      <c r="GV49">
        <v>8.3000000000000007</v>
      </c>
      <c r="GW49">
        <v>0.82153299999999996</v>
      </c>
      <c r="GX49">
        <v>2.63794</v>
      </c>
      <c r="GY49">
        <v>2.04834</v>
      </c>
      <c r="GZ49">
        <v>2.6196299999999999</v>
      </c>
      <c r="HA49">
        <v>2.1972700000000001</v>
      </c>
      <c r="HB49">
        <v>2.32666</v>
      </c>
      <c r="HC49">
        <v>42.777799999999999</v>
      </c>
      <c r="HD49">
        <v>13.379</v>
      </c>
      <c r="HE49">
        <v>18</v>
      </c>
      <c r="HF49">
        <v>644.51099999999997</v>
      </c>
      <c r="HG49">
        <v>728.91499999999996</v>
      </c>
      <c r="HH49">
        <v>31.000599999999999</v>
      </c>
      <c r="HI49">
        <v>35.684600000000003</v>
      </c>
      <c r="HJ49">
        <v>30.000699999999998</v>
      </c>
      <c r="HK49">
        <v>35.547800000000002</v>
      </c>
      <c r="HL49">
        <v>35.540999999999997</v>
      </c>
      <c r="HM49">
        <v>16.448499999999999</v>
      </c>
      <c r="HN49">
        <v>21.0124</v>
      </c>
      <c r="HO49">
        <v>100</v>
      </c>
      <c r="HP49">
        <v>31</v>
      </c>
      <c r="HQ49">
        <v>230.61600000000001</v>
      </c>
      <c r="HR49">
        <v>37.065899999999999</v>
      </c>
      <c r="HS49">
        <v>98.932000000000002</v>
      </c>
      <c r="HT49">
        <v>98.3446</v>
      </c>
    </row>
    <row r="50" spans="1:228" x14ac:dyDescent="0.2">
      <c r="A50">
        <v>35</v>
      </c>
      <c r="B50">
        <v>1665767969.5</v>
      </c>
      <c r="C50">
        <v>135.5</v>
      </c>
      <c r="D50" t="s">
        <v>429</v>
      </c>
      <c r="E50" t="s">
        <v>430</v>
      </c>
      <c r="F50">
        <v>4</v>
      </c>
      <c r="G50">
        <v>1665767967.5</v>
      </c>
      <c r="H50">
        <f t="shared" si="0"/>
        <v>9.465160774138581E-4</v>
      </c>
      <c r="I50">
        <f t="shared" si="1"/>
        <v>0.94651607741385813</v>
      </c>
      <c r="J50">
        <f t="shared" si="2"/>
        <v>1.1543159636036726</v>
      </c>
      <c r="K50">
        <f t="shared" si="3"/>
        <v>208.3258571428571</v>
      </c>
      <c r="L50">
        <f t="shared" si="4"/>
        <v>170.06483433005508</v>
      </c>
      <c r="M50">
        <f t="shared" si="5"/>
        <v>17.240839553010712</v>
      </c>
      <c r="N50">
        <f t="shared" si="6"/>
        <v>21.119667048702006</v>
      </c>
      <c r="O50">
        <f t="shared" si="7"/>
        <v>5.6298734383952394E-2</v>
      </c>
      <c r="P50">
        <f t="shared" si="8"/>
        <v>2.7688327549543601</v>
      </c>
      <c r="Q50">
        <f t="shared" si="9"/>
        <v>5.5670437493649423E-2</v>
      </c>
      <c r="R50">
        <f t="shared" si="10"/>
        <v>3.4849889053905625E-2</v>
      </c>
      <c r="S50">
        <f t="shared" si="11"/>
        <v>226.11747994621703</v>
      </c>
      <c r="T50">
        <f t="shared" si="12"/>
        <v>35.683702074398703</v>
      </c>
      <c r="U50">
        <f t="shared" si="13"/>
        <v>34.470057142857137</v>
      </c>
      <c r="V50">
        <f t="shared" si="14"/>
        <v>5.484710485608514</v>
      </c>
      <c r="W50">
        <f t="shared" si="15"/>
        <v>69.730992007104703</v>
      </c>
      <c r="X50">
        <f t="shared" si="16"/>
        <v>3.840340630786657</v>
      </c>
      <c r="Y50">
        <f t="shared" si="17"/>
        <v>5.5073655490163906</v>
      </c>
      <c r="Z50">
        <f t="shared" si="18"/>
        <v>1.644369854821857</v>
      </c>
      <c r="AA50">
        <f t="shared" si="19"/>
        <v>-41.74135901395114</v>
      </c>
      <c r="AB50">
        <f t="shared" si="20"/>
        <v>11.071814760438224</v>
      </c>
      <c r="AC50">
        <f t="shared" si="21"/>
        <v>0.92939199106930614</v>
      </c>
      <c r="AD50">
        <f t="shared" si="22"/>
        <v>196.37732768377342</v>
      </c>
      <c r="AE50">
        <f t="shared" si="23"/>
        <v>11.643762356380646</v>
      </c>
      <c r="AF50">
        <f t="shared" si="24"/>
        <v>0.94571477559476291</v>
      </c>
      <c r="AG50">
        <f t="shared" si="25"/>
        <v>1.1543159636036726</v>
      </c>
      <c r="AH50">
        <v>227.1816052313948</v>
      </c>
      <c r="AI50">
        <v>219.1099393939393</v>
      </c>
      <c r="AJ50">
        <v>1.72088082318103</v>
      </c>
      <c r="AK50">
        <v>66.459739902792151</v>
      </c>
      <c r="AL50">
        <f t="shared" si="26"/>
        <v>0.94651607741385813</v>
      </c>
      <c r="AM50">
        <v>37.041411318254113</v>
      </c>
      <c r="AN50">
        <v>37.881653146853168</v>
      </c>
      <c r="AO50">
        <v>5.3517881657770177E-5</v>
      </c>
      <c r="AP50">
        <v>87.072119894966661</v>
      </c>
      <c r="AQ50">
        <v>43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47132.918202043096</v>
      </c>
      <c r="AV50">
        <f t="shared" si="30"/>
        <v>1200.031428571428</v>
      </c>
      <c r="AW50">
        <f t="shared" si="31"/>
        <v>1025.9499564488165</v>
      </c>
      <c r="AX50">
        <f t="shared" si="32"/>
        <v>0.85493590586219392</v>
      </c>
      <c r="AY50">
        <f t="shared" si="33"/>
        <v>0.18842629831403462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1665767967.5</v>
      </c>
      <c r="BF50">
        <v>208.3258571428571</v>
      </c>
      <c r="BG50">
        <v>219.2547142857143</v>
      </c>
      <c r="BH50">
        <v>37.881385714285713</v>
      </c>
      <c r="BI50">
        <v>37.04157142857143</v>
      </c>
      <c r="BJ50">
        <v>209.41142857142859</v>
      </c>
      <c r="BK50">
        <v>37.665385714285712</v>
      </c>
      <c r="BL50">
        <v>650.06499999999994</v>
      </c>
      <c r="BM50">
        <v>101.2778571428571</v>
      </c>
      <c r="BN50">
        <v>0.10018271428571431</v>
      </c>
      <c r="BO50">
        <v>34.544228571428569</v>
      </c>
      <c r="BP50">
        <v>34.470057142857137</v>
      </c>
      <c r="BQ50">
        <v>999.89999999999986</v>
      </c>
      <c r="BR50">
        <v>0</v>
      </c>
      <c r="BS50">
        <v>0</v>
      </c>
      <c r="BT50">
        <v>8995.8042857142846</v>
      </c>
      <c r="BU50">
        <v>0</v>
      </c>
      <c r="BV50">
        <v>1478.0085714285719</v>
      </c>
      <c r="BW50">
        <v>-10.92872857142857</v>
      </c>
      <c r="BX50">
        <v>216.52842857142861</v>
      </c>
      <c r="BY50">
        <v>227.6887142857143</v>
      </c>
      <c r="BZ50">
        <v>0.83980771428571444</v>
      </c>
      <c r="CA50">
        <v>219.2547142857143</v>
      </c>
      <c r="CB50">
        <v>37.04157142857143</v>
      </c>
      <c r="CC50">
        <v>3.8365457142857151</v>
      </c>
      <c r="CD50">
        <v>3.7514942857142861</v>
      </c>
      <c r="CE50">
        <v>28.187614285714279</v>
      </c>
      <c r="CF50">
        <v>27.803085714285722</v>
      </c>
      <c r="CG50">
        <v>1200.031428571428</v>
      </c>
      <c r="CH50">
        <v>0.50005299999999997</v>
      </c>
      <c r="CI50">
        <v>0.49994699999999997</v>
      </c>
      <c r="CJ50">
        <v>0</v>
      </c>
      <c r="CK50">
        <v>606.01857142857148</v>
      </c>
      <c r="CL50">
        <v>4.9990899999999998</v>
      </c>
      <c r="CM50">
        <v>6523.6242857142852</v>
      </c>
      <c r="CN50">
        <v>9558.2757142857135</v>
      </c>
      <c r="CO50">
        <v>44.821000000000012</v>
      </c>
      <c r="CP50">
        <v>47.561999999999998</v>
      </c>
      <c r="CQ50">
        <v>45.686999999999998</v>
      </c>
      <c r="CR50">
        <v>46.186999999999998</v>
      </c>
      <c r="CS50">
        <v>46.311999999999998</v>
      </c>
      <c r="CT50">
        <v>597.58000000000004</v>
      </c>
      <c r="CU50">
        <v>597.45142857142855</v>
      </c>
      <c r="CV50">
        <v>0</v>
      </c>
      <c r="CW50">
        <v>1665767975</v>
      </c>
      <c r="CX50">
        <v>0</v>
      </c>
      <c r="CY50">
        <v>1665767467.5</v>
      </c>
      <c r="CZ50" t="s">
        <v>356</v>
      </c>
      <c r="DA50">
        <v>1665767467.5</v>
      </c>
      <c r="DB50">
        <v>1665767466</v>
      </c>
      <c r="DC50">
        <v>10</v>
      </c>
      <c r="DD50">
        <v>0.04</v>
      </c>
      <c r="DE50">
        <v>1E-3</v>
      </c>
      <c r="DF50">
        <v>-1.089</v>
      </c>
      <c r="DG50">
        <v>0.215</v>
      </c>
      <c r="DH50">
        <v>415</v>
      </c>
      <c r="DI50">
        <v>38</v>
      </c>
      <c r="DJ50">
        <v>0.42</v>
      </c>
      <c r="DK50">
        <v>0.41</v>
      </c>
      <c r="DL50">
        <v>-10.79894</v>
      </c>
      <c r="DM50">
        <v>-0.80052607879921678</v>
      </c>
      <c r="DN50">
        <v>8.0391332866174101E-2</v>
      </c>
      <c r="DO50">
        <v>0</v>
      </c>
      <c r="DP50">
        <v>0.84153267500000006</v>
      </c>
      <c r="DQ50">
        <v>-1.7281812382738571E-2</v>
      </c>
      <c r="DR50">
        <v>2.0665668799666349E-3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376</v>
      </c>
      <c r="EA50">
        <v>3.2943600000000002</v>
      </c>
      <c r="EB50">
        <v>2.6253299999999999</v>
      </c>
      <c r="EC50">
        <v>5.80718E-2</v>
      </c>
      <c r="ED50">
        <v>5.9880299999999997E-2</v>
      </c>
      <c r="EE50">
        <v>0.149199</v>
      </c>
      <c r="EF50">
        <v>0.14550099999999999</v>
      </c>
      <c r="EG50">
        <v>28443.200000000001</v>
      </c>
      <c r="EH50">
        <v>28951</v>
      </c>
      <c r="EI50">
        <v>28102.400000000001</v>
      </c>
      <c r="EJ50">
        <v>29653.200000000001</v>
      </c>
      <c r="EK50">
        <v>32839.699999999997</v>
      </c>
      <c r="EL50">
        <v>35203.599999999999</v>
      </c>
      <c r="EM50">
        <v>39604</v>
      </c>
      <c r="EN50">
        <v>42426</v>
      </c>
      <c r="EO50">
        <v>2.1188500000000001</v>
      </c>
      <c r="EP50">
        <v>2.13368</v>
      </c>
      <c r="EQ50">
        <v>6.0222999999999999E-2</v>
      </c>
      <c r="ER50">
        <v>0</v>
      </c>
      <c r="ES50">
        <v>33.491599999999998</v>
      </c>
      <c r="ET50">
        <v>999.9</v>
      </c>
      <c r="EU50">
        <v>65.900000000000006</v>
      </c>
      <c r="EV50">
        <v>38.299999999999997</v>
      </c>
      <c r="EW50">
        <v>44.0259</v>
      </c>
      <c r="EX50">
        <v>58.074800000000003</v>
      </c>
      <c r="EY50">
        <v>-2.4959899999999999</v>
      </c>
      <c r="EZ50">
        <v>2</v>
      </c>
      <c r="FA50">
        <v>0.67425299999999999</v>
      </c>
      <c r="FB50">
        <v>1.5749500000000001</v>
      </c>
      <c r="FC50">
        <v>20.263300000000001</v>
      </c>
      <c r="FD50">
        <v>5.2159399999999998</v>
      </c>
      <c r="FE50">
        <v>12.0091</v>
      </c>
      <c r="FF50">
        <v>4.9857500000000003</v>
      </c>
      <c r="FG50">
        <v>3.2846500000000001</v>
      </c>
      <c r="FH50">
        <v>7974.4</v>
      </c>
      <c r="FI50">
        <v>9999</v>
      </c>
      <c r="FJ50">
        <v>9999</v>
      </c>
      <c r="FK50">
        <v>561.70000000000005</v>
      </c>
      <c r="FL50">
        <v>1.8658399999999999</v>
      </c>
      <c r="FM50">
        <v>1.8622000000000001</v>
      </c>
      <c r="FN50">
        <v>1.8642799999999999</v>
      </c>
      <c r="FO50">
        <v>1.8603499999999999</v>
      </c>
      <c r="FP50">
        <v>1.86111</v>
      </c>
      <c r="FQ50">
        <v>1.86015</v>
      </c>
      <c r="FR50">
        <v>1.86188</v>
      </c>
      <c r="FS50">
        <v>1.85849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-1.0860000000000001</v>
      </c>
      <c r="GH50">
        <v>0.216</v>
      </c>
      <c r="GI50">
        <v>-1.030585648883567</v>
      </c>
      <c r="GJ50">
        <v>-4.1205714796583209E-4</v>
      </c>
      <c r="GK50">
        <v>7.7744911336874259E-7</v>
      </c>
      <c r="GL50">
        <v>-3.0144991668536769E-10</v>
      </c>
      <c r="GM50">
        <v>-0.1211786456505908</v>
      </c>
      <c r="GN50">
        <v>4.3598202540073173E-3</v>
      </c>
      <c r="GO50">
        <v>2.9285056325319391E-4</v>
      </c>
      <c r="GP50">
        <v>-4.5385929978810709E-6</v>
      </c>
      <c r="GQ50">
        <v>2</v>
      </c>
      <c r="GR50">
        <v>2069</v>
      </c>
      <c r="GS50">
        <v>4</v>
      </c>
      <c r="GT50">
        <v>38</v>
      </c>
      <c r="GU50">
        <v>8.4</v>
      </c>
      <c r="GV50">
        <v>8.4</v>
      </c>
      <c r="GW50">
        <v>0.84228499999999995</v>
      </c>
      <c r="GX50">
        <v>2.63428</v>
      </c>
      <c r="GY50">
        <v>2.04834</v>
      </c>
      <c r="GZ50">
        <v>2.6196299999999999</v>
      </c>
      <c r="HA50">
        <v>2.1972700000000001</v>
      </c>
      <c r="HB50">
        <v>2.34497</v>
      </c>
      <c r="HC50">
        <v>42.777799999999999</v>
      </c>
      <c r="HD50">
        <v>13.379</v>
      </c>
      <c r="HE50">
        <v>18</v>
      </c>
      <c r="HF50">
        <v>644.84699999999998</v>
      </c>
      <c r="HG50">
        <v>728.73800000000006</v>
      </c>
      <c r="HH50">
        <v>30.9999</v>
      </c>
      <c r="HI50">
        <v>35.689500000000002</v>
      </c>
      <c r="HJ50">
        <v>30.000599999999999</v>
      </c>
      <c r="HK50">
        <v>35.551900000000003</v>
      </c>
      <c r="HL50">
        <v>35.544199999999996</v>
      </c>
      <c r="HM50">
        <v>16.848199999999999</v>
      </c>
      <c r="HN50">
        <v>21.0124</v>
      </c>
      <c r="HO50">
        <v>100</v>
      </c>
      <c r="HP50">
        <v>31</v>
      </c>
      <c r="HQ50">
        <v>237.29400000000001</v>
      </c>
      <c r="HR50">
        <v>37.065899999999999</v>
      </c>
      <c r="HS50">
        <v>98.932000000000002</v>
      </c>
      <c r="HT50">
        <v>98.342799999999997</v>
      </c>
    </row>
    <row r="51" spans="1:228" x14ac:dyDescent="0.2">
      <c r="A51">
        <v>36</v>
      </c>
      <c r="B51">
        <v>1665767973.5</v>
      </c>
      <c r="C51">
        <v>139.5</v>
      </c>
      <c r="D51" t="s">
        <v>431</v>
      </c>
      <c r="E51" t="s">
        <v>432</v>
      </c>
      <c r="F51">
        <v>4</v>
      </c>
      <c r="G51">
        <v>1665767971.1875</v>
      </c>
      <c r="H51">
        <f t="shared" si="0"/>
        <v>9.4135616185283286E-4</v>
      </c>
      <c r="I51">
        <f t="shared" si="1"/>
        <v>0.94135616185283288</v>
      </c>
      <c r="J51">
        <f t="shared" si="2"/>
        <v>1.0205959015194224</v>
      </c>
      <c r="K51">
        <f t="shared" si="3"/>
        <v>214.49825000000001</v>
      </c>
      <c r="L51">
        <f t="shared" si="4"/>
        <v>179.76006977732416</v>
      </c>
      <c r="M51">
        <f t="shared" si="5"/>
        <v>18.223864837950206</v>
      </c>
      <c r="N51">
        <f t="shared" si="6"/>
        <v>21.745580766735728</v>
      </c>
      <c r="O51">
        <f t="shared" si="7"/>
        <v>5.6088290051687535E-2</v>
      </c>
      <c r="P51">
        <f t="shared" si="8"/>
        <v>2.7748913137433675</v>
      </c>
      <c r="Q51">
        <f t="shared" si="9"/>
        <v>5.5465998779598277E-2</v>
      </c>
      <c r="R51">
        <f t="shared" si="10"/>
        <v>3.472158423756877E-2</v>
      </c>
      <c r="S51">
        <f t="shared" si="11"/>
        <v>226.12104816547028</v>
      </c>
      <c r="T51">
        <f t="shared" si="12"/>
        <v>35.680717774674747</v>
      </c>
      <c r="U51">
        <f t="shared" si="13"/>
        <v>34.460175000000007</v>
      </c>
      <c r="V51">
        <f t="shared" si="14"/>
        <v>5.4816981900125379</v>
      </c>
      <c r="W51">
        <f t="shared" si="15"/>
        <v>69.737088408808901</v>
      </c>
      <c r="X51">
        <f t="shared" si="16"/>
        <v>3.8402248604121998</v>
      </c>
      <c r="Y51">
        <f t="shared" si="17"/>
        <v>5.5067180865083527</v>
      </c>
      <c r="Z51">
        <f t="shared" si="18"/>
        <v>1.6414733296003381</v>
      </c>
      <c r="AA51">
        <f t="shared" si="19"/>
        <v>-41.513806737709928</v>
      </c>
      <c r="AB51">
        <f t="shared" si="20"/>
        <v>12.257845125253271</v>
      </c>
      <c r="AC51">
        <f t="shared" si="21"/>
        <v>1.0266432931319711</v>
      </c>
      <c r="AD51">
        <f t="shared" si="22"/>
        <v>197.89172984614561</v>
      </c>
      <c r="AE51">
        <f t="shared" si="23"/>
        <v>11.67156963580174</v>
      </c>
      <c r="AF51">
        <f t="shared" si="24"/>
        <v>0.94309124890066731</v>
      </c>
      <c r="AG51">
        <f t="shared" si="25"/>
        <v>1.0205959015194224</v>
      </c>
      <c r="AH51">
        <v>234.16819805308879</v>
      </c>
      <c r="AI51">
        <v>226.1126545454544</v>
      </c>
      <c r="AJ51">
        <v>1.7485574417251959</v>
      </c>
      <c r="AK51">
        <v>66.459739902792151</v>
      </c>
      <c r="AL51">
        <f t="shared" si="26"/>
        <v>0.94135616185283288</v>
      </c>
      <c r="AM51">
        <v>37.042312317491742</v>
      </c>
      <c r="AN51">
        <v>37.878388111888142</v>
      </c>
      <c r="AO51">
        <v>-2.644103910851049E-5</v>
      </c>
      <c r="AP51">
        <v>87.072119894966661</v>
      </c>
      <c r="AQ51">
        <v>43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47299.279279557391</v>
      </c>
      <c r="AV51">
        <f t="shared" si="30"/>
        <v>1200.0474999999999</v>
      </c>
      <c r="AW51">
        <f t="shared" si="31"/>
        <v>1025.963976251539</v>
      </c>
      <c r="AX51">
        <f t="shared" si="32"/>
        <v>0.85493613898744769</v>
      </c>
      <c r="AY51">
        <f t="shared" si="33"/>
        <v>0.18842674824577385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1665767971.1875</v>
      </c>
      <c r="BF51">
        <v>214.49825000000001</v>
      </c>
      <c r="BG51">
        <v>225.45750000000001</v>
      </c>
      <c r="BH51">
        <v>37.879950000000001</v>
      </c>
      <c r="BI51">
        <v>37.042475000000003</v>
      </c>
      <c r="BJ51">
        <v>215.58449999999999</v>
      </c>
      <c r="BK51">
        <v>37.663962499999997</v>
      </c>
      <c r="BL51">
        <v>650.07337499999994</v>
      </c>
      <c r="BM51">
        <v>101.279</v>
      </c>
      <c r="BN51">
        <v>9.9826012500000005E-2</v>
      </c>
      <c r="BO51">
        <v>34.542112500000002</v>
      </c>
      <c r="BP51">
        <v>34.460175000000007</v>
      </c>
      <c r="BQ51">
        <v>999.9</v>
      </c>
      <c r="BR51">
        <v>0</v>
      </c>
      <c r="BS51">
        <v>0</v>
      </c>
      <c r="BT51">
        <v>9027.89</v>
      </c>
      <c r="BU51">
        <v>0</v>
      </c>
      <c r="BV51">
        <v>1415.6287500000001</v>
      </c>
      <c r="BW51">
        <v>-10.959262499999999</v>
      </c>
      <c r="BX51">
        <v>222.94325000000001</v>
      </c>
      <c r="BY51">
        <v>234.13024999999999</v>
      </c>
      <c r="BZ51">
        <v>0.837450625</v>
      </c>
      <c r="CA51">
        <v>225.45750000000001</v>
      </c>
      <c r="CB51">
        <v>37.042475000000003</v>
      </c>
      <c r="CC51">
        <v>3.8364400000000001</v>
      </c>
      <c r="CD51">
        <v>3.7516250000000002</v>
      </c>
      <c r="CE51">
        <v>28.187149999999999</v>
      </c>
      <c r="CF51">
        <v>27.803662500000002</v>
      </c>
      <c r="CG51">
        <v>1200.0474999999999</v>
      </c>
      <c r="CH51">
        <v>0.5000461249999999</v>
      </c>
      <c r="CI51">
        <v>0.49995387499999999</v>
      </c>
      <c r="CJ51">
        <v>0</v>
      </c>
      <c r="CK51">
        <v>605.55925000000002</v>
      </c>
      <c r="CL51">
        <v>4.9990899999999998</v>
      </c>
      <c r="CM51">
        <v>6570.3312499999993</v>
      </c>
      <c r="CN51">
        <v>9558.3875000000007</v>
      </c>
      <c r="CO51">
        <v>44.827749999999988</v>
      </c>
      <c r="CP51">
        <v>47.593499999999999</v>
      </c>
      <c r="CQ51">
        <v>45.702749999999988</v>
      </c>
      <c r="CR51">
        <v>46.186999999999998</v>
      </c>
      <c r="CS51">
        <v>46.311999999999998</v>
      </c>
      <c r="CT51">
        <v>597.58000000000004</v>
      </c>
      <c r="CU51">
        <v>597.47</v>
      </c>
      <c r="CV51">
        <v>0</v>
      </c>
      <c r="CW51">
        <v>1665767979.2</v>
      </c>
      <c r="CX51">
        <v>0</v>
      </c>
      <c r="CY51">
        <v>1665767467.5</v>
      </c>
      <c r="CZ51" t="s">
        <v>356</v>
      </c>
      <c r="DA51">
        <v>1665767467.5</v>
      </c>
      <c r="DB51">
        <v>1665767466</v>
      </c>
      <c r="DC51">
        <v>10</v>
      </c>
      <c r="DD51">
        <v>0.04</v>
      </c>
      <c r="DE51">
        <v>1E-3</v>
      </c>
      <c r="DF51">
        <v>-1.089</v>
      </c>
      <c r="DG51">
        <v>0.215</v>
      </c>
      <c r="DH51">
        <v>415</v>
      </c>
      <c r="DI51">
        <v>38</v>
      </c>
      <c r="DJ51">
        <v>0.42</v>
      </c>
      <c r="DK51">
        <v>0.41</v>
      </c>
      <c r="DL51">
        <v>-10.85666341463415</v>
      </c>
      <c r="DM51">
        <v>-0.72412473867596505</v>
      </c>
      <c r="DN51">
        <v>7.3937388660939324E-2</v>
      </c>
      <c r="DO51">
        <v>0</v>
      </c>
      <c r="DP51">
        <v>0.84033990243902434</v>
      </c>
      <c r="DQ51">
        <v>-1.8380655052263849E-2</v>
      </c>
      <c r="DR51">
        <v>2.2007873624846431E-3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376</v>
      </c>
      <c r="EA51">
        <v>3.2941799999999999</v>
      </c>
      <c r="EB51">
        <v>2.6251799999999998</v>
      </c>
      <c r="EC51">
        <v>5.9674699999999997E-2</v>
      </c>
      <c r="ED51">
        <v>6.1458100000000002E-2</v>
      </c>
      <c r="EE51">
        <v>0.14919299999999999</v>
      </c>
      <c r="EF51">
        <v>0.14550399999999999</v>
      </c>
      <c r="EG51">
        <v>28394.5</v>
      </c>
      <c r="EH51">
        <v>28902.3</v>
      </c>
      <c r="EI51">
        <v>28102.2</v>
      </c>
      <c r="EJ51">
        <v>29653.1</v>
      </c>
      <c r="EK51">
        <v>32839.800000000003</v>
      </c>
      <c r="EL51">
        <v>35203.5</v>
      </c>
      <c r="EM51">
        <v>39603.699999999997</v>
      </c>
      <c r="EN51">
        <v>42425.9</v>
      </c>
      <c r="EO51">
        <v>2.11863</v>
      </c>
      <c r="EP51">
        <v>2.1337999999999999</v>
      </c>
      <c r="EQ51">
        <v>5.9630700000000002E-2</v>
      </c>
      <c r="ER51">
        <v>0</v>
      </c>
      <c r="ES51">
        <v>33.494</v>
      </c>
      <c r="ET51">
        <v>999.9</v>
      </c>
      <c r="EU51">
        <v>65.900000000000006</v>
      </c>
      <c r="EV51">
        <v>38.299999999999997</v>
      </c>
      <c r="EW51">
        <v>44.028599999999997</v>
      </c>
      <c r="EX51">
        <v>57.924799999999998</v>
      </c>
      <c r="EY51">
        <v>-2.4559299999999999</v>
      </c>
      <c r="EZ51">
        <v>2</v>
      </c>
      <c r="FA51">
        <v>0.67466999999999999</v>
      </c>
      <c r="FB51">
        <v>1.5730200000000001</v>
      </c>
      <c r="FC51">
        <v>20.263200000000001</v>
      </c>
      <c r="FD51">
        <v>5.2145900000000003</v>
      </c>
      <c r="FE51">
        <v>12.007899999999999</v>
      </c>
      <c r="FF51">
        <v>4.9856499999999997</v>
      </c>
      <c r="FG51">
        <v>3.2844500000000001</v>
      </c>
      <c r="FH51">
        <v>7974.4</v>
      </c>
      <c r="FI51">
        <v>9999</v>
      </c>
      <c r="FJ51">
        <v>9999</v>
      </c>
      <c r="FK51">
        <v>561.70000000000005</v>
      </c>
      <c r="FL51">
        <v>1.8658399999999999</v>
      </c>
      <c r="FM51">
        <v>1.8622099999999999</v>
      </c>
      <c r="FN51">
        <v>1.8643000000000001</v>
      </c>
      <c r="FO51">
        <v>1.8603499999999999</v>
      </c>
      <c r="FP51">
        <v>1.8611</v>
      </c>
      <c r="FQ51">
        <v>1.86015</v>
      </c>
      <c r="FR51">
        <v>1.86188</v>
      </c>
      <c r="FS51">
        <v>1.8584700000000001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-1.0860000000000001</v>
      </c>
      <c r="GH51">
        <v>0.216</v>
      </c>
      <c r="GI51">
        <v>-1.030585648883567</v>
      </c>
      <c r="GJ51">
        <v>-4.1205714796583209E-4</v>
      </c>
      <c r="GK51">
        <v>7.7744911336874259E-7</v>
      </c>
      <c r="GL51">
        <v>-3.0144991668536769E-10</v>
      </c>
      <c r="GM51">
        <v>-0.1211786456505908</v>
      </c>
      <c r="GN51">
        <v>4.3598202540073173E-3</v>
      </c>
      <c r="GO51">
        <v>2.9285056325319391E-4</v>
      </c>
      <c r="GP51">
        <v>-4.5385929978810709E-6</v>
      </c>
      <c r="GQ51">
        <v>2</v>
      </c>
      <c r="GR51">
        <v>2069</v>
      </c>
      <c r="GS51">
        <v>4</v>
      </c>
      <c r="GT51">
        <v>38</v>
      </c>
      <c r="GU51">
        <v>8.4</v>
      </c>
      <c r="GV51">
        <v>8.5</v>
      </c>
      <c r="GW51">
        <v>0.86059600000000003</v>
      </c>
      <c r="GX51">
        <v>2.6281699999999999</v>
      </c>
      <c r="GY51">
        <v>2.04834</v>
      </c>
      <c r="GZ51">
        <v>2.6196299999999999</v>
      </c>
      <c r="HA51">
        <v>2.1972700000000001</v>
      </c>
      <c r="HB51">
        <v>2.35229</v>
      </c>
      <c r="HC51">
        <v>42.777799999999999</v>
      </c>
      <c r="HD51">
        <v>13.3878</v>
      </c>
      <c r="HE51">
        <v>18</v>
      </c>
      <c r="HF51">
        <v>644.70100000000002</v>
      </c>
      <c r="HG51">
        <v>728.89499999999998</v>
      </c>
      <c r="HH51">
        <v>30.999600000000001</v>
      </c>
      <c r="HI51">
        <v>35.6952</v>
      </c>
      <c r="HJ51">
        <v>30.000599999999999</v>
      </c>
      <c r="HK51">
        <v>35.555100000000003</v>
      </c>
      <c r="HL51">
        <v>35.547499999999999</v>
      </c>
      <c r="HM51">
        <v>17.246300000000002</v>
      </c>
      <c r="HN51">
        <v>21.0124</v>
      </c>
      <c r="HO51">
        <v>100</v>
      </c>
      <c r="HP51">
        <v>31</v>
      </c>
      <c r="HQ51">
        <v>243.97399999999999</v>
      </c>
      <c r="HR51">
        <v>37.065899999999999</v>
      </c>
      <c r="HS51">
        <v>98.931200000000004</v>
      </c>
      <c r="HT51">
        <v>98.342600000000004</v>
      </c>
    </row>
    <row r="52" spans="1:228" x14ac:dyDescent="0.2">
      <c r="A52">
        <v>37</v>
      </c>
      <c r="B52">
        <v>1665767977.5</v>
      </c>
      <c r="C52">
        <v>143.5</v>
      </c>
      <c r="D52" t="s">
        <v>433</v>
      </c>
      <c r="E52" t="s">
        <v>434</v>
      </c>
      <c r="F52">
        <v>4</v>
      </c>
      <c r="G52">
        <v>1665767975.5</v>
      </c>
      <c r="H52">
        <f t="shared" si="0"/>
        <v>9.4321031764051414E-4</v>
      </c>
      <c r="I52">
        <f t="shared" si="1"/>
        <v>0.94321031764051411</v>
      </c>
      <c r="J52">
        <f t="shared" si="2"/>
        <v>1.1207745490402137</v>
      </c>
      <c r="K52">
        <f t="shared" si="3"/>
        <v>221.72985714285721</v>
      </c>
      <c r="L52">
        <f t="shared" si="4"/>
        <v>184.00771464217763</v>
      </c>
      <c r="M52">
        <f t="shared" si="5"/>
        <v>18.654432486548391</v>
      </c>
      <c r="N52">
        <f t="shared" si="6"/>
        <v>22.478648019550768</v>
      </c>
      <c r="O52">
        <f t="shared" si="7"/>
        <v>5.6191369241634571E-2</v>
      </c>
      <c r="P52">
        <f t="shared" si="8"/>
        <v>2.7673111021325125</v>
      </c>
      <c r="Q52">
        <f t="shared" si="9"/>
        <v>5.5565112064456315E-2</v>
      </c>
      <c r="R52">
        <f t="shared" si="10"/>
        <v>3.4783880077797841E-2</v>
      </c>
      <c r="S52">
        <f t="shared" si="11"/>
        <v>226.11669005091605</v>
      </c>
      <c r="T52">
        <f t="shared" si="12"/>
        <v>35.675599166020639</v>
      </c>
      <c r="U52">
        <f t="shared" si="13"/>
        <v>34.460599999999999</v>
      </c>
      <c r="V52">
        <f t="shared" si="14"/>
        <v>5.4818277098027135</v>
      </c>
      <c r="W52">
        <f t="shared" si="15"/>
        <v>69.763034920031814</v>
      </c>
      <c r="X52">
        <f t="shared" si="16"/>
        <v>3.8400595858511646</v>
      </c>
      <c r="Y52">
        <f t="shared" si="17"/>
        <v>5.5044331002126841</v>
      </c>
      <c r="Z52">
        <f t="shared" si="18"/>
        <v>1.6417681239515489</v>
      </c>
      <c r="AA52">
        <f t="shared" si="19"/>
        <v>-41.595575007946671</v>
      </c>
      <c r="AB52">
        <f t="shared" si="20"/>
        <v>11.046548346059909</v>
      </c>
      <c r="AC52">
        <f t="shared" si="21"/>
        <v>0.92769477069097306</v>
      </c>
      <c r="AD52">
        <f t="shared" si="22"/>
        <v>196.49535815972027</v>
      </c>
      <c r="AE52">
        <f t="shared" si="23"/>
        <v>11.687575241387917</v>
      </c>
      <c r="AF52">
        <f t="shared" si="24"/>
        <v>0.94218855014652936</v>
      </c>
      <c r="AG52">
        <f t="shared" si="25"/>
        <v>1.1207745490402137</v>
      </c>
      <c r="AH52">
        <v>241.15794909075669</v>
      </c>
      <c r="AI52">
        <v>233.06038181818181</v>
      </c>
      <c r="AJ52">
        <v>1.734714808368597</v>
      </c>
      <c r="AK52">
        <v>66.459739902792151</v>
      </c>
      <c r="AL52">
        <f t="shared" si="26"/>
        <v>0.94321031764051411</v>
      </c>
      <c r="AM52">
        <v>37.041706276216473</v>
      </c>
      <c r="AN52">
        <v>37.879855244755262</v>
      </c>
      <c r="AO52">
        <v>-6.9987389833204406E-5</v>
      </c>
      <c r="AP52">
        <v>87.072119894966661</v>
      </c>
      <c r="AQ52">
        <v>43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47092.720723757993</v>
      </c>
      <c r="AV52">
        <f t="shared" si="30"/>
        <v>1200.02</v>
      </c>
      <c r="AW52">
        <f t="shared" si="31"/>
        <v>1025.9408922543607</v>
      </c>
      <c r="AX52">
        <f t="shared" si="32"/>
        <v>0.8549364946037239</v>
      </c>
      <c r="AY52">
        <f t="shared" si="33"/>
        <v>0.18842743458518696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1665767975.5</v>
      </c>
      <c r="BF52">
        <v>221.72985714285721</v>
      </c>
      <c r="BG52">
        <v>232.71257142857141</v>
      </c>
      <c r="BH52">
        <v>37.878428571428572</v>
      </c>
      <c r="BI52">
        <v>37.041557142857137</v>
      </c>
      <c r="BJ52">
        <v>222.8171428571429</v>
      </c>
      <c r="BK52">
        <v>37.662485714285722</v>
      </c>
      <c r="BL52">
        <v>649.92057142857152</v>
      </c>
      <c r="BM52">
        <v>101.27842857142861</v>
      </c>
      <c r="BN52">
        <v>0.10010614285714289</v>
      </c>
      <c r="BO52">
        <v>34.534642857142863</v>
      </c>
      <c r="BP52">
        <v>34.460599999999999</v>
      </c>
      <c r="BQ52">
        <v>999.89999999999986</v>
      </c>
      <c r="BR52">
        <v>0</v>
      </c>
      <c r="BS52">
        <v>0</v>
      </c>
      <c r="BT52">
        <v>8987.6799999999985</v>
      </c>
      <c r="BU52">
        <v>0</v>
      </c>
      <c r="BV52">
        <v>1764.8271428571429</v>
      </c>
      <c r="BW52">
        <v>-10.982671428571431</v>
      </c>
      <c r="BX52">
        <v>230.45957142857151</v>
      </c>
      <c r="BY52">
        <v>241.66428571428571</v>
      </c>
      <c r="BZ52">
        <v>0.83687600000000006</v>
      </c>
      <c r="CA52">
        <v>232.71257142857141</v>
      </c>
      <c r="CB52">
        <v>37.041557142857137</v>
      </c>
      <c r="CC52">
        <v>3.8362671428571429</v>
      </c>
      <c r="CD52">
        <v>3.7515128571428571</v>
      </c>
      <c r="CE52">
        <v>28.186399999999999</v>
      </c>
      <c r="CF52">
        <v>27.803157142857149</v>
      </c>
      <c r="CG52">
        <v>1200.02</v>
      </c>
      <c r="CH52">
        <v>0.50003271428571427</v>
      </c>
      <c r="CI52">
        <v>0.49996728571428573</v>
      </c>
      <c r="CJ52">
        <v>0</v>
      </c>
      <c r="CK52">
        <v>604.91371428571426</v>
      </c>
      <c r="CL52">
        <v>4.9990899999999998</v>
      </c>
      <c r="CM52">
        <v>6647.36</v>
      </c>
      <c r="CN52">
        <v>9558.1271428571436</v>
      </c>
      <c r="CO52">
        <v>44.838999999999999</v>
      </c>
      <c r="CP52">
        <v>47.588999999999999</v>
      </c>
      <c r="CQ52">
        <v>45.75</v>
      </c>
      <c r="CR52">
        <v>46.186999999999998</v>
      </c>
      <c r="CS52">
        <v>46.311999999999998</v>
      </c>
      <c r="CT52">
        <v>597.55142857142857</v>
      </c>
      <c r="CU52">
        <v>597.47</v>
      </c>
      <c r="CV52">
        <v>0</v>
      </c>
      <c r="CW52">
        <v>1665767982.8</v>
      </c>
      <c r="CX52">
        <v>0</v>
      </c>
      <c r="CY52">
        <v>1665767467.5</v>
      </c>
      <c r="CZ52" t="s">
        <v>356</v>
      </c>
      <c r="DA52">
        <v>1665767467.5</v>
      </c>
      <c r="DB52">
        <v>1665767466</v>
      </c>
      <c r="DC52">
        <v>10</v>
      </c>
      <c r="DD52">
        <v>0.04</v>
      </c>
      <c r="DE52">
        <v>1E-3</v>
      </c>
      <c r="DF52">
        <v>-1.089</v>
      </c>
      <c r="DG52">
        <v>0.215</v>
      </c>
      <c r="DH52">
        <v>415</v>
      </c>
      <c r="DI52">
        <v>38</v>
      </c>
      <c r="DJ52">
        <v>0.42</v>
      </c>
      <c r="DK52">
        <v>0.41</v>
      </c>
      <c r="DL52">
        <v>-10.897804878048779</v>
      </c>
      <c r="DM52">
        <v>-0.67944459930313506</v>
      </c>
      <c r="DN52">
        <v>6.9847757619678139E-2</v>
      </c>
      <c r="DO52">
        <v>0</v>
      </c>
      <c r="DP52">
        <v>0.83908824390243908</v>
      </c>
      <c r="DQ52">
        <v>-1.621154006968676E-2</v>
      </c>
      <c r="DR52">
        <v>2.0404921187921932E-3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376</v>
      </c>
      <c r="EA52">
        <v>3.2944599999999999</v>
      </c>
      <c r="EB52">
        <v>2.6255000000000002</v>
      </c>
      <c r="EC52">
        <v>6.1255700000000003E-2</v>
      </c>
      <c r="ED52">
        <v>6.3013600000000003E-2</v>
      </c>
      <c r="EE52">
        <v>0.14919099999999999</v>
      </c>
      <c r="EF52">
        <v>0.14549999999999999</v>
      </c>
      <c r="EG52">
        <v>28346.799999999999</v>
      </c>
      <c r="EH52">
        <v>28854</v>
      </c>
      <c r="EI52">
        <v>28102.2</v>
      </c>
      <c r="EJ52">
        <v>29652.799999999999</v>
      </c>
      <c r="EK52">
        <v>32839.599999999999</v>
      </c>
      <c r="EL52">
        <v>35203.599999999999</v>
      </c>
      <c r="EM52">
        <v>39603.4</v>
      </c>
      <c r="EN52">
        <v>42425.599999999999</v>
      </c>
      <c r="EO52">
        <v>2.1190199999999999</v>
      </c>
      <c r="EP52">
        <v>2.13368</v>
      </c>
      <c r="EQ52">
        <v>5.97648E-2</v>
      </c>
      <c r="ER52">
        <v>0</v>
      </c>
      <c r="ES52">
        <v>33.494</v>
      </c>
      <c r="ET52">
        <v>999.9</v>
      </c>
      <c r="EU52">
        <v>65.900000000000006</v>
      </c>
      <c r="EV52">
        <v>38.299999999999997</v>
      </c>
      <c r="EW52">
        <v>44.026699999999998</v>
      </c>
      <c r="EX52">
        <v>57.2348</v>
      </c>
      <c r="EY52">
        <v>-2.5560900000000002</v>
      </c>
      <c r="EZ52">
        <v>2</v>
      </c>
      <c r="FA52">
        <v>0.67527400000000004</v>
      </c>
      <c r="FB52">
        <v>1.5715399999999999</v>
      </c>
      <c r="FC52">
        <v>20.263300000000001</v>
      </c>
      <c r="FD52">
        <v>5.21549</v>
      </c>
      <c r="FE52">
        <v>12.007300000000001</v>
      </c>
      <c r="FF52">
        <v>4.9854000000000003</v>
      </c>
      <c r="FG52">
        <v>3.2844799999999998</v>
      </c>
      <c r="FH52">
        <v>7974.7</v>
      </c>
      <c r="FI52">
        <v>9999</v>
      </c>
      <c r="FJ52">
        <v>9999</v>
      </c>
      <c r="FK52">
        <v>561.70000000000005</v>
      </c>
      <c r="FL52">
        <v>1.8658399999999999</v>
      </c>
      <c r="FM52">
        <v>1.8622000000000001</v>
      </c>
      <c r="FN52">
        <v>1.86432</v>
      </c>
      <c r="FO52">
        <v>1.8603499999999999</v>
      </c>
      <c r="FP52">
        <v>1.8611</v>
      </c>
      <c r="FQ52">
        <v>1.8601700000000001</v>
      </c>
      <c r="FR52">
        <v>1.86188</v>
      </c>
      <c r="FS52">
        <v>1.8585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-1.0880000000000001</v>
      </c>
      <c r="GH52">
        <v>0.21590000000000001</v>
      </c>
      <c r="GI52">
        <v>-1.030585648883567</v>
      </c>
      <c r="GJ52">
        <v>-4.1205714796583209E-4</v>
      </c>
      <c r="GK52">
        <v>7.7744911336874259E-7</v>
      </c>
      <c r="GL52">
        <v>-3.0144991668536769E-10</v>
      </c>
      <c r="GM52">
        <v>-0.1211786456505908</v>
      </c>
      <c r="GN52">
        <v>4.3598202540073173E-3</v>
      </c>
      <c r="GO52">
        <v>2.9285056325319391E-4</v>
      </c>
      <c r="GP52">
        <v>-4.5385929978810709E-6</v>
      </c>
      <c r="GQ52">
        <v>2</v>
      </c>
      <c r="GR52">
        <v>2069</v>
      </c>
      <c r="GS52">
        <v>4</v>
      </c>
      <c r="GT52">
        <v>38</v>
      </c>
      <c r="GU52">
        <v>8.5</v>
      </c>
      <c r="GV52">
        <v>8.5</v>
      </c>
      <c r="GW52">
        <v>0.88134800000000002</v>
      </c>
      <c r="GX52">
        <v>2.6196299999999999</v>
      </c>
      <c r="GY52">
        <v>2.04834</v>
      </c>
      <c r="GZ52">
        <v>2.6196299999999999</v>
      </c>
      <c r="HA52">
        <v>2.1972700000000001</v>
      </c>
      <c r="HB52">
        <v>2.3852500000000001</v>
      </c>
      <c r="HC52">
        <v>42.750999999999998</v>
      </c>
      <c r="HD52">
        <v>13.3878</v>
      </c>
      <c r="HE52">
        <v>18</v>
      </c>
      <c r="HF52">
        <v>645.04899999999998</v>
      </c>
      <c r="HG52">
        <v>728.81399999999996</v>
      </c>
      <c r="HH52">
        <v>30.999600000000001</v>
      </c>
      <c r="HI52">
        <v>35.700200000000002</v>
      </c>
      <c r="HJ52">
        <v>30.000699999999998</v>
      </c>
      <c r="HK52">
        <v>35.558500000000002</v>
      </c>
      <c r="HL52">
        <v>35.550800000000002</v>
      </c>
      <c r="HM52">
        <v>17.642399999999999</v>
      </c>
      <c r="HN52">
        <v>21.0124</v>
      </c>
      <c r="HO52">
        <v>100</v>
      </c>
      <c r="HP52">
        <v>31</v>
      </c>
      <c r="HQ52">
        <v>250.65199999999999</v>
      </c>
      <c r="HR52">
        <v>37.065899999999999</v>
      </c>
      <c r="HS52">
        <v>98.930700000000002</v>
      </c>
      <c r="HT52">
        <v>98.341800000000006</v>
      </c>
    </row>
    <row r="53" spans="1:228" x14ac:dyDescent="0.2">
      <c r="A53">
        <v>38</v>
      </c>
      <c r="B53">
        <v>1665767981.5</v>
      </c>
      <c r="C53">
        <v>147.5</v>
      </c>
      <c r="D53" t="s">
        <v>435</v>
      </c>
      <c r="E53" t="s">
        <v>436</v>
      </c>
      <c r="F53">
        <v>4</v>
      </c>
      <c r="G53">
        <v>1665767979.1875</v>
      </c>
      <c r="H53">
        <f t="shared" si="0"/>
        <v>9.4321345892155065E-4</v>
      </c>
      <c r="I53">
        <f t="shared" si="1"/>
        <v>0.94321345892155062</v>
      </c>
      <c r="J53">
        <f t="shared" si="2"/>
        <v>1.1304747245739226</v>
      </c>
      <c r="K53">
        <f t="shared" si="3"/>
        <v>227.89400000000001</v>
      </c>
      <c r="L53">
        <f t="shared" si="4"/>
        <v>189.7310852981785</v>
      </c>
      <c r="M53">
        <f t="shared" si="5"/>
        <v>19.23431622661132</v>
      </c>
      <c r="N53">
        <f t="shared" si="6"/>
        <v>23.103147569405927</v>
      </c>
      <c r="O53">
        <f t="shared" si="7"/>
        <v>5.6189875399709661E-2</v>
      </c>
      <c r="P53">
        <f t="shared" si="8"/>
        <v>2.7695455840083674</v>
      </c>
      <c r="Q53">
        <f t="shared" si="9"/>
        <v>5.5564150491129873E-2</v>
      </c>
      <c r="R53">
        <f t="shared" si="10"/>
        <v>3.47832322442818E-2</v>
      </c>
      <c r="S53">
        <f t="shared" si="11"/>
        <v>226.1160566094498</v>
      </c>
      <c r="T53">
        <f t="shared" si="12"/>
        <v>35.668732481288515</v>
      </c>
      <c r="U53">
        <f t="shared" si="13"/>
        <v>34.461287499999997</v>
      </c>
      <c r="V53">
        <f t="shared" si="14"/>
        <v>5.4820372327432931</v>
      </c>
      <c r="W53">
        <f t="shared" si="15"/>
        <v>69.790181111047161</v>
      </c>
      <c r="X53">
        <f t="shared" si="16"/>
        <v>3.8402694942714177</v>
      </c>
      <c r="Y53">
        <f t="shared" si="17"/>
        <v>5.5025928191258657</v>
      </c>
      <c r="Z53">
        <f t="shared" si="18"/>
        <v>1.6417677384718754</v>
      </c>
      <c r="AA53">
        <f t="shared" si="19"/>
        <v>-41.595713538440386</v>
      </c>
      <c r="AB53">
        <f t="shared" si="20"/>
        <v>10.054279394945898</v>
      </c>
      <c r="AC53">
        <f t="shared" si="21"/>
        <v>0.84366034190488248</v>
      </c>
      <c r="AD53">
        <f t="shared" si="22"/>
        <v>195.41828280786021</v>
      </c>
      <c r="AE53">
        <f t="shared" si="23"/>
        <v>11.736026816773172</v>
      </c>
      <c r="AF53">
        <f t="shared" si="24"/>
        <v>0.94139608741609426</v>
      </c>
      <c r="AG53">
        <f t="shared" si="25"/>
        <v>1.1304747245739226</v>
      </c>
      <c r="AH53">
        <v>248.15258048714671</v>
      </c>
      <c r="AI53">
        <v>240.02298181818171</v>
      </c>
      <c r="AJ53">
        <v>1.7406900924882101</v>
      </c>
      <c r="AK53">
        <v>66.459739902792151</v>
      </c>
      <c r="AL53">
        <f t="shared" si="26"/>
        <v>0.94321345892155062</v>
      </c>
      <c r="AM53">
        <v>37.043419294009126</v>
      </c>
      <c r="AN53">
        <v>37.880420979020997</v>
      </c>
      <c r="AO53">
        <v>1.179275806062849E-4</v>
      </c>
      <c r="AP53">
        <v>87.072119894966661</v>
      </c>
      <c r="AQ53">
        <v>43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47154.827181518318</v>
      </c>
      <c r="AV53">
        <f t="shared" si="30"/>
        <v>1200.0062499999999</v>
      </c>
      <c r="AW53">
        <f t="shared" si="31"/>
        <v>1025.9301510929788</v>
      </c>
      <c r="AX53">
        <f t="shared" si="32"/>
        <v>0.85493733977883779</v>
      </c>
      <c r="AY53">
        <f t="shared" si="33"/>
        <v>0.18842906577315727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1665767979.1875</v>
      </c>
      <c r="BF53">
        <v>227.89400000000001</v>
      </c>
      <c r="BG53">
        <v>238.92462499999999</v>
      </c>
      <c r="BH53">
        <v>37.881174999999999</v>
      </c>
      <c r="BI53">
        <v>37.045162500000004</v>
      </c>
      <c r="BJ53">
        <v>228.981875</v>
      </c>
      <c r="BK53">
        <v>37.665199999999999</v>
      </c>
      <c r="BL53">
        <v>650.03925000000004</v>
      </c>
      <c r="BM53">
        <v>101.27675000000001</v>
      </c>
      <c r="BN53">
        <v>9.9975887499999999E-2</v>
      </c>
      <c r="BO53">
        <v>34.528625000000012</v>
      </c>
      <c r="BP53">
        <v>34.461287499999997</v>
      </c>
      <c r="BQ53">
        <v>999.9</v>
      </c>
      <c r="BR53">
        <v>0</v>
      </c>
      <c r="BS53">
        <v>0</v>
      </c>
      <c r="BT53">
        <v>8999.6862500000007</v>
      </c>
      <c r="BU53">
        <v>0</v>
      </c>
      <c r="BV53">
        <v>1840.0174999999999</v>
      </c>
      <c r="BW53">
        <v>-11.030575000000001</v>
      </c>
      <c r="BX53">
        <v>236.86675</v>
      </c>
      <c r="BY53">
        <v>248.11612500000001</v>
      </c>
      <c r="BZ53">
        <v>0.836011375</v>
      </c>
      <c r="CA53">
        <v>238.92462499999999</v>
      </c>
      <c r="CB53">
        <v>37.045162500000004</v>
      </c>
      <c r="CC53">
        <v>3.8364812499999998</v>
      </c>
      <c r="CD53">
        <v>3.7518162500000001</v>
      </c>
      <c r="CE53">
        <v>28.187349999999999</v>
      </c>
      <c r="CF53">
        <v>27.804549999999999</v>
      </c>
      <c r="CG53">
        <v>1200.0062499999999</v>
      </c>
      <c r="CH53">
        <v>0.50000787499999988</v>
      </c>
      <c r="CI53">
        <v>0.49999212500000001</v>
      </c>
      <c r="CJ53">
        <v>0</v>
      </c>
      <c r="CK53">
        <v>604.5797500000001</v>
      </c>
      <c r="CL53">
        <v>4.9990899999999998</v>
      </c>
      <c r="CM53">
        <v>6662.30375</v>
      </c>
      <c r="CN53">
        <v>9557.9287499999991</v>
      </c>
      <c r="CO53">
        <v>44.827749999999988</v>
      </c>
      <c r="CP53">
        <v>47.609250000000003</v>
      </c>
      <c r="CQ53">
        <v>45.75</v>
      </c>
      <c r="CR53">
        <v>46.186999999999998</v>
      </c>
      <c r="CS53">
        <v>46.311999999999998</v>
      </c>
      <c r="CT53">
        <v>597.51</v>
      </c>
      <c r="CU53">
        <v>597.49625000000003</v>
      </c>
      <c r="CV53">
        <v>0</v>
      </c>
      <c r="CW53">
        <v>1665767987</v>
      </c>
      <c r="CX53">
        <v>0</v>
      </c>
      <c r="CY53">
        <v>1665767467.5</v>
      </c>
      <c r="CZ53" t="s">
        <v>356</v>
      </c>
      <c r="DA53">
        <v>1665767467.5</v>
      </c>
      <c r="DB53">
        <v>1665767466</v>
      </c>
      <c r="DC53">
        <v>10</v>
      </c>
      <c r="DD53">
        <v>0.04</v>
      </c>
      <c r="DE53">
        <v>1E-3</v>
      </c>
      <c r="DF53">
        <v>-1.089</v>
      </c>
      <c r="DG53">
        <v>0.215</v>
      </c>
      <c r="DH53">
        <v>415</v>
      </c>
      <c r="DI53">
        <v>38</v>
      </c>
      <c r="DJ53">
        <v>0.42</v>
      </c>
      <c r="DK53">
        <v>0.41</v>
      </c>
      <c r="DL53">
        <v>-10.941965853658539</v>
      </c>
      <c r="DM53">
        <v>-0.60939303135890421</v>
      </c>
      <c r="DN53">
        <v>6.2744326766205838E-2</v>
      </c>
      <c r="DO53">
        <v>0</v>
      </c>
      <c r="DP53">
        <v>0.83814468292682909</v>
      </c>
      <c r="DQ53">
        <v>-1.437025087107986E-2</v>
      </c>
      <c r="DR53">
        <v>1.868603240443597E-3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376</v>
      </c>
      <c r="EA53">
        <v>3.2940399999999999</v>
      </c>
      <c r="EB53">
        <v>2.625</v>
      </c>
      <c r="EC53">
        <v>6.2823599999999993E-2</v>
      </c>
      <c r="ED53">
        <v>6.4557799999999999E-2</v>
      </c>
      <c r="EE53">
        <v>0.149197</v>
      </c>
      <c r="EF53">
        <v>0.145513</v>
      </c>
      <c r="EG53">
        <v>28299</v>
      </c>
      <c r="EH53">
        <v>28805.9</v>
      </c>
      <c r="EI53">
        <v>28101.8</v>
      </c>
      <c r="EJ53">
        <v>29652.2</v>
      </c>
      <c r="EK53">
        <v>32839.4</v>
      </c>
      <c r="EL53">
        <v>35202.5</v>
      </c>
      <c r="EM53">
        <v>39603.300000000003</v>
      </c>
      <c r="EN53">
        <v>42424.9</v>
      </c>
      <c r="EO53">
        <v>2.1189</v>
      </c>
      <c r="EP53">
        <v>2.1337199999999998</v>
      </c>
      <c r="EQ53">
        <v>6.0014400000000002E-2</v>
      </c>
      <c r="ER53">
        <v>0</v>
      </c>
      <c r="ES53">
        <v>33.4925</v>
      </c>
      <c r="ET53">
        <v>999.9</v>
      </c>
      <c r="EU53">
        <v>65.900000000000006</v>
      </c>
      <c r="EV53">
        <v>38.299999999999997</v>
      </c>
      <c r="EW53">
        <v>44.026200000000003</v>
      </c>
      <c r="EX53">
        <v>57.8048</v>
      </c>
      <c r="EY53">
        <v>-2.3998400000000002</v>
      </c>
      <c r="EZ53">
        <v>2</v>
      </c>
      <c r="FA53">
        <v>0.67580499999999999</v>
      </c>
      <c r="FB53">
        <v>1.5699700000000001</v>
      </c>
      <c r="FC53">
        <v>20.263300000000001</v>
      </c>
      <c r="FD53">
        <v>5.2151899999999998</v>
      </c>
      <c r="FE53">
        <v>12.007899999999999</v>
      </c>
      <c r="FF53">
        <v>4.9853500000000004</v>
      </c>
      <c r="FG53">
        <v>3.2844799999999998</v>
      </c>
      <c r="FH53">
        <v>7974.7</v>
      </c>
      <c r="FI53">
        <v>9999</v>
      </c>
      <c r="FJ53">
        <v>9999</v>
      </c>
      <c r="FK53">
        <v>561.70000000000005</v>
      </c>
      <c r="FL53">
        <v>1.8658399999999999</v>
      </c>
      <c r="FM53">
        <v>1.8621799999999999</v>
      </c>
      <c r="FN53">
        <v>1.8643099999999999</v>
      </c>
      <c r="FO53">
        <v>1.8603499999999999</v>
      </c>
      <c r="FP53">
        <v>1.8611</v>
      </c>
      <c r="FQ53">
        <v>1.8601700000000001</v>
      </c>
      <c r="FR53">
        <v>1.86188</v>
      </c>
      <c r="FS53">
        <v>1.85849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-1.0880000000000001</v>
      </c>
      <c r="GH53">
        <v>0.216</v>
      </c>
      <c r="GI53">
        <v>-1.030585648883567</v>
      </c>
      <c r="GJ53">
        <v>-4.1205714796583209E-4</v>
      </c>
      <c r="GK53">
        <v>7.7744911336874259E-7</v>
      </c>
      <c r="GL53">
        <v>-3.0144991668536769E-10</v>
      </c>
      <c r="GM53">
        <v>-0.1211786456505908</v>
      </c>
      <c r="GN53">
        <v>4.3598202540073173E-3</v>
      </c>
      <c r="GO53">
        <v>2.9285056325319391E-4</v>
      </c>
      <c r="GP53">
        <v>-4.5385929978810709E-6</v>
      </c>
      <c r="GQ53">
        <v>2</v>
      </c>
      <c r="GR53">
        <v>2069</v>
      </c>
      <c r="GS53">
        <v>4</v>
      </c>
      <c r="GT53">
        <v>38</v>
      </c>
      <c r="GU53">
        <v>8.6</v>
      </c>
      <c r="GV53">
        <v>8.6</v>
      </c>
      <c r="GW53">
        <v>0.89965799999999996</v>
      </c>
      <c r="GX53">
        <v>2.6196299999999999</v>
      </c>
      <c r="GY53">
        <v>2.04834</v>
      </c>
      <c r="GZ53">
        <v>2.6171899999999999</v>
      </c>
      <c r="HA53">
        <v>2.1972700000000001</v>
      </c>
      <c r="HB53">
        <v>2.33765</v>
      </c>
      <c r="HC53">
        <v>42.750999999999998</v>
      </c>
      <c r="HD53">
        <v>13.3878</v>
      </c>
      <c r="HE53">
        <v>18</v>
      </c>
      <c r="HF53">
        <v>644.99900000000002</v>
      </c>
      <c r="HG53">
        <v>728.90899999999999</v>
      </c>
      <c r="HH53">
        <v>30.999600000000001</v>
      </c>
      <c r="HI53">
        <v>35.7059</v>
      </c>
      <c r="HJ53">
        <v>30.000699999999998</v>
      </c>
      <c r="HK53">
        <v>35.563299999999998</v>
      </c>
      <c r="HL53">
        <v>35.5548</v>
      </c>
      <c r="HM53">
        <v>18.0366</v>
      </c>
      <c r="HN53">
        <v>21.0124</v>
      </c>
      <c r="HO53">
        <v>100</v>
      </c>
      <c r="HP53">
        <v>31</v>
      </c>
      <c r="HQ53">
        <v>257.33</v>
      </c>
      <c r="HR53">
        <v>37.065899999999999</v>
      </c>
      <c r="HS53">
        <v>98.929900000000004</v>
      </c>
      <c r="HT53">
        <v>98.34</v>
      </c>
    </row>
    <row r="54" spans="1:228" x14ac:dyDescent="0.2">
      <c r="A54">
        <v>39</v>
      </c>
      <c r="B54">
        <v>1665767985.5</v>
      </c>
      <c r="C54">
        <v>151.5</v>
      </c>
      <c r="D54" t="s">
        <v>437</v>
      </c>
      <c r="E54" t="s">
        <v>438</v>
      </c>
      <c r="F54">
        <v>4</v>
      </c>
      <c r="G54">
        <v>1665767983.5</v>
      </c>
      <c r="H54">
        <f t="shared" si="0"/>
        <v>9.3779381360067351E-4</v>
      </c>
      <c r="I54">
        <f t="shared" si="1"/>
        <v>0.93779381360067349</v>
      </c>
      <c r="J54">
        <f t="shared" si="2"/>
        <v>1.3019431652663267</v>
      </c>
      <c r="K54">
        <f t="shared" si="3"/>
        <v>235.1045714285714</v>
      </c>
      <c r="L54">
        <f t="shared" si="4"/>
        <v>191.7163533247915</v>
      </c>
      <c r="M54">
        <f t="shared" si="5"/>
        <v>19.436151345137311</v>
      </c>
      <c r="N54">
        <f t="shared" si="6"/>
        <v>23.834837002548273</v>
      </c>
      <c r="O54">
        <f t="shared" si="7"/>
        <v>5.5923574431982294E-2</v>
      </c>
      <c r="P54">
        <f t="shared" si="8"/>
        <v>2.7657156965768683</v>
      </c>
      <c r="Q54">
        <f t="shared" si="9"/>
        <v>5.5302883117950445E-2</v>
      </c>
      <c r="R54">
        <f t="shared" si="10"/>
        <v>3.4619494468475988E-2</v>
      </c>
      <c r="S54">
        <f t="shared" si="11"/>
        <v>226.10518594893796</v>
      </c>
      <c r="T54">
        <f t="shared" si="12"/>
        <v>35.678940330521833</v>
      </c>
      <c r="U54">
        <f t="shared" si="13"/>
        <v>34.455528571428573</v>
      </c>
      <c r="V54">
        <f t="shared" si="14"/>
        <v>5.4802823530645695</v>
      </c>
      <c r="W54">
        <f t="shared" si="15"/>
        <v>69.759888727354948</v>
      </c>
      <c r="X54">
        <f t="shared" si="16"/>
        <v>3.8401698776928344</v>
      </c>
      <c r="Y54">
        <f t="shared" si="17"/>
        <v>5.5048394539468184</v>
      </c>
      <c r="Z54">
        <f t="shared" si="18"/>
        <v>1.6401124753717351</v>
      </c>
      <c r="AA54">
        <f t="shared" si="19"/>
        <v>-41.356707179789701</v>
      </c>
      <c r="AB54">
        <f t="shared" si="20"/>
        <v>11.994453502187636</v>
      </c>
      <c r="AC54">
        <f t="shared" si="21"/>
        <v>1.0078629926803229</v>
      </c>
      <c r="AD54">
        <f t="shared" si="22"/>
        <v>197.7507952640162</v>
      </c>
      <c r="AE54">
        <f t="shared" si="23"/>
        <v>11.825496171659429</v>
      </c>
      <c r="AF54">
        <f t="shared" si="24"/>
        <v>0.93515297089548888</v>
      </c>
      <c r="AG54">
        <f t="shared" si="25"/>
        <v>1.3019431652663267</v>
      </c>
      <c r="AH54">
        <v>255.19781488828411</v>
      </c>
      <c r="AI54">
        <v>246.95228484848479</v>
      </c>
      <c r="AJ54">
        <v>1.728397542746724</v>
      </c>
      <c r="AK54">
        <v>66.459739902792151</v>
      </c>
      <c r="AL54">
        <f t="shared" si="26"/>
        <v>0.93779381360067349</v>
      </c>
      <c r="AM54">
        <v>37.047439592969759</v>
      </c>
      <c r="AN54">
        <v>37.88107972027975</v>
      </c>
      <c r="AO54">
        <v>-1.3127141985284289E-4</v>
      </c>
      <c r="AP54">
        <v>87.072119894966661</v>
      </c>
      <c r="AQ54">
        <v>43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47048.848641024939</v>
      </c>
      <c r="AV54">
        <f t="shared" si="30"/>
        <v>1199.947142857143</v>
      </c>
      <c r="AW54">
        <f t="shared" si="31"/>
        <v>1025.879756450227</v>
      </c>
      <c r="AX54">
        <f t="shared" si="32"/>
        <v>0.85493745500118312</v>
      </c>
      <c r="AY54">
        <f t="shared" si="33"/>
        <v>0.18842928815228355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1665767983.5</v>
      </c>
      <c r="BF54">
        <v>235.1045714285714</v>
      </c>
      <c r="BG54">
        <v>246.22442857142849</v>
      </c>
      <c r="BH54">
        <v>37.879071428571429</v>
      </c>
      <c r="BI54">
        <v>37.048471428571418</v>
      </c>
      <c r="BJ54">
        <v>236.19300000000001</v>
      </c>
      <c r="BK54">
        <v>37.663114285714293</v>
      </c>
      <c r="BL54">
        <v>649.93757142857146</v>
      </c>
      <c r="BM54">
        <v>101.27971428571431</v>
      </c>
      <c r="BN54">
        <v>0.1000115857142857</v>
      </c>
      <c r="BO54">
        <v>34.535971428571422</v>
      </c>
      <c r="BP54">
        <v>34.455528571428573</v>
      </c>
      <c r="BQ54">
        <v>999.89999999999986</v>
      </c>
      <c r="BR54">
        <v>0</v>
      </c>
      <c r="BS54">
        <v>0</v>
      </c>
      <c r="BT54">
        <v>8979.1057142857153</v>
      </c>
      <c r="BU54">
        <v>0</v>
      </c>
      <c r="BV54">
        <v>1847.77</v>
      </c>
      <c r="BW54">
        <v>-11.12007142857143</v>
      </c>
      <c r="BX54">
        <v>244.3605714285714</v>
      </c>
      <c r="BY54">
        <v>255.6978571428572</v>
      </c>
      <c r="BZ54">
        <v>0.83061600000000002</v>
      </c>
      <c r="CA54">
        <v>246.22442857142849</v>
      </c>
      <c r="CB54">
        <v>37.048471428571418</v>
      </c>
      <c r="CC54">
        <v>3.836388571428571</v>
      </c>
      <c r="CD54">
        <v>3.7522642857142858</v>
      </c>
      <c r="CE54">
        <v>28.18691428571428</v>
      </c>
      <c r="CF54">
        <v>27.8066</v>
      </c>
      <c r="CG54">
        <v>1199.947142857143</v>
      </c>
      <c r="CH54">
        <v>0.50000285714285708</v>
      </c>
      <c r="CI54">
        <v>0.49999714285714292</v>
      </c>
      <c r="CJ54">
        <v>0</v>
      </c>
      <c r="CK54">
        <v>604.02814285714283</v>
      </c>
      <c r="CL54">
        <v>4.9990899999999998</v>
      </c>
      <c r="CM54">
        <v>6651.8485714285716</v>
      </c>
      <c r="CN54">
        <v>9557.4585714285731</v>
      </c>
      <c r="CO54">
        <v>44.811999999999998</v>
      </c>
      <c r="CP54">
        <v>47.625</v>
      </c>
      <c r="CQ54">
        <v>45.75</v>
      </c>
      <c r="CR54">
        <v>46.186999999999998</v>
      </c>
      <c r="CS54">
        <v>46.311999999999998</v>
      </c>
      <c r="CT54">
        <v>597.47571428571439</v>
      </c>
      <c r="CU54">
        <v>597.47142857142865</v>
      </c>
      <c r="CV54">
        <v>0</v>
      </c>
      <c r="CW54">
        <v>1665767991.2</v>
      </c>
      <c r="CX54">
        <v>0</v>
      </c>
      <c r="CY54">
        <v>1665767467.5</v>
      </c>
      <c r="CZ54" t="s">
        <v>356</v>
      </c>
      <c r="DA54">
        <v>1665767467.5</v>
      </c>
      <c r="DB54">
        <v>1665767466</v>
      </c>
      <c r="DC54">
        <v>10</v>
      </c>
      <c r="DD54">
        <v>0.04</v>
      </c>
      <c r="DE54">
        <v>1E-3</v>
      </c>
      <c r="DF54">
        <v>-1.089</v>
      </c>
      <c r="DG54">
        <v>0.215</v>
      </c>
      <c r="DH54">
        <v>415</v>
      </c>
      <c r="DI54">
        <v>38</v>
      </c>
      <c r="DJ54">
        <v>0.42</v>
      </c>
      <c r="DK54">
        <v>0.41</v>
      </c>
      <c r="DL54">
        <v>-10.99160731707317</v>
      </c>
      <c r="DM54">
        <v>-0.67270034843208504</v>
      </c>
      <c r="DN54">
        <v>7.0669921121637613E-2</v>
      </c>
      <c r="DO54">
        <v>0</v>
      </c>
      <c r="DP54">
        <v>0.83637539024390239</v>
      </c>
      <c r="DQ54">
        <v>-2.6741205574912191E-2</v>
      </c>
      <c r="DR54">
        <v>3.1861255075951961E-3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376</v>
      </c>
      <c r="EA54">
        <v>3.2942100000000001</v>
      </c>
      <c r="EB54">
        <v>2.6251600000000002</v>
      </c>
      <c r="EC54">
        <v>6.4363299999999998E-2</v>
      </c>
      <c r="ED54">
        <v>6.6089999999999996E-2</v>
      </c>
      <c r="EE54">
        <v>0.149203</v>
      </c>
      <c r="EF54">
        <v>0.14551800000000001</v>
      </c>
      <c r="EG54">
        <v>28252.400000000001</v>
      </c>
      <c r="EH54">
        <v>28758.5</v>
      </c>
      <c r="EI54">
        <v>28101.7</v>
      </c>
      <c r="EJ54">
        <v>29652</v>
      </c>
      <c r="EK54">
        <v>32839.1</v>
      </c>
      <c r="EL54">
        <v>35202</v>
      </c>
      <c r="EM54">
        <v>39603.1</v>
      </c>
      <c r="EN54">
        <v>42424.4</v>
      </c>
      <c r="EO54">
        <v>2.1190199999999999</v>
      </c>
      <c r="EP54">
        <v>2.1335500000000001</v>
      </c>
      <c r="EQ54">
        <v>5.9559899999999999E-2</v>
      </c>
      <c r="ER54">
        <v>0</v>
      </c>
      <c r="ES54">
        <v>33.491599999999998</v>
      </c>
      <c r="ET54">
        <v>999.9</v>
      </c>
      <c r="EU54">
        <v>65.900000000000006</v>
      </c>
      <c r="EV54">
        <v>38.299999999999997</v>
      </c>
      <c r="EW54">
        <v>44.031199999999998</v>
      </c>
      <c r="EX54">
        <v>57.924799999999998</v>
      </c>
      <c r="EY54">
        <v>-2.2916599999999998</v>
      </c>
      <c r="EZ54">
        <v>2</v>
      </c>
      <c r="FA54">
        <v>0.67613599999999996</v>
      </c>
      <c r="FB54">
        <v>1.56955</v>
      </c>
      <c r="FC54">
        <v>20.263300000000001</v>
      </c>
      <c r="FD54">
        <v>5.2153400000000003</v>
      </c>
      <c r="FE54">
        <v>12.0092</v>
      </c>
      <c r="FF54">
        <v>4.9852499999999997</v>
      </c>
      <c r="FG54">
        <v>3.2844500000000001</v>
      </c>
      <c r="FH54">
        <v>7974.7</v>
      </c>
      <c r="FI54">
        <v>9999</v>
      </c>
      <c r="FJ54">
        <v>9999</v>
      </c>
      <c r="FK54">
        <v>561.70000000000005</v>
      </c>
      <c r="FL54">
        <v>1.8658399999999999</v>
      </c>
      <c r="FM54">
        <v>1.86219</v>
      </c>
      <c r="FN54">
        <v>1.8642799999999999</v>
      </c>
      <c r="FO54">
        <v>1.8603499999999999</v>
      </c>
      <c r="FP54">
        <v>1.8611</v>
      </c>
      <c r="FQ54">
        <v>1.86015</v>
      </c>
      <c r="FR54">
        <v>1.86188</v>
      </c>
      <c r="FS54">
        <v>1.85849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-1.089</v>
      </c>
      <c r="GH54">
        <v>0.216</v>
      </c>
      <c r="GI54">
        <v>-1.030585648883567</v>
      </c>
      <c r="GJ54">
        <v>-4.1205714796583209E-4</v>
      </c>
      <c r="GK54">
        <v>7.7744911336874259E-7</v>
      </c>
      <c r="GL54">
        <v>-3.0144991668536769E-10</v>
      </c>
      <c r="GM54">
        <v>-0.1211786456505908</v>
      </c>
      <c r="GN54">
        <v>4.3598202540073173E-3</v>
      </c>
      <c r="GO54">
        <v>2.9285056325319391E-4</v>
      </c>
      <c r="GP54">
        <v>-4.5385929978810709E-6</v>
      </c>
      <c r="GQ54">
        <v>2</v>
      </c>
      <c r="GR54">
        <v>2069</v>
      </c>
      <c r="GS54">
        <v>4</v>
      </c>
      <c r="GT54">
        <v>38</v>
      </c>
      <c r="GU54">
        <v>8.6</v>
      </c>
      <c r="GV54">
        <v>8.6999999999999993</v>
      </c>
      <c r="GW54">
        <v>0.92040999999999995</v>
      </c>
      <c r="GX54">
        <v>2.63184</v>
      </c>
      <c r="GY54">
        <v>2.04834</v>
      </c>
      <c r="GZ54">
        <v>2.6196299999999999</v>
      </c>
      <c r="HA54">
        <v>2.1972700000000001</v>
      </c>
      <c r="HB54">
        <v>2.3559600000000001</v>
      </c>
      <c r="HC54">
        <v>42.750999999999998</v>
      </c>
      <c r="HD54">
        <v>13.3878</v>
      </c>
      <c r="HE54">
        <v>18</v>
      </c>
      <c r="HF54">
        <v>645.12900000000002</v>
      </c>
      <c r="HG54">
        <v>728.78099999999995</v>
      </c>
      <c r="HH54">
        <v>30.9998</v>
      </c>
      <c r="HI54">
        <v>35.710099999999997</v>
      </c>
      <c r="HJ54">
        <v>30.000599999999999</v>
      </c>
      <c r="HK54">
        <v>35.566600000000001</v>
      </c>
      <c r="HL54">
        <v>35.558100000000003</v>
      </c>
      <c r="HM54">
        <v>18.430599999999998</v>
      </c>
      <c r="HN54">
        <v>21.0124</v>
      </c>
      <c r="HO54">
        <v>100</v>
      </c>
      <c r="HP54">
        <v>31</v>
      </c>
      <c r="HQ54">
        <v>264.00799999999998</v>
      </c>
      <c r="HR54">
        <v>37.065899999999999</v>
      </c>
      <c r="HS54">
        <v>98.929500000000004</v>
      </c>
      <c r="HT54">
        <v>98.338999999999999</v>
      </c>
    </row>
    <row r="55" spans="1:228" x14ac:dyDescent="0.2">
      <c r="A55">
        <v>40</v>
      </c>
      <c r="B55">
        <v>1665767989.5</v>
      </c>
      <c r="C55">
        <v>155.5</v>
      </c>
      <c r="D55" t="s">
        <v>439</v>
      </c>
      <c r="E55" t="s">
        <v>440</v>
      </c>
      <c r="F55">
        <v>4</v>
      </c>
      <c r="G55">
        <v>1665767987.1875</v>
      </c>
      <c r="H55">
        <f t="shared" si="0"/>
        <v>9.4946313405803475E-4</v>
      </c>
      <c r="I55">
        <f t="shared" si="1"/>
        <v>0.94946313405803473</v>
      </c>
      <c r="J55">
        <f t="shared" si="2"/>
        <v>1.1964254177765519</v>
      </c>
      <c r="K55">
        <f t="shared" si="3"/>
        <v>241.23237499999999</v>
      </c>
      <c r="L55">
        <f t="shared" si="4"/>
        <v>201.11835505792649</v>
      </c>
      <c r="M55">
        <f t="shared" si="5"/>
        <v>20.389480729873203</v>
      </c>
      <c r="N55">
        <f t="shared" si="6"/>
        <v>24.456260394867389</v>
      </c>
      <c r="O55">
        <f t="shared" si="7"/>
        <v>5.6641909967509022E-2</v>
      </c>
      <c r="P55">
        <f t="shared" si="8"/>
        <v>2.77183175394658</v>
      </c>
      <c r="Q55">
        <f t="shared" si="9"/>
        <v>5.6006656409639165E-2</v>
      </c>
      <c r="R55">
        <f t="shared" si="10"/>
        <v>3.5060641517961108E-2</v>
      </c>
      <c r="S55">
        <f t="shared" si="11"/>
        <v>226.11475494861989</v>
      </c>
      <c r="T55">
        <f t="shared" si="12"/>
        <v>35.682091529055256</v>
      </c>
      <c r="U55">
        <f t="shared" si="13"/>
        <v>34.456850000000003</v>
      </c>
      <c r="V55">
        <f t="shared" si="14"/>
        <v>5.4806849799491903</v>
      </c>
      <c r="W55">
        <f t="shared" si="15"/>
        <v>69.742118422251281</v>
      </c>
      <c r="X55">
        <f t="shared" si="16"/>
        <v>3.8410273328452891</v>
      </c>
      <c r="Y55">
        <f t="shared" si="17"/>
        <v>5.5074715534018051</v>
      </c>
      <c r="Z55">
        <f t="shared" si="18"/>
        <v>1.6396576471039013</v>
      </c>
      <c r="AA55">
        <f t="shared" si="19"/>
        <v>-41.871324211959333</v>
      </c>
      <c r="AB55">
        <f t="shared" si="20"/>
        <v>13.109184806433769</v>
      </c>
      <c r="AC55">
        <f t="shared" si="21"/>
        <v>1.099153674508776</v>
      </c>
      <c r="AD55">
        <f t="shared" si="22"/>
        <v>198.45176921760313</v>
      </c>
      <c r="AE55">
        <f t="shared" si="23"/>
        <v>11.831354608216968</v>
      </c>
      <c r="AF55">
        <f t="shared" si="24"/>
        <v>0.94465432432170882</v>
      </c>
      <c r="AG55">
        <f t="shared" si="25"/>
        <v>1.1964254177765519</v>
      </c>
      <c r="AH55">
        <v>262.1103264259516</v>
      </c>
      <c r="AI55">
        <v>253.89317575757579</v>
      </c>
      <c r="AJ55">
        <v>1.746575570797311</v>
      </c>
      <c r="AK55">
        <v>66.459739902792151</v>
      </c>
      <c r="AL55">
        <f t="shared" si="26"/>
        <v>0.94946313405803473</v>
      </c>
      <c r="AM55">
        <v>37.048374180740289</v>
      </c>
      <c r="AN55">
        <v>37.890864335664347</v>
      </c>
      <c r="AO55">
        <v>1.3951868059807111E-4</v>
      </c>
      <c r="AP55">
        <v>87.072119894966661</v>
      </c>
      <c r="AQ55">
        <v>42</v>
      </c>
      <c r="AR55">
        <v>6</v>
      </c>
      <c r="AS55">
        <f t="shared" si="27"/>
        <v>1</v>
      </c>
      <c r="AT55">
        <f t="shared" si="28"/>
        <v>0</v>
      </c>
      <c r="AU55">
        <f t="shared" si="29"/>
        <v>47215.04506871225</v>
      </c>
      <c r="AV55">
        <f t="shared" si="30"/>
        <v>1200.00875</v>
      </c>
      <c r="AW55">
        <f t="shared" si="31"/>
        <v>1025.9313699215647</v>
      </c>
      <c r="AX55">
        <f t="shared" si="32"/>
        <v>0.85493657435544934</v>
      </c>
      <c r="AY55">
        <f t="shared" si="33"/>
        <v>0.18842758850601707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1665767987.1875</v>
      </c>
      <c r="BF55">
        <v>241.23237499999999</v>
      </c>
      <c r="BG55">
        <v>252.364125</v>
      </c>
      <c r="BH55">
        <v>37.887237499999998</v>
      </c>
      <c r="BI55">
        <v>37.048274999999997</v>
      </c>
      <c r="BJ55">
        <v>242.32137499999999</v>
      </c>
      <c r="BK55">
        <v>37.671187500000002</v>
      </c>
      <c r="BL55">
        <v>649.99137499999995</v>
      </c>
      <c r="BM55">
        <v>101.280625</v>
      </c>
      <c r="BN55">
        <v>9.9881637499999995E-2</v>
      </c>
      <c r="BO55">
        <v>34.544575000000002</v>
      </c>
      <c r="BP55">
        <v>34.456850000000003</v>
      </c>
      <c r="BQ55">
        <v>999.9</v>
      </c>
      <c r="BR55">
        <v>0</v>
      </c>
      <c r="BS55">
        <v>0</v>
      </c>
      <c r="BT55">
        <v>9011.4825000000001</v>
      </c>
      <c r="BU55">
        <v>0</v>
      </c>
      <c r="BV55">
        <v>1860.0862500000001</v>
      </c>
      <c r="BW55">
        <v>-11.1318</v>
      </c>
      <c r="BX55">
        <v>250.731875</v>
      </c>
      <c r="BY55">
        <v>262.07362499999999</v>
      </c>
      <c r="BZ55">
        <v>0.83896712499999992</v>
      </c>
      <c r="CA55">
        <v>252.364125</v>
      </c>
      <c r="CB55">
        <v>37.048274999999997</v>
      </c>
      <c r="CC55">
        <v>3.8372350000000002</v>
      </c>
      <c r="CD55">
        <v>3.75226375</v>
      </c>
      <c r="CE55">
        <v>28.1907125</v>
      </c>
      <c r="CF55">
        <v>27.8066</v>
      </c>
      <c r="CG55">
        <v>1200.00875</v>
      </c>
      <c r="CH55">
        <v>0.50003224999999996</v>
      </c>
      <c r="CI55">
        <v>0.49996774999999999</v>
      </c>
      <c r="CJ55">
        <v>0</v>
      </c>
      <c r="CK55">
        <v>603.51162499999998</v>
      </c>
      <c r="CL55">
        <v>4.9990899999999998</v>
      </c>
      <c r="CM55">
        <v>6638.3924999999999</v>
      </c>
      <c r="CN55">
        <v>9558.0400000000009</v>
      </c>
      <c r="CO55">
        <v>44.843499999999999</v>
      </c>
      <c r="CP55">
        <v>47.625</v>
      </c>
      <c r="CQ55">
        <v>45.75</v>
      </c>
      <c r="CR55">
        <v>46.218499999999999</v>
      </c>
      <c r="CS55">
        <v>46.311999999999998</v>
      </c>
      <c r="CT55">
        <v>597.54250000000002</v>
      </c>
      <c r="CU55">
        <v>597.46750000000009</v>
      </c>
      <c r="CV55">
        <v>0</v>
      </c>
      <c r="CW55">
        <v>1665767994.8</v>
      </c>
      <c r="CX55">
        <v>0</v>
      </c>
      <c r="CY55">
        <v>1665767467.5</v>
      </c>
      <c r="CZ55" t="s">
        <v>356</v>
      </c>
      <c r="DA55">
        <v>1665767467.5</v>
      </c>
      <c r="DB55">
        <v>1665767466</v>
      </c>
      <c r="DC55">
        <v>10</v>
      </c>
      <c r="DD55">
        <v>0.04</v>
      </c>
      <c r="DE55">
        <v>1E-3</v>
      </c>
      <c r="DF55">
        <v>-1.089</v>
      </c>
      <c r="DG55">
        <v>0.215</v>
      </c>
      <c r="DH55">
        <v>415</v>
      </c>
      <c r="DI55">
        <v>38</v>
      </c>
      <c r="DJ55">
        <v>0.42</v>
      </c>
      <c r="DK55">
        <v>0.41</v>
      </c>
      <c r="DL55">
        <v>-11.03716097560976</v>
      </c>
      <c r="DM55">
        <v>-0.70843275261323457</v>
      </c>
      <c r="DN55">
        <v>7.4843853318331932E-2</v>
      </c>
      <c r="DO55">
        <v>0</v>
      </c>
      <c r="DP55">
        <v>0.83610309756097567</v>
      </c>
      <c r="DQ55">
        <v>-9.064118466898842E-3</v>
      </c>
      <c r="DR55">
        <v>3.203098056759046E-3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376</v>
      </c>
      <c r="EA55">
        <v>3.2942800000000001</v>
      </c>
      <c r="EB55">
        <v>2.6253199999999999</v>
      </c>
      <c r="EC55">
        <v>6.5910200000000002E-2</v>
      </c>
      <c r="ED55">
        <v>6.7591200000000004E-2</v>
      </c>
      <c r="EE55">
        <v>0.14922299999999999</v>
      </c>
      <c r="EF55">
        <v>0.14551700000000001</v>
      </c>
      <c r="EG55">
        <v>28205.599999999999</v>
      </c>
      <c r="EH55">
        <v>28711.7</v>
      </c>
      <c r="EI55">
        <v>28101.599999999999</v>
      </c>
      <c r="EJ55">
        <v>29651.5</v>
      </c>
      <c r="EK55">
        <v>32838.1</v>
      </c>
      <c r="EL55">
        <v>35201.9</v>
      </c>
      <c r="EM55">
        <v>39602.699999999997</v>
      </c>
      <c r="EN55">
        <v>42424.2</v>
      </c>
      <c r="EO55">
        <v>2.1191</v>
      </c>
      <c r="EP55">
        <v>2.1335000000000002</v>
      </c>
      <c r="EQ55">
        <v>5.9343899999999998E-2</v>
      </c>
      <c r="ER55">
        <v>0</v>
      </c>
      <c r="ES55">
        <v>33.494</v>
      </c>
      <c r="ET55">
        <v>999.9</v>
      </c>
      <c r="EU55">
        <v>65.900000000000006</v>
      </c>
      <c r="EV55">
        <v>38.299999999999997</v>
      </c>
      <c r="EW55">
        <v>44.023000000000003</v>
      </c>
      <c r="EX55">
        <v>57.594799999999999</v>
      </c>
      <c r="EY55">
        <v>-2.3317299999999999</v>
      </c>
      <c r="EZ55">
        <v>2</v>
      </c>
      <c r="FA55">
        <v>0.67669199999999996</v>
      </c>
      <c r="FB55">
        <v>1.57186</v>
      </c>
      <c r="FC55">
        <v>20.263300000000001</v>
      </c>
      <c r="FD55">
        <v>5.2156399999999996</v>
      </c>
      <c r="FE55">
        <v>12.0091</v>
      </c>
      <c r="FF55">
        <v>4.9857500000000003</v>
      </c>
      <c r="FG55">
        <v>3.2844500000000001</v>
      </c>
      <c r="FH55">
        <v>7975</v>
      </c>
      <c r="FI55">
        <v>9999</v>
      </c>
      <c r="FJ55">
        <v>9999</v>
      </c>
      <c r="FK55">
        <v>561.70000000000005</v>
      </c>
      <c r="FL55">
        <v>1.8658399999999999</v>
      </c>
      <c r="FM55">
        <v>1.86219</v>
      </c>
      <c r="FN55">
        <v>1.8643099999999999</v>
      </c>
      <c r="FO55">
        <v>1.8603499999999999</v>
      </c>
      <c r="FP55">
        <v>1.8611</v>
      </c>
      <c r="FQ55">
        <v>1.86016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-1.089</v>
      </c>
      <c r="GH55">
        <v>0.216</v>
      </c>
      <c r="GI55">
        <v>-1.030585648883567</v>
      </c>
      <c r="GJ55">
        <v>-4.1205714796583209E-4</v>
      </c>
      <c r="GK55">
        <v>7.7744911336874259E-7</v>
      </c>
      <c r="GL55">
        <v>-3.0144991668536769E-10</v>
      </c>
      <c r="GM55">
        <v>-0.1211786456505908</v>
      </c>
      <c r="GN55">
        <v>4.3598202540073173E-3</v>
      </c>
      <c r="GO55">
        <v>2.9285056325319391E-4</v>
      </c>
      <c r="GP55">
        <v>-4.5385929978810709E-6</v>
      </c>
      <c r="GQ55">
        <v>2</v>
      </c>
      <c r="GR55">
        <v>2069</v>
      </c>
      <c r="GS55">
        <v>4</v>
      </c>
      <c r="GT55">
        <v>38</v>
      </c>
      <c r="GU55">
        <v>8.6999999999999993</v>
      </c>
      <c r="GV55">
        <v>8.6999999999999993</v>
      </c>
      <c r="GW55">
        <v>0.93994100000000003</v>
      </c>
      <c r="GX55">
        <v>2.63306</v>
      </c>
      <c r="GY55">
        <v>2.04834</v>
      </c>
      <c r="GZ55">
        <v>2.6184099999999999</v>
      </c>
      <c r="HA55">
        <v>2.1972700000000001</v>
      </c>
      <c r="HB55">
        <v>2.3315399999999999</v>
      </c>
      <c r="HC55">
        <v>42.750999999999998</v>
      </c>
      <c r="HD55">
        <v>13.379</v>
      </c>
      <c r="HE55">
        <v>18</v>
      </c>
      <c r="HF55">
        <v>645.22799999999995</v>
      </c>
      <c r="HG55">
        <v>728.77099999999996</v>
      </c>
      <c r="HH55">
        <v>31.000299999999999</v>
      </c>
      <c r="HI55">
        <v>35.715800000000002</v>
      </c>
      <c r="HJ55">
        <v>30.000699999999998</v>
      </c>
      <c r="HK55">
        <v>35.570599999999999</v>
      </c>
      <c r="HL55">
        <v>35.561300000000003</v>
      </c>
      <c r="HM55">
        <v>18.822299999999998</v>
      </c>
      <c r="HN55">
        <v>21.0124</v>
      </c>
      <c r="HO55">
        <v>100</v>
      </c>
      <c r="HP55">
        <v>31</v>
      </c>
      <c r="HQ55">
        <v>270.68700000000001</v>
      </c>
      <c r="HR55">
        <v>37.065899999999999</v>
      </c>
      <c r="HS55">
        <v>98.928899999999999</v>
      </c>
      <c r="HT55">
        <v>98.337999999999994</v>
      </c>
    </row>
    <row r="56" spans="1:228" x14ac:dyDescent="0.2">
      <c r="A56">
        <v>41</v>
      </c>
      <c r="B56">
        <v>1665767993.5</v>
      </c>
      <c r="C56">
        <v>159.5</v>
      </c>
      <c r="D56" t="s">
        <v>441</v>
      </c>
      <c r="E56" t="s">
        <v>442</v>
      </c>
      <c r="F56">
        <v>4</v>
      </c>
      <c r="G56">
        <v>1665767991.5</v>
      </c>
      <c r="H56">
        <f t="shared" si="0"/>
        <v>9.536748556500307E-4</v>
      </c>
      <c r="I56">
        <f t="shared" si="1"/>
        <v>0.95367485565003074</v>
      </c>
      <c r="J56">
        <f t="shared" si="2"/>
        <v>1.1704656838031458</v>
      </c>
      <c r="K56">
        <f t="shared" si="3"/>
        <v>248.49285714285719</v>
      </c>
      <c r="L56">
        <f t="shared" si="4"/>
        <v>209.09479131594333</v>
      </c>
      <c r="M56">
        <f t="shared" si="5"/>
        <v>21.198439999405583</v>
      </c>
      <c r="N56">
        <f t="shared" si="6"/>
        <v>25.192693176485005</v>
      </c>
      <c r="O56">
        <f t="shared" si="7"/>
        <v>5.6946633780572041E-2</v>
      </c>
      <c r="P56">
        <f t="shared" si="8"/>
        <v>2.7676404320166403</v>
      </c>
      <c r="Q56">
        <f t="shared" si="9"/>
        <v>5.6303608012261613E-2</v>
      </c>
      <c r="R56">
        <f t="shared" si="10"/>
        <v>3.5246923216979476E-2</v>
      </c>
      <c r="S56">
        <f t="shared" si="11"/>
        <v>226.11041408922753</v>
      </c>
      <c r="T56">
        <f t="shared" si="12"/>
        <v>35.684485944298629</v>
      </c>
      <c r="U56">
        <f t="shared" si="13"/>
        <v>34.454657142857137</v>
      </c>
      <c r="V56">
        <f t="shared" si="14"/>
        <v>5.4800168510275737</v>
      </c>
      <c r="W56">
        <f t="shared" si="15"/>
        <v>69.747517783675889</v>
      </c>
      <c r="X56">
        <f t="shared" si="16"/>
        <v>3.8417477575311798</v>
      </c>
      <c r="Y56">
        <f t="shared" si="17"/>
        <v>5.5080781074481839</v>
      </c>
      <c r="Z56">
        <f t="shared" si="18"/>
        <v>1.6382690934963939</v>
      </c>
      <c r="AA56">
        <f t="shared" si="19"/>
        <v>-42.057061134166354</v>
      </c>
      <c r="AB56">
        <f t="shared" si="20"/>
        <v>13.712309946225414</v>
      </c>
      <c r="AC56">
        <f t="shared" si="21"/>
        <v>1.1514633121697748</v>
      </c>
      <c r="AD56">
        <f t="shared" si="22"/>
        <v>198.91712621345636</v>
      </c>
      <c r="AE56">
        <f t="shared" si="23"/>
        <v>11.794666795077681</v>
      </c>
      <c r="AF56">
        <f t="shared" si="24"/>
        <v>0.95197686730686182</v>
      </c>
      <c r="AG56">
        <f t="shared" si="25"/>
        <v>1.1704656838031458</v>
      </c>
      <c r="AH56">
        <v>269.07524560528663</v>
      </c>
      <c r="AI56">
        <v>260.89527272727281</v>
      </c>
      <c r="AJ56">
        <v>1.743533258251466</v>
      </c>
      <c r="AK56">
        <v>66.459739902792151</v>
      </c>
      <c r="AL56">
        <f t="shared" si="26"/>
        <v>0.95367485565003074</v>
      </c>
      <c r="AM56">
        <v>37.048621579422218</v>
      </c>
      <c r="AN56">
        <v>37.895200699300709</v>
      </c>
      <c r="AO56">
        <v>7.2551832056155303E-5</v>
      </c>
      <c r="AP56">
        <v>87.072119894966661</v>
      </c>
      <c r="AQ56">
        <v>43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47099.938431014714</v>
      </c>
      <c r="AV56">
        <f t="shared" si="30"/>
        <v>1199.992857142857</v>
      </c>
      <c r="AW56">
        <f t="shared" si="31"/>
        <v>1025.9170850203252</v>
      </c>
      <c r="AX56">
        <f t="shared" si="32"/>
        <v>0.85493599308832513</v>
      </c>
      <c r="AY56">
        <f t="shared" si="33"/>
        <v>0.18842646666046736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1665767991.5</v>
      </c>
      <c r="BF56">
        <v>248.49285714285719</v>
      </c>
      <c r="BG56">
        <v>259.59871428571432</v>
      </c>
      <c r="BH56">
        <v>37.893799999999999</v>
      </c>
      <c r="BI56">
        <v>37.048342857142863</v>
      </c>
      <c r="BJ56">
        <v>249.58257142857141</v>
      </c>
      <c r="BK56">
        <v>37.677728571428567</v>
      </c>
      <c r="BL56">
        <v>649.99357142857139</v>
      </c>
      <c r="BM56">
        <v>101.282</v>
      </c>
      <c r="BN56">
        <v>9.9961099999999997E-2</v>
      </c>
      <c r="BO56">
        <v>34.546557142857147</v>
      </c>
      <c r="BP56">
        <v>34.454657142857137</v>
      </c>
      <c r="BQ56">
        <v>999.89999999999986</v>
      </c>
      <c r="BR56">
        <v>0</v>
      </c>
      <c r="BS56">
        <v>0</v>
      </c>
      <c r="BT56">
        <v>8989.1099999999988</v>
      </c>
      <c r="BU56">
        <v>0</v>
      </c>
      <c r="BV56">
        <v>1632.088571428571</v>
      </c>
      <c r="BW56">
        <v>-11.105700000000001</v>
      </c>
      <c r="BX56">
        <v>258.28028571428581</v>
      </c>
      <c r="BY56">
        <v>269.58628571428568</v>
      </c>
      <c r="BZ56">
        <v>0.84543885714285705</v>
      </c>
      <c r="CA56">
        <v>259.59871428571432</v>
      </c>
      <c r="CB56">
        <v>37.048342857142863</v>
      </c>
      <c r="CC56">
        <v>3.837951428571428</v>
      </c>
      <c r="CD56">
        <v>3.7523242857142871</v>
      </c>
      <c r="CE56">
        <v>28.193914285714278</v>
      </c>
      <c r="CF56">
        <v>27.806885714285709</v>
      </c>
      <c r="CG56">
        <v>1199.992857142857</v>
      </c>
      <c r="CH56">
        <v>0.50005099999999991</v>
      </c>
      <c r="CI56">
        <v>0.49994900000000009</v>
      </c>
      <c r="CJ56">
        <v>0</v>
      </c>
      <c r="CK56">
        <v>602.89957142857133</v>
      </c>
      <c r="CL56">
        <v>4.9990899999999998</v>
      </c>
      <c r="CM56">
        <v>6441.2942857142862</v>
      </c>
      <c r="CN56">
        <v>9557.9728571428568</v>
      </c>
      <c r="CO56">
        <v>44.857000000000014</v>
      </c>
      <c r="CP56">
        <v>47.625</v>
      </c>
      <c r="CQ56">
        <v>45.75</v>
      </c>
      <c r="CR56">
        <v>46.25</v>
      </c>
      <c r="CS56">
        <v>46.311999999999998</v>
      </c>
      <c r="CT56">
        <v>597.55714285714282</v>
      </c>
      <c r="CU56">
        <v>597.43571428571431</v>
      </c>
      <c r="CV56">
        <v>0</v>
      </c>
      <c r="CW56">
        <v>1665767999</v>
      </c>
      <c r="CX56">
        <v>0</v>
      </c>
      <c r="CY56">
        <v>1665767467.5</v>
      </c>
      <c r="CZ56" t="s">
        <v>356</v>
      </c>
      <c r="DA56">
        <v>1665767467.5</v>
      </c>
      <c r="DB56">
        <v>1665767466</v>
      </c>
      <c r="DC56">
        <v>10</v>
      </c>
      <c r="DD56">
        <v>0.04</v>
      </c>
      <c r="DE56">
        <v>1E-3</v>
      </c>
      <c r="DF56">
        <v>-1.089</v>
      </c>
      <c r="DG56">
        <v>0.215</v>
      </c>
      <c r="DH56">
        <v>415</v>
      </c>
      <c r="DI56">
        <v>38</v>
      </c>
      <c r="DJ56">
        <v>0.42</v>
      </c>
      <c r="DK56">
        <v>0.41</v>
      </c>
      <c r="DL56">
        <v>-11.065329268292681</v>
      </c>
      <c r="DM56">
        <v>-0.55138327526134101</v>
      </c>
      <c r="DN56">
        <v>6.5487959213153313E-2</v>
      </c>
      <c r="DO56">
        <v>0</v>
      </c>
      <c r="DP56">
        <v>0.83730965853658534</v>
      </c>
      <c r="DQ56">
        <v>2.518616027874682E-2</v>
      </c>
      <c r="DR56">
        <v>4.7008699434111364E-3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376</v>
      </c>
      <c r="EA56">
        <v>3.29426</v>
      </c>
      <c r="EB56">
        <v>2.6250800000000001</v>
      </c>
      <c r="EC56">
        <v>6.74318E-2</v>
      </c>
      <c r="ED56">
        <v>6.9097800000000001E-2</v>
      </c>
      <c r="EE56">
        <v>0.149231</v>
      </c>
      <c r="EF56">
        <v>0.14551600000000001</v>
      </c>
      <c r="EG56">
        <v>28159</v>
      </c>
      <c r="EH56">
        <v>28665.200000000001</v>
      </c>
      <c r="EI56">
        <v>28101</v>
      </c>
      <c r="EJ56">
        <v>29651.4</v>
      </c>
      <c r="EK56">
        <v>32837</v>
      </c>
      <c r="EL56">
        <v>35201.9</v>
      </c>
      <c r="EM56">
        <v>39601.599999999999</v>
      </c>
      <c r="EN56">
        <v>42423.9</v>
      </c>
      <c r="EO56">
        <v>2.1189200000000001</v>
      </c>
      <c r="EP56">
        <v>2.1335000000000002</v>
      </c>
      <c r="EQ56">
        <v>5.95078E-2</v>
      </c>
      <c r="ER56">
        <v>0</v>
      </c>
      <c r="ES56">
        <v>33.496200000000002</v>
      </c>
      <c r="ET56">
        <v>999.9</v>
      </c>
      <c r="EU56">
        <v>65.900000000000006</v>
      </c>
      <c r="EV56">
        <v>38.299999999999997</v>
      </c>
      <c r="EW56">
        <v>44.024299999999997</v>
      </c>
      <c r="EX56">
        <v>57.534799999999997</v>
      </c>
      <c r="EY56">
        <v>-2.37981</v>
      </c>
      <c r="EZ56">
        <v>2</v>
      </c>
      <c r="FA56">
        <v>0.67698400000000003</v>
      </c>
      <c r="FB56">
        <v>1.5753900000000001</v>
      </c>
      <c r="FC56">
        <v>20.263100000000001</v>
      </c>
      <c r="FD56">
        <v>5.2150400000000001</v>
      </c>
      <c r="FE56">
        <v>12.008800000000001</v>
      </c>
      <c r="FF56">
        <v>4.9850500000000002</v>
      </c>
      <c r="FG56">
        <v>3.2844799999999998</v>
      </c>
      <c r="FH56">
        <v>7975</v>
      </c>
      <c r="FI56">
        <v>9999</v>
      </c>
      <c r="FJ56">
        <v>9999</v>
      </c>
      <c r="FK56">
        <v>561.70000000000005</v>
      </c>
      <c r="FL56">
        <v>1.8658399999999999</v>
      </c>
      <c r="FM56">
        <v>1.86222</v>
      </c>
      <c r="FN56">
        <v>1.86429</v>
      </c>
      <c r="FO56">
        <v>1.8603499999999999</v>
      </c>
      <c r="FP56">
        <v>1.86111</v>
      </c>
      <c r="FQ56">
        <v>1.8601399999999999</v>
      </c>
      <c r="FR56">
        <v>1.86188</v>
      </c>
      <c r="FS56">
        <v>1.85849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-1.0900000000000001</v>
      </c>
      <c r="GH56">
        <v>0.216</v>
      </c>
      <c r="GI56">
        <v>-1.030585648883567</v>
      </c>
      <c r="GJ56">
        <v>-4.1205714796583209E-4</v>
      </c>
      <c r="GK56">
        <v>7.7744911336874259E-7</v>
      </c>
      <c r="GL56">
        <v>-3.0144991668536769E-10</v>
      </c>
      <c r="GM56">
        <v>-0.1211786456505908</v>
      </c>
      <c r="GN56">
        <v>4.3598202540073173E-3</v>
      </c>
      <c r="GO56">
        <v>2.9285056325319391E-4</v>
      </c>
      <c r="GP56">
        <v>-4.5385929978810709E-6</v>
      </c>
      <c r="GQ56">
        <v>2</v>
      </c>
      <c r="GR56">
        <v>2069</v>
      </c>
      <c r="GS56">
        <v>4</v>
      </c>
      <c r="GT56">
        <v>38</v>
      </c>
      <c r="GU56">
        <v>8.8000000000000007</v>
      </c>
      <c r="GV56">
        <v>8.8000000000000007</v>
      </c>
      <c r="GW56">
        <v>0.95947300000000002</v>
      </c>
      <c r="GX56">
        <v>2.6281699999999999</v>
      </c>
      <c r="GY56">
        <v>2.04956</v>
      </c>
      <c r="GZ56">
        <v>2.6184099999999999</v>
      </c>
      <c r="HA56">
        <v>2.1972700000000001</v>
      </c>
      <c r="HB56">
        <v>2.32544</v>
      </c>
      <c r="HC56">
        <v>42.750999999999998</v>
      </c>
      <c r="HD56">
        <v>13.3703</v>
      </c>
      <c r="HE56">
        <v>18</v>
      </c>
      <c r="HF56">
        <v>645.13</v>
      </c>
      <c r="HG56">
        <v>728.8</v>
      </c>
      <c r="HH56">
        <v>31.000699999999998</v>
      </c>
      <c r="HI56">
        <v>35.72</v>
      </c>
      <c r="HJ56">
        <v>30.000499999999999</v>
      </c>
      <c r="HK56">
        <v>35.574800000000003</v>
      </c>
      <c r="HL56">
        <v>35.563800000000001</v>
      </c>
      <c r="HM56">
        <v>19.212499999999999</v>
      </c>
      <c r="HN56">
        <v>21.0124</v>
      </c>
      <c r="HO56">
        <v>100</v>
      </c>
      <c r="HP56">
        <v>31</v>
      </c>
      <c r="HQ56">
        <v>277.36599999999999</v>
      </c>
      <c r="HR56">
        <v>37.0655</v>
      </c>
      <c r="HS56">
        <v>98.926400000000001</v>
      </c>
      <c r="HT56">
        <v>98.337599999999995</v>
      </c>
    </row>
    <row r="57" spans="1:228" x14ac:dyDescent="0.2">
      <c r="A57">
        <v>42</v>
      </c>
      <c r="B57">
        <v>1665767997.5</v>
      </c>
      <c r="C57">
        <v>163.5</v>
      </c>
      <c r="D57" t="s">
        <v>443</v>
      </c>
      <c r="E57" t="s">
        <v>444</v>
      </c>
      <c r="F57">
        <v>4</v>
      </c>
      <c r="G57">
        <v>1665767995.1875</v>
      </c>
      <c r="H57">
        <f t="shared" si="0"/>
        <v>9.4962792312791339E-4</v>
      </c>
      <c r="I57">
        <f t="shared" si="1"/>
        <v>0.94962792312791344</v>
      </c>
      <c r="J57">
        <f t="shared" si="2"/>
        <v>1.3159799425866452</v>
      </c>
      <c r="K57">
        <f t="shared" si="3"/>
        <v>254.63650000000001</v>
      </c>
      <c r="L57">
        <f t="shared" si="4"/>
        <v>210.77858529174563</v>
      </c>
      <c r="M57">
        <f t="shared" si="5"/>
        <v>21.369348181603527</v>
      </c>
      <c r="N57">
        <f t="shared" si="6"/>
        <v>25.815791583918465</v>
      </c>
      <c r="O57">
        <f t="shared" si="7"/>
        <v>5.6616670935668127E-2</v>
      </c>
      <c r="P57">
        <f t="shared" si="8"/>
        <v>2.7638757865034549</v>
      </c>
      <c r="Q57">
        <f t="shared" si="9"/>
        <v>5.5980175117998673E-2</v>
      </c>
      <c r="R57">
        <f t="shared" si="10"/>
        <v>3.5044199735204888E-2</v>
      </c>
      <c r="S57">
        <f t="shared" si="11"/>
        <v>226.11236360736376</v>
      </c>
      <c r="T57">
        <f t="shared" si="12"/>
        <v>35.688986163475427</v>
      </c>
      <c r="U57">
        <f t="shared" si="13"/>
        <v>34.462425000000003</v>
      </c>
      <c r="V57">
        <f t="shared" si="14"/>
        <v>5.4823839132616099</v>
      </c>
      <c r="W57">
        <f t="shared" si="15"/>
        <v>69.738069188155038</v>
      </c>
      <c r="X57">
        <f t="shared" si="16"/>
        <v>3.8416446440681584</v>
      </c>
      <c r="Y57">
        <f t="shared" si="17"/>
        <v>5.5086765217191571</v>
      </c>
      <c r="Z57">
        <f t="shared" si="18"/>
        <v>1.6407392691934515</v>
      </c>
      <c r="AA57">
        <f t="shared" si="19"/>
        <v>-41.878591409940981</v>
      </c>
      <c r="AB57">
        <f t="shared" si="20"/>
        <v>12.827560171817144</v>
      </c>
      <c r="AC57">
        <f t="shared" si="21"/>
        <v>1.0786866081161743</v>
      </c>
      <c r="AD57">
        <f t="shared" si="22"/>
        <v>198.14001897735611</v>
      </c>
      <c r="AE57">
        <f t="shared" si="23"/>
        <v>11.826637427620915</v>
      </c>
      <c r="AF57">
        <f t="shared" si="24"/>
        <v>0.95142300022081427</v>
      </c>
      <c r="AG57">
        <f t="shared" si="25"/>
        <v>1.3159799425866452</v>
      </c>
      <c r="AH57">
        <v>276.04999607778029</v>
      </c>
      <c r="AI57">
        <v>267.79530303030299</v>
      </c>
      <c r="AJ57">
        <v>1.72750670625588</v>
      </c>
      <c r="AK57">
        <v>66.459739902792151</v>
      </c>
      <c r="AL57">
        <f t="shared" si="26"/>
        <v>0.94962792312791344</v>
      </c>
      <c r="AM57">
        <v>37.047805534234193</v>
      </c>
      <c r="AN57">
        <v>37.89143916083917</v>
      </c>
      <c r="AO57">
        <v>-4.7514559119643013E-5</v>
      </c>
      <c r="AP57">
        <v>87.072119894966661</v>
      </c>
      <c r="AQ57">
        <v>42</v>
      </c>
      <c r="AR57">
        <v>6</v>
      </c>
      <c r="AS57">
        <f t="shared" si="27"/>
        <v>1</v>
      </c>
      <c r="AT57">
        <f t="shared" si="28"/>
        <v>0</v>
      </c>
      <c r="AU57">
        <f t="shared" si="29"/>
        <v>46996.598873170427</v>
      </c>
      <c r="AV57">
        <f t="shared" si="30"/>
        <v>1200.00125</v>
      </c>
      <c r="AW57">
        <f t="shared" si="31"/>
        <v>1025.9244510918982</v>
      </c>
      <c r="AX57">
        <f t="shared" si="32"/>
        <v>0.85493615201809015</v>
      </c>
      <c r="AY57">
        <f t="shared" si="33"/>
        <v>0.18842677339491418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1665767995.1875</v>
      </c>
      <c r="BF57">
        <v>254.63650000000001</v>
      </c>
      <c r="BG57">
        <v>265.77724999999998</v>
      </c>
      <c r="BH57">
        <v>37.892425000000003</v>
      </c>
      <c r="BI57">
        <v>37.047449999999998</v>
      </c>
      <c r="BJ57">
        <v>255.72662500000001</v>
      </c>
      <c r="BK57">
        <v>37.676362500000003</v>
      </c>
      <c r="BL57">
        <v>649.98699999999997</v>
      </c>
      <c r="BM57">
        <v>101.283</v>
      </c>
      <c r="BN57">
        <v>9.9918725E-2</v>
      </c>
      <c r="BO57">
        <v>34.548512500000001</v>
      </c>
      <c r="BP57">
        <v>34.462425000000003</v>
      </c>
      <c r="BQ57">
        <v>999.9</v>
      </c>
      <c r="BR57">
        <v>0</v>
      </c>
      <c r="BS57">
        <v>0</v>
      </c>
      <c r="BT57">
        <v>8969.0637500000012</v>
      </c>
      <c r="BU57">
        <v>0</v>
      </c>
      <c r="BV57">
        <v>1136.54125</v>
      </c>
      <c r="BW57">
        <v>-11.1407375</v>
      </c>
      <c r="BX57">
        <v>264.66525000000001</v>
      </c>
      <c r="BY57">
        <v>276.00237499999997</v>
      </c>
      <c r="BZ57">
        <v>0.84497250000000002</v>
      </c>
      <c r="CA57">
        <v>265.77724999999998</v>
      </c>
      <c r="CB57">
        <v>37.047449999999998</v>
      </c>
      <c r="CC57">
        <v>3.8378537499999998</v>
      </c>
      <c r="CD57">
        <v>3.752275</v>
      </c>
      <c r="CE57">
        <v>28.1935</v>
      </c>
      <c r="CF57">
        <v>27.806662500000002</v>
      </c>
      <c r="CG57">
        <v>1200.00125</v>
      </c>
      <c r="CH57">
        <v>0.50004475000000004</v>
      </c>
      <c r="CI57">
        <v>0.49995525000000002</v>
      </c>
      <c r="CJ57">
        <v>0</v>
      </c>
      <c r="CK57">
        <v>602.73312499999997</v>
      </c>
      <c r="CL57">
        <v>4.9990899999999998</v>
      </c>
      <c r="CM57">
        <v>6394.3775000000014</v>
      </c>
      <c r="CN57">
        <v>9558.0125000000007</v>
      </c>
      <c r="CO57">
        <v>44.851374999999997</v>
      </c>
      <c r="CP57">
        <v>47.625</v>
      </c>
      <c r="CQ57">
        <v>45.75</v>
      </c>
      <c r="CR57">
        <v>46.25</v>
      </c>
      <c r="CS57">
        <v>46.359250000000003</v>
      </c>
      <c r="CT57">
        <v>597.55499999999995</v>
      </c>
      <c r="CU57">
        <v>597.44624999999996</v>
      </c>
      <c r="CV57">
        <v>0</v>
      </c>
      <c r="CW57">
        <v>1665768003.2</v>
      </c>
      <c r="CX57">
        <v>0</v>
      </c>
      <c r="CY57">
        <v>1665767467.5</v>
      </c>
      <c r="CZ57" t="s">
        <v>356</v>
      </c>
      <c r="DA57">
        <v>1665767467.5</v>
      </c>
      <c r="DB57">
        <v>1665767466</v>
      </c>
      <c r="DC57">
        <v>10</v>
      </c>
      <c r="DD57">
        <v>0.04</v>
      </c>
      <c r="DE57">
        <v>1E-3</v>
      </c>
      <c r="DF57">
        <v>-1.089</v>
      </c>
      <c r="DG57">
        <v>0.215</v>
      </c>
      <c r="DH57">
        <v>415</v>
      </c>
      <c r="DI57">
        <v>38</v>
      </c>
      <c r="DJ57">
        <v>0.42</v>
      </c>
      <c r="DK57">
        <v>0.41</v>
      </c>
      <c r="DL57">
        <v>-11.1050475</v>
      </c>
      <c r="DM57">
        <v>-0.32701125703564698</v>
      </c>
      <c r="DN57">
        <v>4.7113288929451727E-2</v>
      </c>
      <c r="DO57">
        <v>0</v>
      </c>
      <c r="DP57">
        <v>0.83921800000000002</v>
      </c>
      <c r="DQ57">
        <v>4.720588367729505E-2</v>
      </c>
      <c r="DR57">
        <v>5.6845716725185246E-3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376</v>
      </c>
      <c r="EA57">
        <v>3.2940499999999999</v>
      </c>
      <c r="EB57">
        <v>2.6249099999999999</v>
      </c>
      <c r="EC57">
        <v>6.8934599999999999E-2</v>
      </c>
      <c r="ED57">
        <v>7.0559399999999994E-2</v>
      </c>
      <c r="EE57">
        <v>0.149229</v>
      </c>
      <c r="EF57">
        <v>0.145514</v>
      </c>
      <c r="EG57">
        <v>28112.9</v>
      </c>
      <c r="EH57">
        <v>28620.3</v>
      </c>
      <c r="EI57">
        <v>28100.3</v>
      </c>
      <c r="EJ57">
        <v>29651.599999999999</v>
      </c>
      <c r="EK57">
        <v>32836.400000000001</v>
      </c>
      <c r="EL57">
        <v>35202.300000000003</v>
      </c>
      <c r="EM57">
        <v>39600.6</v>
      </c>
      <c r="EN57">
        <v>42424.3</v>
      </c>
      <c r="EO57">
        <v>2.1190000000000002</v>
      </c>
      <c r="EP57">
        <v>2.1335199999999999</v>
      </c>
      <c r="EQ57">
        <v>6.0126199999999998E-2</v>
      </c>
      <c r="ER57">
        <v>0</v>
      </c>
      <c r="ES57">
        <v>33.494799999999998</v>
      </c>
      <c r="ET57">
        <v>999.9</v>
      </c>
      <c r="EU57">
        <v>65.900000000000006</v>
      </c>
      <c r="EV57">
        <v>38.299999999999997</v>
      </c>
      <c r="EW57">
        <v>44.0291</v>
      </c>
      <c r="EX57">
        <v>57.864800000000002</v>
      </c>
      <c r="EY57">
        <v>-2.3317299999999999</v>
      </c>
      <c r="EZ57">
        <v>2</v>
      </c>
      <c r="FA57">
        <v>0.67746200000000001</v>
      </c>
      <c r="FB57">
        <v>1.5783</v>
      </c>
      <c r="FC57">
        <v>20.263100000000001</v>
      </c>
      <c r="FD57">
        <v>5.2159399999999998</v>
      </c>
      <c r="FE57">
        <v>12.0092</v>
      </c>
      <c r="FF57">
        <v>4.98515</v>
      </c>
      <c r="FG57">
        <v>3.2845800000000001</v>
      </c>
      <c r="FH57">
        <v>7975</v>
      </c>
      <c r="FI57">
        <v>9999</v>
      </c>
      <c r="FJ57">
        <v>9999</v>
      </c>
      <c r="FK57">
        <v>561.70000000000005</v>
      </c>
      <c r="FL57">
        <v>1.8658399999999999</v>
      </c>
      <c r="FM57">
        <v>1.8622000000000001</v>
      </c>
      <c r="FN57">
        <v>1.8643000000000001</v>
      </c>
      <c r="FO57">
        <v>1.8603499999999999</v>
      </c>
      <c r="FP57">
        <v>1.8611</v>
      </c>
      <c r="FQ57">
        <v>1.86016</v>
      </c>
      <c r="FR57">
        <v>1.86188</v>
      </c>
      <c r="FS57">
        <v>1.85846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-1.0900000000000001</v>
      </c>
      <c r="GH57">
        <v>0.21609999999999999</v>
      </c>
      <c r="GI57">
        <v>-1.030585648883567</v>
      </c>
      <c r="GJ57">
        <v>-4.1205714796583209E-4</v>
      </c>
      <c r="GK57">
        <v>7.7744911336874259E-7</v>
      </c>
      <c r="GL57">
        <v>-3.0144991668536769E-10</v>
      </c>
      <c r="GM57">
        <v>-0.1211786456505908</v>
      </c>
      <c r="GN57">
        <v>4.3598202540073173E-3</v>
      </c>
      <c r="GO57">
        <v>2.9285056325319391E-4</v>
      </c>
      <c r="GP57">
        <v>-4.5385929978810709E-6</v>
      </c>
      <c r="GQ57">
        <v>2</v>
      </c>
      <c r="GR57">
        <v>2069</v>
      </c>
      <c r="GS57">
        <v>4</v>
      </c>
      <c r="GT57">
        <v>38</v>
      </c>
      <c r="GU57">
        <v>8.8000000000000007</v>
      </c>
      <c r="GV57">
        <v>8.9</v>
      </c>
      <c r="GW57">
        <v>0.97900399999999999</v>
      </c>
      <c r="GX57">
        <v>2.6257299999999999</v>
      </c>
      <c r="GY57">
        <v>2.04834</v>
      </c>
      <c r="GZ57">
        <v>2.6196299999999999</v>
      </c>
      <c r="HA57">
        <v>2.1972700000000001</v>
      </c>
      <c r="HB57">
        <v>2.31934</v>
      </c>
      <c r="HC57">
        <v>42.750999999999998</v>
      </c>
      <c r="HD57">
        <v>13.3703</v>
      </c>
      <c r="HE57">
        <v>18</v>
      </c>
      <c r="HF57">
        <v>645.221</v>
      </c>
      <c r="HG57">
        <v>728.86099999999999</v>
      </c>
      <c r="HH57">
        <v>31.000800000000002</v>
      </c>
      <c r="HI57">
        <v>35.725700000000003</v>
      </c>
      <c r="HJ57">
        <v>30.000499999999999</v>
      </c>
      <c r="HK57">
        <v>35.578000000000003</v>
      </c>
      <c r="HL57">
        <v>35.567100000000003</v>
      </c>
      <c r="HM57">
        <v>19.606000000000002</v>
      </c>
      <c r="HN57">
        <v>21.0124</v>
      </c>
      <c r="HO57">
        <v>100</v>
      </c>
      <c r="HP57">
        <v>31</v>
      </c>
      <c r="HQ57">
        <v>284.04899999999998</v>
      </c>
      <c r="HR57">
        <v>37.0655</v>
      </c>
      <c r="HS57">
        <v>98.923900000000003</v>
      </c>
      <c r="HT57">
        <v>98.338200000000001</v>
      </c>
    </row>
    <row r="58" spans="1:228" x14ac:dyDescent="0.2">
      <c r="A58">
        <v>43</v>
      </c>
      <c r="B58">
        <v>1665768001.5</v>
      </c>
      <c r="C58">
        <v>167.5</v>
      </c>
      <c r="D58" t="s">
        <v>445</v>
      </c>
      <c r="E58" t="s">
        <v>446</v>
      </c>
      <c r="F58">
        <v>4</v>
      </c>
      <c r="G58">
        <v>1665767999.5</v>
      </c>
      <c r="H58">
        <f t="shared" si="0"/>
        <v>9.5004820510446693E-4</v>
      </c>
      <c r="I58">
        <f t="shared" si="1"/>
        <v>0.95004820510446697</v>
      </c>
      <c r="J58">
        <f t="shared" si="2"/>
        <v>1.2457876410801638</v>
      </c>
      <c r="K58">
        <f t="shared" si="3"/>
        <v>261.81271428571432</v>
      </c>
      <c r="L58">
        <f t="shared" si="4"/>
        <v>219.73050493827867</v>
      </c>
      <c r="M58">
        <f t="shared" si="5"/>
        <v>22.277164368254194</v>
      </c>
      <c r="N58">
        <f t="shared" si="6"/>
        <v>26.543628393699542</v>
      </c>
      <c r="O58">
        <f t="shared" si="7"/>
        <v>5.6607891282071429E-2</v>
      </c>
      <c r="P58">
        <f t="shared" si="8"/>
        <v>2.7680484003962347</v>
      </c>
      <c r="Q58">
        <f t="shared" si="9"/>
        <v>5.5972539216232471E-2</v>
      </c>
      <c r="R58">
        <f t="shared" si="10"/>
        <v>3.5039326582362751E-2</v>
      </c>
      <c r="S58">
        <f t="shared" si="11"/>
        <v>226.11151166087606</v>
      </c>
      <c r="T58">
        <f t="shared" si="12"/>
        <v>35.691906739104517</v>
      </c>
      <c r="U58">
        <f t="shared" si="13"/>
        <v>34.465471428571433</v>
      </c>
      <c r="V58">
        <f t="shared" si="14"/>
        <v>5.4833124796142183</v>
      </c>
      <c r="W58">
        <f t="shared" si="15"/>
        <v>69.719536116445937</v>
      </c>
      <c r="X58">
        <f t="shared" si="16"/>
        <v>3.8416118466777358</v>
      </c>
      <c r="Y58">
        <f t="shared" si="17"/>
        <v>5.5100938139655087</v>
      </c>
      <c r="Z58">
        <f t="shared" si="18"/>
        <v>1.6417006329364825</v>
      </c>
      <c r="AA58">
        <f t="shared" si="19"/>
        <v>-41.897125845106991</v>
      </c>
      <c r="AB58">
        <f t="shared" si="20"/>
        <v>13.083297180678331</v>
      </c>
      <c r="AC58">
        <f t="shared" si="21"/>
        <v>1.0985745595644394</v>
      </c>
      <c r="AD58">
        <f t="shared" si="22"/>
        <v>198.39625755601185</v>
      </c>
      <c r="AE58">
        <f t="shared" si="23"/>
        <v>11.836372125937494</v>
      </c>
      <c r="AF58">
        <f t="shared" si="24"/>
        <v>0.95162158386592699</v>
      </c>
      <c r="AG58">
        <f t="shared" si="25"/>
        <v>1.2457876410801638</v>
      </c>
      <c r="AH58">
        <v>282.95123485118432</v>
      </c>
      <c r="AI58">
        <v>274.72770303030302</v>
      </c>
      <c r="AJ58">
        <v>1.73621682536348</v>
      </c>
      <c r="AK58">
        <v>66.459739902792151</v>
      </c>
      <c r="AL58">
        <f t="shared" si="26"/>
        <v>0.95004820510446697</v>
      </c>
      <c r="AM58">
        <v>37.046799697238107</v>
      </c>
      <c r="AN58">
        <v>37.890511188811217</v>
      </c>
      <c r="AO58">
        <v>2.5432583464316419E-5</v>
      </c>
      <c r="AP58">
        <v>87.072119894966661</v>
      </c>
      <c r="AQ58">
        <v>43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47110.116939483451</v>
      </c>
      <c r="AV58">
        <f t="shared" si="30"/>
        <v>1199.997142857143</v>
      </c>
      <c r="AW58">
        <f t="shared" si="31"/>
        <v>1025.9208993061536</v>
      </c>
      <c r="AX58">
        <f t="shared" si="32"/>
        <v>0.85493611831731442</v>
      </c>
      <c r="AY58">
        <f t="shared" si="33"/>
        <v>0.18842670835241659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1665767999.5</v>
      </c>
      <c r="BF58">
        <v>261.81271428571432</v>
      </c>
      <c r="BG58">
        <v>272.97000000000003</v>
      </c>
      <c r="BH58">
        <v>37.891685714285707</v>
      </c>
      <c r="BI58">
        <v>37.046442857142857</v>
      </c>
      <c r="BJ58">
        <v>262.90342857142849</v>
      </c>
      <c r="BK58">
        <v>37.675614285714282</v>
      </c>
      <c r="BL58">
        <v>649.91714285714284</v>
      </c>
      <c r="BM58">
        <v>101.2842857142857</v>
      </c>
      <c r="BN58">
        <v>9.9745485714285723E-2</v>
      </c>
      <c r="BO58">
        <v>34.553142857142852</v>
      </c>
      <c r="BP58">
        <v>34.465471428571433</v>
      </c>
      <c r="BQ58">
        <v>999.89999999999986</v>
      </c>
      <c r="BR58">
        <v>0</v>
      </c>
      <c r="BS58">
        <v>0</v>
      </c>
      <c r="BT58">
        <v>8991.0714285714294</v>
      </c>
      <c r="BU58">
        <v>0</v>
      </c>
      <c r="BV58">
        <v>1261.565714285714</v>
      </c>
      <c r="BW58">
        <v>-11.157257142857141</v>
      </c>
      <c r="BX58">
        <v>272.12400000000002</v>
      </c>
      <c r="BY58">
        <v>283.47157142857139</v>
      </c>
      <c r="BZ58">
        <v>0.84523614285714288</v>
      </c>
      <c r="CA58">
        <v>272.97000000000003</v>
      </c>
      <c r="CB58">
        <v>37.046442857142857</v>
      </c>
      <c r="CC58">
        <v>3.837834285714286</v>
      </c>
      <c r="CD58">
        <v>3.752224285714286</v>
      </c>
      <c r="CE58">
        <v>28.193385714285721</v>
      </c>
      <c r="CF58">
        <v>27.80641428571429</v>
      </c>
      <c r="CG58">
        <v>1199.997142857143</v>
      </c>
      <c r="CH58">
        <v>0.50004700000000002</v>
      </c>
      <c r="CI58">
        <v>0.49995299999999998</v>
      </c>
      <c r="CJ58">
        <v>0</v>
      </c>
      <c r="CK58">
        <v>602.05457142857142</v>
      </c>
      <c r="CL58">
        <v>4.9990899999999998</v>
      </c>
      <c r="CM58">
        <v>6455.9671428571437</v>
      </c>
      <c r="CN58">
        <v>9557.9942857142869</v>
      </c>
      <c r="CO58">
        <v>44.83</v>
      </c>
      <c r="CP58">
        <v>47.625</v>
      </c>
      <c r="CQ58">
        <v>45.75</v>
      </c>
      <c r="CR58">
        <v>46.25</v>
      </c>
      <c r="CS58">
        <v>46.357000000000014</v>
      </c>
      <c r="CT58">
        <v>597.5542857142857</v>
      </c>
      <c r="CU58">
        <v>597.44285714285718</v>
      </c>
      <c r="CV58">
        <v>0</v>
      </c>
      <c r="CW58">
        <v>1665768006.8</v>
      </c>
      <c r="CX58">
        <v>0</v>
      </c>
      <c r="CY58">
        <v>1665767467.5</v>
      </c>
      <c r="CZ58" t="s">
        <v>356</v>
      </c>
      <c r="DA58">
        <v>1665767467.5</v>
      </c>
      <c r="DB58">
        <v>1665767466</v>
      </c>
      <c r="DC58">
        <v>10</v>
      </c>
      <c r="DD58">
        <v>0.04</v>
      </c>
      <c r="DE58">
        <v>1E-3</v>
      </c>
      <c r="DF58">
        <v>-1.089</v>
      </c>
      <c r="DG58">
        <v>0.215</v>
      </c>
      <c r="DH58">
        <v>415</v>
      </c>
      <c r="DI58">
        <v>38</v>
      </c>
      <c r="DJ58">
        <v>0.42</v>
      </c>
      <c r="DK58">
        <v>0.41</v>
      </c>
      <c r="DL58">
        <v>-11.129295000000001</v>
      </c>
      <c r="DM58">
        <v>-0.15212757973734289</v>
      </c>
      <c r="DN58">
        <v>3.3520582855911113E-2</v>
      </c>
      <c r="DO58">
        <v>0</v>
      </c>
      <c r="DP58">
        <v>0.84108780000000005</v>
      </c>
      <c r="DQ58">
        <v>5.0970123827391238E-2</v>
      </c>
      <c r="DR58">
        <v>5.81525524031405E-3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376</v>
      </c>
      <c r="EA58">
        <v>3.2940200000000002</v>
      </c>
      <c r="EB58">
        <v>2.6249899999999999</v>
      </c>
      <c r="EC58">
        <v>7.0430300000000001E-2</v>
      </c>
      <c r="ED58">
        <v>7.2043399999999994E-2</v>
      </c>
      <c r="EE58">
        <v>0.149224</v>
      </c>
      <c r="EF58">
        <v>0.145513</v>
      </c>
      <c r="EG58">
        <v>28068.2</v>
      </c>
      <c r="EH58">
        <v>28574.400000000001</v>
      </c>
      <c r="EI58">
        <v>28100.7</v>
      </c>
      <c r="EJ58">
        <v>29651.4</v>
      </c>
      <c r="EK58">
        <v>32837.5</v>
      </c>
      <c r="EL58">
        <v>35202.199999999997</v>
      </c>
      <c r="EM58">
        <v>39601.599999999999</v>
      </c>
      <c r="EN58">
        <v>42423.9</v>
      </c>
      <c r="EO58">
        <v>2.1186500000000001</v>
      </c>
      <c r="EP58">
        <v>2.1336300000000001</v>
      </c>
      <c r="EQ58">
        <v>5.9936200000000002E-2</v>
      </c>
      <c r="ER58">
        <v>0</v>
      </c>
      <c r="ES58">
        <v>33.4925</v>
      </c>
      <c r="ET58">
        <v>999.9</v>
      </c>
      <c r="EU58">
        <v>65.900000000000006</v>
      </c>
      <c r="EV58">
        <v>38.299999999999997</v>
      </c>
      <c r="EW58">
        <v>44.021700000000003</v>
      </c>
      <c r="EX58">
        <v>58.104799999999997</v>
      </c>
      <c r="EY58">
        <v>-2.2155499999999999</v>
      </c>
      <c r="EZ58">
        <v>2</v>
      </c>
      <c r="FA58">
        <v>0.67774100000000004</v>
      </c>
      <c r="FB58">
        <v>1.58246</v>
      </c>
      <c r="FC58">
        <v>20.262899999999998</v>
      </c>
      <c r="FD58">
        <v>5.21624</v>
      </c>
      <c r="FE58">
        <v>12.008800000000001</v>
      </c>
      <c r="FF58">
        <v>4.9850000000000003</v>
      </c>
      <c r="FG58">
        <v>3.2846299999999999</v>
      </c>
      <c r="FH58">
        <v>7975.4</v>
      </c>
      <c r="FI58">
        <v>9999</v>
      </c>
      <c r="FJ58">
        <v>9999</v>
      </c>
      <c r="FK58">
        <v>561.70000000000005</v>
      </c>
      <c r="FL58">
        <v>1.8658399999999999</v>
      </c>
      <c r="FM58">
        <v>1.86219</v>
      </c>
      <c r="FN58">
        <v>1.8643099999999999</v>
      </c>
      <c r="FO58">
        <v>1.86036</v>
      </c>
      <c r="FP58">
        <v>1.8610899999999999</v>
      </c>
      <c r="FQ58">
        <v>1.8601399999999999</v>
      </c>
      <c r="FR58">
        <v>1.86188</v>
      </c>
      <c r="FS58">
        <v>1.8584700000000001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-1.091</v>
      </c>
      <c r="GH58">
        <v>0.21609999999999999</v>
      </c>
      <c r="GI58">
        <v>-1.030585648883567</v>
      </c>
      <c r="GJ58">
        <v>-4.1205714796583209E-4</v>
      </c>
      <c r="GK58">
        <v>7.7744911336874259E-7</v>
      </c>
      <c r="GL58">
        <v>-3.0144991668536769E-10</v>
      </c>
      <c r="GM58">
        <v>-0.1211786456505908</v>
      </c>
      <c r="GN58">
        <v>4.3598202540073173E-3</v>
      </c>
      <c r="GO58">
        <v>2.9285056325319391E-4</v>
      </c>
      <c r="GP58">
        <v>-4.5385929978810709E-6</v>
      </c>
      <c r="GQ58">
        <v>2</v>
      </c>
      <c r="GR58">
        <v>2069</v>
      </c>
      <c r="GS58">
        <v>4</v>
      </c>
      <c r="GT58">
        <v>38</v>
      </c>
      <c r="GU58">
        <v>8.9</v>
      </c>
      <c r="GV58">
        <v>8.9</v>
      </c>
      <c r="GW58">
        <v>0.99853499999999995</v>
      </c>
      <c r="GX58">
        <v>2.6245099999999999</v>
      </c>
      <c r="GY58">
        <v>2.04834</v>
      </c>
      <c r="GZ58">
        <v>2.6196299999999999</v>
      </c>
      <c r="HA58">
        <v>2.1972700000000001</v>
      </c>
      <c r="HB58">
        <v>2.32056</v>
      </c>
      <c r="HC58">
        <v>42.777799999999999</v>
      </c>
      <c r="HD58">
        <v>13.361499999999999</v>
      </c>
      <c r="HE58">
        <v>18</v>
      </c>
      <c r="HF58">
        <v>644.97699999999998</v>
      </c>
      <c r="HG58">
        <v>728.995</v>
      </c>
      <c r="HH58">
        <v>31.001000000000001</v>
      </c>
      <c r="HI58">
        <v>35.730699999999999</v>
      </c>
      <c r="HJ58">
        <v>30.000499999999999</v>
      </c>
      <c r="HK58">
        <v>35.581299999999999</v>
      </c>
      <c r="HL58">
        <v>35.570300000000003</v>
      </c>
      <c r="HM58">
        <v>19.9955</v>
      </c>
      <c r="HN58">
        <v>21.0124</v>
      </c>
      <c r="HO58">
        <v>100</v>
      </c>
      <c r="HP58">
        <v>31</v>
      </c>
      <c r="HQ58">
        <v>290.738</v>
      </c>
      <c r="HR58">
        <v>37.065300000000001</v>
      </c>
      <c r="HS58">
        <v>98.926000000000002</v>
      </c>
      <c r="HT58">
        <v>98.337599999999995</v>
      </c>
    </row>
    <row r="59" spans="1:228" x14ac:dyDescent="0.2">
      <c r="A59">
        <v>44</v>
      </c>
      <c r="B59">
        <v>1665768005.5</v>
      </c>
      <c r="C59">
        <v>171.5</v>
      </c>
      <c r="D59" t="s">
        <v>447</v>
      </c>
      <c r="E59" t="s">
        <v>448</v>
      </c>
      <c r="F59">
        <v>4</v>
      </c>
      <c r="G59">
        <v>1665768003.1875</v>
      </c>
      <c r="H59">
        <f t="shared" si="0"/>
        <v>9.5826915760624824E-4</v>
      </c>
      <c r="I59">
        <f t="shared" si="1"/>
        <v>0.9582691576062482</v>
      </c>
      <c r="J59">
        <f t="shared" si="2"/>
        <v>1.127974863331844</v>
      </c>
      <c r="K59">
        <f t="shared" si="3"/>
        <v>268.02012500000001</v>
      </c>
      <c r="L59">
        <f t="shared" si="4"/>
        <v>229.37501193316641</v>
      </c>
      <c r="M59">
        <f t="shared" si="5"/>
        <v>23.254851015584482</v>
      </c>
      <c r="N59">
        <f t="shared" si="6"/>
        <v>27.172829435620425</v>
      </c>
      <c r="O59">
        <f t="shared" si="7"/>
        <v>5.7122338828272438E-2</v>
      </c>
      <c r="P59">
        <f t="shared" si="8"/>
        <v>2.7698966027035676</v>
      </c>
      <c r="Q59">
        <f t="shared" si="9"/>
        <v>5.647588377585671E-2</v>
      </c>
      <c r="R59">
        <f t="shared" si="10"/>
        <v>3.535489908910712E-2</v>
      </c>
      <c r="S59">
        <f t="shared" si="11"/>
        <v>226.11205648195227</v>
      </c>
      <c r="T59">
        <f t="shared" si="12"/>
        <v>35.685966567175029</v>
      </c>
      <c r="U59">
        <f t="shared" si="13"/>
        <v>34.46405</v>
      </c>
      <c r="V59">
        <f t="shared" si="14"/>
        <v>5.482879204208583</v>
      </c>
      <c r="W59">
        <f t="shared" si="15"/>
        <v>69.733443850145377</v>
      </c>
      <c r="X59">
        <f t="shared" si="16"/>
        <v>3.841736672150676</v>
      </c>
      <c r="Y59">
        <f t="shared" si="17"/>
        <v>5.5091738770372913</v>
      </c>
      <c r="Z59">
        <f t="shared" si="18"/>
        <v>1.6411425320579069</v>
      </c>
      <c r="AA59">
        <f t="shared" si="19"/>
        <v>-42.25966985043555</v>
      </c>
      <c r="AB59">
        <f t="shared" si="20"/>
        <v>12.855503678711848</v>
      </c>
      <c r="AC59">
        <f t="shared" si="21"/>
        <v>1.0787037090312819</v>
      </c>
      <c r="AD59">
        <f t="shared" si="22"/>
        <v>197.78659401925984</v>
      </c>
      <c r="AE59">
        <f t="shared" si="23"/>
        <v>11.891733618923578</v>
      </c>
      <c r="AF59">
        <f t="shared" si="24"/>
        <v>0.95257443522734375</v>
      </c>
      <c r="AG59">
        <f t="shared" si="25"/>
        <v>1.127974863331844</v>
      </c>
      <c r="AH59">
        <v>290.01943011422537</v>
      </c>
      <c r="AI59">
        <v>281.77976969696982</v>
      </c>
      <c r="AJ59">
        <v>1.768244544553607</v>
      </c>
      <c r="AK59">
        <v>66.459739902792151</v>
      </c>
      <c r="AL59">
        <f t="shared" si="26"/>
        <v>0.9582691576062482</v>
      </c>
      <c r="AM59">
        <v>37.045736546419569</v>
      </c>
      <c r="AN59">
        <v>37.896949650349683</v>
      </c>
      <c r="AO59">
        <v>-2.522050179516587E-5</v>
      </c>
      <c r="AP59">
        <v>87.072119894966661</v>
      </c>
      <c r="AQ59">
        <v>43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47161.192593668187</v>
      </c>
      <c r="AV59">
        <f t="shared" si="30"/>
        <v>1200.0025000000001</v>
      </c>
      <c r="AW59">
        <f t="shared" si="31"/>
        <v>1025.9252385916852</v>
      </c>
      <c r="AX59">
        <f t="shared" si="32"/>
        <v>0.85493591770990907</v>
      </c>
      <c r="AY59">
        <f t="shared" si="33"/>
        <v>0.18842632118012442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1665768003.1875</v>
      </c>
      <c r="BF59">
        <v>268.02012500000001</v>
      </c>
      <c r="BG59">
        <v>279.23337500000002</v>
      </c>
      <c r="BH59">
        <v>37.893099999999997</v>
      </c>
      <c r="BI59">
        <v>37.047075</v>
      </c>
      <c r="BJ59">
        <v>269.11112500000002</v>
      </c>
      <c r="BK59">
        <v>37.677049999999987</v>
      </c>
      <c r="BL59">
        <v>649.96550000000002</v>
      </c>
      <c r="BM59">
        <v>101.283625</v>
      </c>
      <c r="BN59">
        <v>9.9916387500000009E-2</v>
      </c>
      <c r="BO59">
        <v>34.550137500000012</v>
      </c>
      <c r="BP59">
        <v>34.46405</v>
      </c>
      <c r="BQ59">
        <v>999.9</v>
      </c>
      <c r="BR59">
        <v>0</v>
      </c>
      <c r="BS59">
        <v>0</v>
      </c>
      <c r="BT59">
        <v>9000.9387499999993</v>
      </c>
      <c r="BU59">
        <v>0</v>
      </c>
      <c r="BV59">
        <v>1536.58375</v>
      </c>
      <c r="BW59">
        <v>-11.213262500000001</v>
      </c>
      <c r="BX59">
        <v>278.57612499999999</v>
      </c>
      <c r="BY59">
        <v>289.97624999999999</v>
      </c>
      <c r="BZ59">
        <v>0.84603062500000004</v>
      </c>
      <c r="CA59">
        <v>279.23337500000002</v>
      </c>
      <c r="CB59">
        <v>37.047075</v>
      </c>
      <c r="CC59">
        <v>3.8379500000000002</v>
      </c>
      <c r="CD59">
        <v>3.7522612500000001</v>
      </c>
      <c r="CE59">
        <v>28.193899999999999</v>
      </c>
      <c r="CF59">
        <v>27.806562499999998</v>
      </c>
      <c r="CG59">
        <v>1200.0025000000001</v>
      </c>
      <c r="CH59">
        <v>0.50005349999999993</v>
      </c>
      <c r="CI59">
        <v>0.49994650000000002</v>
      </c>
      <c r="CJ59">
        <v>0</v>
      </c>
      <c r="CK59">
        <v>601.60500000000002</v>
      </c>
      <c r="CL59">
        <v>4.9990899999999998</v>
      </c>
      <c r="CM59">
        <v>6516.1062499999998</v>
      </c>
      <c r="CN59">
        <v>9558.0662499999999</v>
      </c>
      <c r="CO59">
        <v>44.867125000000001</v>
      </c>
      <c r="CP59">
        <v>47.625</v>
      </c>
      <c r="CQ59">
        <v>45.75</v>
      </c>
      <c r="CR59">
        <v>46.296499999999988</v>
      </c>
      <c r="CS59">
        <v>46.367125000000001</v>
      </c>
      <c r="CT59">
        <v>597.56500000000005</v>
      </c>
      <c r="CU59">
        <v>597.4375</v>
      </c>
      <c r="CV59">
        <v>0</v>
      </c>
      <c r="CW59">
        <v>1665768011</v>
      </c>
      <c r="CX59">
        <v>0</v>
      </c>
      <c r="CY59">
        <v>1665767467.5</v>
      </c>
      <c r="CZ59" t="s">
        <v>356</v>
      </c>
      <c r="DA59">
        <v>1665767467.5</v>
      </c>
      <c r="DB59">
        <v>1665767466</v>
      </c>
      <c r="DC59">
        <v>10</v>
      </c>
      <c r="DD59">
        <v>0.04</v>
      </c>
      <c r="DE59">
        <v>1E-3</v>
      </c>
      <c r="DF59">
        <v>-1.089</v>
      </c>
      <c r="DG59">
        <v>0.215</v>
      </c>
      <c r="DH59">
        <v>415</v>
      </c>
      <c r="DI59">
        <v>38</v>
      </c>
      <c r="DJ59">
        <v>0.42</v>
      </c>
      <c r="DK59">
        <v>0.41</v>
      </c>
      <c r="DL59">
        <v>-11.149957499999999</v>
      </c>
      <c r="DM59">
        <v>-0.30160863039398128</v>
      </c>
      <c r="DN59">
        <v>4.1383721965889013E-2</v>
      </c>
      <c r="DO59">
        <v>0</v>
      </c>
      <c r="DP59">
        <v>0.84407747499999997</v>
      </c>
      <c r="DQ59">
        <v>2.172064165103121E-2</v>
      </c>
      <c r="DR59">
        <v>2.9631447736104622E-3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376</v>
      </c>
      <c r="EA59">
        <v>3.29426</v>
      </c>
      <c r="EB59">
        <v>2.6252399999999998</v>
      </c>
      <c r="EC59">
        <v>7.1923899999999999E-2</v>
      </c>
      <c r="ED59">
        <v>7.3508299999999999E-2</v>
      </c>
      <c r="EE59">
        <v>0.149233</v>
      </c>
      <c r="EF59">
        <v>0.14551500000000001</v>
      </c>
      <c r="EG59">
        <v>28022.6</v>
      </c>
      <c r="EH59">
        <v>28529.3</v>
      </c>
      <c r="EI59">
        <v>28100.3</v>
      </c>
      <c r="EJ59">
        <v>29651.5</v>
      </c>
      <c r="EK59">
        <v>32836.5</v>
      </c>
      <c r="EL59">
        <v>35202.400000000001</v>
      </c>
      <c r="EM59">
        <v>39600.800000000003</v>
      </c>
      <c r="EN59">
        <v>42424.2</v>
      </c>
      <c r="EO59">
        <v>2.1187499999999999</v>
      </c>
      <c r="EP59">
        <v>2.1334</v>
      </c>
      <c r="EQ59">
        <v>6.0517300000000003E-2</v>
      </c>
      <c r="ER59">
        <v>0</v>
      </c>
      <c r="ES59">
        <v>33.490900000000003</v>
      </c>
      <c r="ET59">
        <v>999.9</v>
      </c>
      <c r="EU59">
        <v>65.900000000000006</v>
      </c>
      <c r="EV59">
        <v>38.299999999999997</v>
      </c>
      <c r="EW59">
        <v>44.022399999999998</v>
      </c>
      <c r="EX59">
        <v>57.954799999999999</v>
      </c>
      <c r="EY59">
        <v>-2.1794899999999999</v>
      </c>
      <c r="EZ59">
        <v>2</v>
      </c>
      <c r="FA59">
        <v>0.67814799999999997</v>
      </c>
      <c r="FB59">
        <v>1.5868100000000001</v>
      </c>
      <c r="FC59">
        <v>20.262899999999998</v>
      </c>
      <c r="FD59">
        <v>5.2157900000000001</v>
      </c>
      <c r="FE59">
        <v>12.0098</v>
      </c>
      <c r="FF59">
        <v>4.9848999999999997</v>
      </c>
      <c r="FG59">
        <v>3.2845499999999999</v>
      </c>
      <c r="FH59">
        <v>7975.4</v>
      </c>
      <c r="FI59">
        <v>9999</v>
      </c>
      <c r="FJ59">
        <v>9999</v>
      </c>
      <c r="FK59">
        <v>561.70000000000005</v>
      </c>
      <c r="FL59">
        <v>1.8658399999999999</v>
      </c>
      <c r="FM59">
        <v>1.8622000000000001</v>
      </c>
      <c r="FN59">
        <v>1.8643000000000001</v>
      </c>
      <c r="FO59">
        <v>1.8603499999999999</v>
      </c>
      <c r="FP59">
        <v>1.8610899999999999</v>
      </c>
      <c r="FQ59">
        <v>1.86015</v>
      </c>
      <c r="FR59">
        <v>1.86188</v>
      </c>
      <c r="FS59">
        <v>1.8585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-1.091</v>
      </c>
      <c r="GH59">
        <v>0.21609999999999999</v>
      </c>
      <c r="GI59">
        <v>-1.030585648883567</v>
      </c>
      <c r="GJ59">
        <v>-4.1205714796583209E-4</v>
      </c>
      <c r="GK59">
        <v>7.7744911336874259E-7</v>
      </c>
      <c r="GL59">
        <v>-3.0144991668536769E-10</v>
      </c>
      <c r="GM59">
        <v>-0.1211786456505908</v>
      </c>
      <c r="GN59">
        <v>4.3598202540073173E-3</v>
      </c>
      <c r="GO59">
        <v>2.9285056325319391E-4</v>
      </c>
      <c r="GP59">
        <v>-4.5385929978810709E-6</v>
      </c>
      <c r="GQ59">
        <v>2</v>
      </c>
      <c r="GR59">
        <v>2069</v>
      </c>
      <c r="GS59">
        <v>4</v>
      </c>
      <c r="GT59">
        <v>38</v>
      </c>
      <c r="GU59">
        <v>9</v>
      </c>
      <c r="GV59">
        <v>9</v>
      </c>
      <c r="GW59">
        <v>1.01685</v>
      </c>
      <c r="GX59">
        <v>2.63306</v>
      </c>
      <c r="GY59">
        <v>2.04834</v>
      </c>
      <c r="GZ59">
        <v>2.6208499999999999</v>
      </c>
      <c r="HA59">
        <v>2.1972700000000001</v>
      </c>
      <c r="HB59">
        <v>2.3168899999999999</v>
      </c>
      <c r="HC59">
        <v>42.750999999999998</v>
      </c>
      <c r="HD59">
        <v>13.3528</v>
      </c>
      <c r="HE59">
        <v>18</v>
      </c>
      <c r="HF59">
        <v>645.08799999999997</v>
      </c>
      <c r="HG59">
        <v>728.80899999999997</v>
      </c>
      <c r="HH59">
        <v>31.001100000000001</v>
      </c>
      <c r="HI59">
        <v>35.735599999999998</v>
      </c>
      <c r="HJ59">
        <v>30.000599999999999</v>
      </c>
      <c r="HK59">
        <v>35.584499999999998</v>
      </c>
      <c r="HL59">
        <v>35.572800000000001</v>
      </c>
      <c r="HM59">
        <v>20.3826</v>
      </c>
      <c r="HN59">
        <v>21.0124</v>
      </c>
      <c r="HO59">
        <v>100</v>
      </c>
      <c r="HP59">
        <v>31</v>
      </c>
      <c r="HQ59">
        <v>297.42099999999999</v>
      </c>
      <c r="HR59">
        <v>37.065199999999997</v>
      </c>
      <c r="HS59">
        <v>98.924199999999999</v>
      </c>
      <c r="HT59">
        <v>98.338099999999997</v>
      </c>
    </row>
    <row r="60" spans="1:228" x14ac:dyDescent="0.2">
      <c r="A60">
        <v>45</v>
      </c>
      <c r="B60">
        <v>1665768009.5</v>
      </c>
      <c r="C60">
        <v>175.5</v>
      </c>
      <c r="D60" t="s">
        <v>449</v>
      </c>
      <c r="E60" t="s">
        <v>450</v>
      </c>
      <c r="F60">
        <v>4</v>
      </c>
      <c r="G60">
        <v>1665768007.5</v>
      </c>
      <c r="H60">
        <f t="shared" si="0"/>
        <v>9.519027783301471E-4</v>
      </c>
      <c r="I60">
        <f t="shared" si="1"/>
        <v>0.95190277833014714</v>
      </c>
      <c r="J60">
        <f t="shared" si="2"/>
        <v>1.2479122532659233</v>
      </c>
      <c r="K60">
        <f t="shared" si="3"/>
        <v>275.27699999999999</v>
      </c>
      <c r="L60">
        <f t="shared" si="4"/>
        <v>232.79526414248221</v>
      </c>
      <c r="M60">
        <f t="shared" si="5"/>
        <v>23.600360982888013</v>
      </c>
      <c r="N60">
        <f t="shared" si="6"/>
        <v>27.907082191801809</v>
      </c>
      <c r="O60">
        <f t="shared" si="7"/>
        <v>5.6653426115335623E-2</v>
      </c>
      <c r="P60">
        <f t="shared" si="8"/>
        <v>2.7705024569475367</v>
      </c>
      <c r="Q60">
        <f t="shared" si="9"/>
        <v>5.6017614552538925E-2</v>
      </c>
      <c r="R60">
        <f t="shared" si="10"/>
        <v>3.5067539569882004E-2</v>
      </c>
      <c r="S60">
        <f t="shared" si="11"/>
        <v>226.11300480323254</v>
      </c>
      <c r="T60">
        <f t="shared" si="12"/>
        <v>35.693962920725099</v>
      </c>
      <c r="U60">
        <f t="shared" si="13"/>
        <v>34.47174285714285</v>
      </c>
      <c r="V60">
        <f t="shared" si="14"/>
        <v>5.4852244722402252</v>
      </c>
      <c r="W60">
        <f t="shared" si="15"/>
        <v>69.708716571256588</v>
      </c>
      <c r="X60">
        <f t="shared" si="16"/>
        <v>3.8417595699175471</v>
      </c>
      <c r="Y60">
        <f t="shared" si="17"/>
        <v>5.5111609550155496</v>
      </c>
      <c r="Z60">
        <f t="shared" si="18"/>
        <v>1.6434649023226782</v>
      </c>
      <c r="AA60">
        <f t="shared" si="19"/>
        <v>-41.978912524359487</v>
      </c>
      <c r="AB60">
        <f t="shared" si="20"/>
        <v>12.678812824330825</v>
      </c>
      <c r="AC60">
        <f t="shared" si="21"/>
        <v>1.0637185453507738</v>
      </c>
      <c r="AD60">
        <f t="shared" si="22"/>
        <v>197.87662364855467</v>
      </c>
      <c r="AE60">
        <f t="shared" si="23"/>
        <v>11.898687710919406</v>
      </c>
      <c r="AF60">
        <f t="shared" si="24"/>
        <v>0.95177602218931945</v>
      </c>
      <c r="AG60">
        <f t="shared" si="25"/>
        <v>1.2479122532659233</v>
      </c>
      <c r="AH60">
        <v>297.0138423213607</v>
      </c>
      <c r="AI60">
        <v>288.74233333333331</v>
      </c>
      <c r="AJ60">
        <v>1.7480471997530751</v>
      </c>
      <c r="AK60">
        <v>66.459739902792151</v>
      </c>
      <c r="AL60">
        <f t="shared" si="26"/>
        <v>0.95190277833014714</v>
      </c>
      <c r="AM60">
        <v>37.04965329621416</v>
      </c>
      <c r="AN60">
        <v>37.894900000000021</v>
      </c>
      <c r="AO60">
        <v>1.7878976966555582E-5</v>
      </c>
      <c r="AP60">
        <v>87.072119894966661</v>
      </c>
      <c r="AQ60">
        <v>42</v>
      </c>
      <c r="AR60">
        <v>6</v>
      </c>
      <c r="AS60">
        <f t="shared" si="27"/>
        <v>1</v>
      </c>
      <c r="AT60">
        <f t="shared" si="28"/>
        <v>0</v>
      </c>
      <c r="AU60">
        <f t="shared" si="29"/>
        <v>47176.755249757502</v>
      </c>
      <c r="AV60">
        <f t="shared" si="30"/>
        <v>1200.0085714285719</v>
      </c>
      <c r="AW60">
        <f t="shared" si="31"/>
        <v>1025.930327877323</v>
      </c>
      <c r="AX60">
        <f t="shared" si="32"/>
        <v>0.85493583321324584</v>
      </c>
      <c r="AY60">
        <f t="shared" si="33"/>
        <v>0.18842615810156441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1665768007.5</v>
      </c>
      <c r="BF60">
        <v>275.27699999999999</v>
      </c>
      <c r="BG60">
        <v>286.50171428571429</v>
      </c>
      <c r="BH60">
        <v>37.895328571428571</v>
      </c>
      <c r="BI60">
        <v>37.050099999999993</v>
      </c>
      <c r="BJ60">
        <v>276.36828571428572</v>
      </c>
      <c r="BK60">
        <v>37.679271428571433</v>
      </c>
      <c r="BL60">
        <v>650.03114285714298</v>
      </c>
      <c r="BM60">
        <v>101.2781428571429</v>
      </c>
      <c r="BN60">
        <v>0.10004054285714289</v>
      </c>
      <c r="BO60">
        <v>34.556628571428568</v>
      </c>
      <c r="BP60">
        <v>34.47174285714285</v>
      </c>
      <c r="BQ60">
        <v>999.89999999999986</v>
      </c>
      <c r="BR60">
        <v>0</v>
      </c>
      <c r="BS60">
        <v>0</v>
      </c>
      <c r="BT60">
        <v>9004.6428571428569</v>
      </c>
      <c r="BU60">
        <v>0</v>
      </c>
      <c r="BV60">
        <v>1578.6285714285709</v>
      </c>
      <c r="BW60">
        <v>-11.224828571428571</v>
      </c>
      <c r="BX60">
        <v>286.11957142857142</v>
      </c>
      <c r="BY60">
        <v>297.52485714285712</v>
      </c>
      <c r="BZ60">
        <v>0.84525171428571422</v>
      </c>
      <c r="CA60">
        <v>286.50171428571429</v>
      </c>
      <c r="CB60">
        <v>37.050099999999993</v>
      </c>
      <c r="CC60">
        <v>3.837974285714286</v>
      </c>
      <c r="CD60">
        <v>3.7523685714285722</v>
      </c>
      <c r="CE60">
        <v>28.194028571428571</v>
      </c>
      <c r="CF60">
        <v>27.80707142857143</v>
      </c>
      <c r="CG60">
        <v>1200.0085714285719</v>
      </c>
      <c r="CH60">
        <v>0.50005699999999997</v>
      </c>
      <c r="CI60">
        <v>0.49994300000000003</v>
      </c>
      <c r="CJ60">
        <v>0</v>
      </c>
      <c r="CK60">
        <v>601.25400000000002</v>
      </c>
      <c r="CL60">
        <v>4.9990899999999998</v>
      </c>
      <c r="CM60">
        <v>6442.7542857142862</v>
      </c>
      <c r="CN60">
        <v>9558.1042857142857</v>
      </c>
      <c r="CO60">
        <v>44.839000000000013</v>
      </c>
      <c r="CP60">
        <v>47.625</v>
      </c>
      <c r="CQ60">
        <v>45.75</v>
      </c>
      <c r="CR60">
        <v>46.294285714285721</v>
      </c>
      <c r="CS60">
        <v>46.375</v>
      </c>
      <c r="CT60">
        <v>597.57142857142867</v>
      </c>
      <c r="CU60">
        <v>597.43714285714282</v>
      </c>
      <c r="CV60">
        <v>0</v>
      </c>
      <c r="CW60">
        <v>1665768015.2</v>
      </c>
      <c r="CX60">
        <v>0</v>
      </c>
      <c r="CY60">
        <v>1665767467.5</v>
      </c>
      <c r="CZ60" t="s">
        <v>356</v>
      </c>
      <c r="DA60">
        <v>1665767467.5</v>
      </c>
      <c r="DB60">
        <v>1665767466</v>
      </c>
      <c r="DC60">
        <v>10</v>
      </c>
      <c r="DD60">
        <v>0.04</v>
      </c>
      <c r="DE60">
        <v>1E-3</v>
      </c>
      <c r="DF60">
        <v>-1.089</v>
      </c>
      <c r="DG60">
        <v>0.215</v>
      </c>
      <c r="DH60">
        <v>415</v>
      </c>
      <c r="DI60">
        <v>38</v>
      </c>
      <c r="DJ60">
        <v>0.42</v>
      </c>
      <c r="DK60">
        <v>0.41</v>
      </c>
      <c r="DL60">
        <v>-11.1617525</v>
      </c>
      <c r="DM60">
        <v>-0.44009943714819821</v>
      </c>
      <c r="DN60">
        <v>4.7117146494137431E-2</v>
      </c>
      <c r="DO60">
        <v>0</v>
      </c>
      <c r="DP60">
        <v>0.84523054999999991</v>
      </c>
      <c r="DQ60">
        <v>6.8379962476524444E-3</v>
      </c>
      <c r="DR60">
        <v>1.3917303609176639E-3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376</v>
      </c>
      <c r="EA60">
        <v>3.2944800000000001</v>
      </c>
      <c r="EB60">
        <v>2.62581</v>
      </c>
      <c r="EC60">
        <v>7.3395500000000002E-2</v>
      </c>
      <c r="ED60">
        <v>7.4953599999999995E-2</v>
      </c>
      <c r="EE60">
        <v>0.149224</v>
      </c>
      <c r="EF60">
        <v>0.14551</v>
      </c>
      <c r="EG60">
        <v>27978.7</v>
      </c>
      <c r="EH60">
        <v>28485</v>
      </c>
      <c r="EI60">
        <v>28100.9</v>
      </c>
      <c r="EJ60">
        <v>29651.7</v>
      </c>
      <c r="EK60">
        <v>32837.300000000003</v>
      </c>
      <c r="EL60">
        <v>35203</v>
      </c>
      <c r="EM60">
        <v>39601.199999999997</v>
      </c>
      <c r="EN60">
        <v>42424.6</v>
      </c>
      <c r="EO60">
        <v>2.1196000000000002</v>
      </c>
      <c r="EP60">
        <v>2.1332800000000001</v>
      </c>
      <c r="EQ60">
        <v>6.0666400000000002E-2</v>
      </c>
      <c r="ER60">
        <v>0</v>
      </c>
      <c r="ES60">
        <v>33.492400000000004</v>
      </c>
      <c r="ET60">
        <v>999.9</v>
      </c>
      <c r="EU60">
        <v>65.900000000000006</v>
      </c>
      <c r="EV60">
        <v>38.299999999999997</v>
      </c>
      <c r="EW60">
        <v>44.0319</v>
      </c>
      <c r="EX60">
        <v>57.684800000000003</v>
      </c>
      <c r="EY60">
        <v>-2.2916599999999998</v>
      </c>
      <c r="EZ60">
        <v>2</v>
      </c>
      <c r="FA60">
        <v>0.67846799999999996</v>
      </c>
      <c r="FB60">
        <v>1.5898300000000001</v>
      </c>
      <c r="FC60">
        <v>20.262899999999998</v>
      </c>
      <c r="FD60">
        <v>5.2153400000000003</v>
      </c>
      <c r="FE60">
        <v>12.0083</v>
      </c>
      <c r="FF60">
        <v>4.9849500000000004</v>
      </c>
      <c r="FG60">
        <v>3.2845</v>
      </c>
      <c r="FH60">
        <v>7975.7</v>
      </c>
      <c r="FI60">
        <v>9999</v>
      </c>
      <c r="FJ60">
        <v>9999</v>
      </c>
      <c r="FK60">
        <v>561.70000000000005</v>
      </c>
      <c r="FL60">
        <v>1.8658399999999999</v>
      </c>
      <c r="FM60">
        <v>1.86222</v>
      </c>
      <c r="FN60">
        <v>1.8643099999999999</v>
      </c>
      <c r="FO60">
        <v>1.8603499999999999</v>
      </c>
      <c r="FP60">
        <v>1.8611</v>
      </c>
      <c r="FQ60">
        <v>1.8601700000000001</v>
      </c>
      <c r="FR60">
        <v>1.86188</v>
      </c>
      <c r="FS60">
        <v>1.8585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-1.0920000000000001</v>
      </c>
      <c r="GH60">
        <v>0.21609999999999999</v>
      </c>
      <c r="GI60">
        <v>-1.030585648883567</v>
      </c>
      <c r="GJ60">
        <v>-4.1205714796583209E-4</v>
      </c>
      <c r="GK60">
        <v>7.7744911336874259E-7</v>
      </c>
      <c r="GL60">
        <v>-3.0144991668536769E-10</v>
      </c>
      <c r="GM60">
        <v>-0.1211786456505908</v>
      </c>
      <c r="GN60">
        <v>4.3598202540073173E-3</v>
      </c>
      <c r="GO60">
        <v>2.9285056325319391E-4</v>
      </c>
      <c r="GP60">
        <v>-4.5385929978810709E-6</v>
      </c>
      <c r="GQ60">
        <v>2</v>
      </c>
      <c r="GR60">
        <v>2069</v>
      </c>
      <c r="GS60">
        <v>4</v>
      </c>
      <c r="GT60">
        <v>38</v>
      </c>
      <c r="GU60">
        <v>9</v>
      </c>
      <c r="GV60">
        <v>9.1</v>
      </c>
      <c r="GW60">
        <v>1.0363800000000001</v>
      </c>
      <c r="GX60">
        <v>2.6245099999999999</v>
      </c>
      <c r="GY60">
        <v>2.04834</v>
      </c>
      <c r="GZ60">
        <v>2.6208499999999999</v>
      </c>
      <c r="HA60">
        <v>2.1972700000000001</v>
      </c>
      <c r="HB60">
        <v>2.36328</v>
      </c>
      <c r="HC60">
        <v>42.777799999999999</v>
      </c>
      <c r="HD60">
        <v>13.3703</v>
      </c>
      <c r="HE60">
        <v>18</v>
      </c>
      <c r="HF60">
        <v>645.79200000000003</v>
      </c>
      <c r="HG60">
        <v>728.72</v>
      </c>
      <c r="HH60">
        <v>31.001000000000001</v>
      </c>
      <c r="HI60">
        <v>35.739800000000002</v>
      </c>
      <c r="HJ60">
        <v>30.000499999999999</v>
      </c>
      <c r="HK60">
        <v>35.587800000000001</v>
      </c>
      <c r="HL60">
        <v>35.575299999999999</v>
      </c>
      <c r="HM60">
        <v>20.767499999999998</v>
      </c>
      <c r="HN60">
        <v>21.0124</v>
      </c>
      <c r="HO60">
        <v>100</v>
      </c>
      <c r="HP60">
        <v>31</v>
      </c>
      <c r="HQ60">
        <v>304.10199999999998</v>
      </c>
      <c r="HR60">
        <v>37.064599999999999</v>
      </c>
      <c r="HS60">
        <v>98.925600000000003</v>
      </c>
      <c r="HT60">
        <v>98.338899999999995</v>
      </c>
    </row>
    <row r="61" spans="1:228" x14ac:dyDescent="0.2">
      <c r="A61">
        <v>46</v>
      </c>
      <c r="B61">
        <v>1665768013.5</v>
      </c>
      <c r="C61">
        <v>179.5</v>
      </c>
      <c r="D61" t="s">
        <v>451</v>
      </c>
      <c r="E61" t="s">
        <v>452</v>
      </c>
      <c r="F61">
        <v>4</v>
      </c>
      <c r="G61">
        <v>1665768011.1875</v>
      </c>
      <c r="H61">
        <f t="shared" si="0"/>
        <v>9.5590589042380343E-4</v>
      </c>
      <c r="I61">
        <f t="shared" si="1"/>
        <v>0.95590589042380347</v>
      </c>
      <c r="J61">
        <f t="shared" si="2"/>
        <v>1.4181374493318808</v>
      </c>
      <c r="K61">
        <f t="shared" si="3"/>
        <v>281.46662500000002</v>
      </c>
      <c r="L61">
        <f t="shared" si="4"/>
        <v>234.19871163480889</v>
      </c>
      <c r="M61">
        <f t="shared" si="5"/>
        <v>23.741391216046804</v>
      </c>
      <c r="N61">
        <f t="shared" si="6"/>
        <v>28.53307437833119</v>
      </c>
      <c r="O61">
        <f t="shared" si="7"/>
        <v>5.6896039906419255E-2</v>
      </c>
      <c r="P61">
        <f t="shared" si="8"/>
        <v>2.7708389244077902</v>
      </c>
      <c r="Q61">
        <f t="shared" si="9"/>
        <v>5.6254881222128628E-2</v>
      </c>
      <c r="R61">
        <f t="shared" si="10"/>
        <v>3.5216304194760836E-2</v>
      </c>
      <c r="S61">
        <f t="shared" si="11"/>
        <v>226.11163985681492</v>
      </c>
      <c r="T61">
        <f t="shared" si="12"/>
        <v>35.692495921845918</v>
      </c>
      <c r="U61">
        <f t="shared" si="13"/>
        <v>34.471975</v>
      </c>
      <c r="V61">
        <f t="shared" si="14"/>
        <v>5.4852952575779046</v>
      </c>
      <c r="W61">
        <f t="shared" si="15"/>
        <v>69.713518961424668</v>
      </c>
      <c r="X61">
        <f t="shared" si="16"/>
        <v>3.8419727824603873</v>
      </c>
      <c r="Y61">
        <f t="shared" si="17"/>
        <v>5.5110871459326383</v>
      </c>
      <c r="Z61">
        <f t="shared" si="18"/>
        <v>1.6433224751175173</v>
      </c>
      <c r="AA61">
        <f t="shared" si="19"/>
        <v>-42.155449767689731</v>
      </c>
      <c r="AB61">
        <f t="shared" si="20"/>
        <v>12.609663175372608</v>
      </c>
      <c r="AC61">
        <f t="shared" si="21"/>
        <v>1.0577885635457811</v>
      </c>
      <c r="AD61">
        <f t="shared" si="22"/>
        <v>197.62364182804359</v>
      </c>
      <c r="AE61">
        <f t="shared" si="23"/>
        <v>11.841933156408171</v>
      </c>
      <c r="AF61">
        <f t="shared" si="24"/>
        <v>0.9509048054067224</v>
      </c>
      <c r="AG61">
        <f t="shared" si="25"/>
        <v>1.4181374493318808</v>
      </c>
      <c r="AH61">
        <v>303.94592044836861</v>
      </c>
      <c r="AI61">
        <v>295.66264848484849</v>
      </c>
      <c r="AJ61">
        <v>1.711224886527452</v>
      </c>
      <c r="AK61">
        <v>66.459739902792151</v>
      </c>
      <c r="AL61">
        <f t="shared" si="26"/>
        <v>0.95590589042380347</v>
      </c>
      <c r="AM61">
        <v>37.052406042731</v>
      </c>
      <c r="AN61">
        <v>37.900775524475542</v>
      </c>
      <c r="AO61">
        <v>6.026467326877346E-5</v>
      </c>
      <c r="AP61">
        <v>87.072119894966661</v>
      </c>
      <c r="AQ61">
        <v>42</v>
      </c>
      <c r="AR61">
        <v>6</v>
      </c>
      <c r="AS61">
        <f t="shared" si="27"/>
        <v>1</v>
      </c>
      <c r="AT61">
        <f t="shared" si="28"/>
        <v>0</v>
      </c>
      <c r="AU61">
        <f t="shared" si="29"/>
        <v>47185.968113776195</v>
      </c>
      <c r="AV61">
        <f t="shared" si="30"/>
        <v>1200.00125</v>
      </c>
      <c r="AW61">
        <f t="shared" si="31"/>
        <v>1025.9240760916139</v>
      </c>
      <c r="AX61">
        <f t="shared" si="32"/>
        <v>0.85493583951817875</v>
      </c>
      <c r="AY61">
        <f t="shared" si="33"/>
        <v>0.18842617027008507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1665768011.1875</v>
      </c>
      <c r="BF61">
        <v>281.46662500000002</v>
      </c>
      <c r="BG61">
        <v>292.64150000000001</v>
      </c>
      <c r="BH61">
        <v>37.899425000000001</v>
      </c>
      <c r="BI61">
        <v>37.055175000000013</v>
      </c>
      <c r="BJ61">
        <v>282.55837500000001</v>
      </c>
      <c r="BK61">
        <v>37.6833125</v>
      </c>
      <c r="BL61">
        <v>650.18612500000006</v>
      </c>
      <c r="BM61">
        <v>101.27225</v>
      </c>
      <c r="BN61">
        <v>0.1006015</v>
      </c>
      <c r="BO61">
        <v>34.5563875</v>
      </c>
      <c r="BP61">
        <v>34.471975</v>
      </c>
      <c r="BQ61">
        <v>999.9</v>
      </c>
      <c r="BR61">
        <v>0</v>
      </c>
      <c r="BS61">
        <v>0</v>
      </c>
      <c r="BT61">
        <v>9006.9537500000006</v>
      </c>
      <c r="BU61">
        <v>0</v>
      </c>
      <c r="BV61">
        <v>1346.97</v>
      </c>
      <c r="BW61">
        <v>-11.174887500000001</v>
      </c>
      <c r="BX61">
        <v>292.55425000000002</v>
      </c>
      <c r="BY61">
        <v>303.90275000000003</v>
      </c>
      <c r="BZ61">
        <v>0.84427162499999997</v>
      </c>
      <c r="CA61">
        <v>292.64150000000001</v>
      </c>
      <c r="CB61">
        <v>37.055175000000013</v>
      </c>
      <c r="CC61">
        <v>3.8381637500000001</v>
      </c>
      <c r="CD61">
        <v>3.7526612500000001</v>
      </c>
      <c r="CE61">
        <v>28.194862499999999</v>
      </c>
      <c r="CF61">
        <v>27.808387499999998</v>
      </c>
      <c r="CG61">
        <v>1200.00125</v>
      </c>
      <c r="CH61">
        <v>0.50005699999999997</v>
      </c>
      <c r="CI61">
        <v>0.49994300000000003</v>
      </c>
      <c r="CJ61">
        <v>0</v>
      </c>
      <c r="CK61">
        <v>600.59937500000001</v>
      </c>
      <c r="CL61">
        <v>4.9990899999999998</v>
      </c>
      <c r="CM61">
        <v>6380.7649999999994</v>
      </c>
      <c r="CN61">
        <v>9558.0774999999994</v>
      </c>
      <c r="CO61">
        <v>44.851374999999997</v>
      </c>
      <c r="CP61">
        <v>47.625</v>
      </c>
      <c r="CQ61">
        <v>45.75</v>
      </c>
      <c r="CR61">
        <v>46.311999999999998</v>
      </c>
      <c r="CS61">
        <v>46.375</v>
      </c>
      <c r="CT61">
        <v>597.5675</v>
      </c>
      <c r="CU61">
        <v>597.43374999999992</v>
      </c>
      <c r="CV61">
        <v>0</v>
      </c>
      <c r="CW61">
        <v>1665768018.8</v>
      </c>
      <c r="CX61">
        <v>0</v>
      </c>
      <c r="CY61">
        <v>1665767467.5</v>
      </c>
      <c r="CZ61" t="s">
        <v>356</v>
      </c>
      <c r="DA61">
        <v>1665767467.5</v>
      </c>
      <c r="DB61">
        <v>1665767466</v>
      </c>
      <c r="DC61">
        <v>10</v>
      </c>
      <c r="DD61">
        <v>0.04</v>
      </c>
      <c r="DE61">
        <v>1E-3</v>
      </c>
      <c r="DF61">
        <v>-1.089</v>
      </c>
      <c r="DG61">
        <v>0.215</v>
      </c>
      <c r="DH61">
        <v>415</v>
      </c>
      <c r="DI61">
        <v>38</v>
      </c>
      <c r="DJ61">
        <v>0.42</v>
      </c>
      <c r="DK61">
        <v>0.41</v>
      </c>
      <c r="DL61">
        <v>-11.17910975609756</v>
      </c>
      <c r="DM61">
        <v>-0.23525226480835981</v>
      </c>
      <c r="DN61">
        <v>3.9997559711404188E-2</v>
      </c>
      <c r="DO61">
        <v>0</v>
      </c>
      <c r="DP61">
        <v>0.84531595121951209</v>
      </c>
      <c r="DQ61">
        <v>-2.274564459930465E-3</v>
      </c>
      <c r="DR61">
        <v>1.0866424670879591E-3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376</v>
      </c>
      <c r="EA61">
        <v>3.2945099999999998</v>
      </c>
      <c r="EB61">
        <v>2.6255099999999998</v>
      </c>
      <c r="EC61">
        <v>7.4841400000000002E-2</v>
      </c>
      <c r="ED61">
        <v>7.6360999999999998E-2</v>
      </c>
      <c r="EE61">
        <v>0.14923</v>
      </c>
      <c r="EF61">
        <v>0.14552599999999999</v>
      </c>
      <c r="EG61">
        <v>27934.9</v>
      </c>
      <c r="EH61">
        <v>28440.9</v>
      </c>
      <c r="EI61">
        <v>28100.799999999999</v>
      </c>
      <c r="EJ61">
        <v>29651</v>
      </c>
      <c r="EK61">
        <v>32837.199999999997</v>
      </c>
      <c r="EL61">
        <v>35201.699999999997</v>
      </c>
      <c r="EM61">
        <v>39601.199999999997</v>
      </c>
      <c r="EN61">
        <v>42423.7</v>
      </c>
      <c r="EO61">
        <v>2.1204000000000001</v>
      </c>
      <c r="EP61">
        <v>2.13293</v>
      </c>
      <c r="EQ61">
        <v>6.0647699999999999E-2</v>
      </c>
      <c r="ER61">
        <v>0</v>
      </c>
      <c r="ES61">
        <v>33.495399999999997</v>
      </c>
      <c r="ET61">
        <v>999.9</v>
      </c>
      <c r="EU61">
        <v>65.900000000000006</v>
      </c>
      <c r="EV61">
        <v>38.299999999999997</v>
      </c>
      <c r="EW61">
        <v>44.023400000000002</v>
      </c>
      <c r="EX61">
        <v>57.8048</v>
      </c>
      <c r="EY61">
        <v>-2.38381</v>
      </c>
      <c r="EZ61">
        <v>2</v>
      </c>
      <c r="FA61">
        <v>0.67890499999999998</v>
      </c>
      <c r="FB61">
        <v>1.5919399999999999</v>
      </c>
      <c r="FC61">
        <v>20.262799999999999</v>
      </c>
      <c r="FD61">
        <v>5.2163899999999996</v>
      </c>
      <c r="FE61">
        <v>12.008900000000001</v>
      </c>
      <c r="FF61">
        <v>4.9850000000000003</v>
      </c>
      <c r="FG61">
        <v>3.2846500000000001</v>
      </c>
      <c r="FH61">
        <v>7975.7</v>
      </c>
      <c r="FI61">
        <v>9999</v>
      </c>
      <c r="FJ61">
        <v>9999</v>
      </c>
      <c r="FK61">
        <v>561.70000000000005</v>
      </c>
      <c r="FL61">
        <v>1.8658399999999999</v>
      </c>
      <c r="FM61">
        <v>1.8622099999999999</v>
      </c>
      <c r="FN61">
        <v>1.8643000000000001</v>
      </c>
      <c r="FO61">
        <v>1.8603499999999999</v>
      </c>
      <c r="FP61">
        <v>1.8611</v>
      </c>
      <c r="FQ61">
        <v>1.8601799999999999</v>
      </c>
      <c r="FR61">
        <v>1.86188</v>
      </c>
      <c r="FS61">
        <v>1.8584799999999999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-1.0920000000000001</v>
      </c>
      <c r="GH61">
        <v>0.21609999999999999</v>
      </c>
      <c r="GI61">
        <v>-1.030585648883567</v>
      </c>
      <c r="GJ61">
        <v>-4.1205714796583209E-4</v>
      </c>
      <c r="GK61">
        <v>7.7744911336874259E-7</v>
      </c>
      <c r="GL61">
        <v>-3.0144991668536769E-10</v>
      </c>
      <c r="GM61">
        <v>-0.1211786456505908</v>
      </c>
      <c r="GN61">
        <v>4.3598202540073173E-3</v>
      </c>
      <c r="GO61">
        <v>2.9285056325319391E-4</v>
      </c>
      <c r="GP61">
        <v>-4.5385929978810709E-6</v>
      </c>
      <c r="GQ61">
        <v>2</v>
      </c>
      <c r="GR61">
        <v>2069</v>
      </c>
      <c r="GS61">
        <v>4</v>
      </c>
      <c r="GT61">
        <v>38</v>
      </c>
      <c r="GU61">
        <v>9.1</v>
      </c>
      <c r="GV61">
        <v>9.1</v>
      </c>
      <c r="GW61">
        <v>1.0559099999999999</v>
      </c>
      <c r="GX61">
        <v>2.6245099999999999</v>
      </c>
      <c r="GY61">
        <v>2.04834</v>
      </c>
      <c r="GZ61">
        <v>2.6208499999999999</v>
      </c>
      <c r="HA61">
        <v>2.1972700000000001</v>
      </c>
      <c r="HB61">
        <v>2.33521</v>
      </c>
      <c r="HC61">
        <v>42.777799999999999</v>
      </c>
      <c r="HD61">
        <v>13.3703</v>
      </c>
      <c r="HE61">
        <v>18</v>
      </c>
      <c r="HF61">
        <v>646.45699999999999</v>
      </c>
      <c r="HG61">
        <v>728.423</v>
      </c>
      <c r="HH61">
        <v>31.000800000000002</v>
      </c>
      <c r="HI61">
        <v>35.744700000000002</v>
      </c>
      <c r="HJ61">
        <v>30.000499999999999</v>
      </c>
      <c r="HK61">
        <v>35.591099999999997</v>
      </c>
      <c r="HL61">
        <v>35.578499999999998</v>
      </c>
      <c r="HM61">
        <v>21.1616</v>
      </c>
      <c r="HN61">
        <v>21.0124</v>
      </c>
      <c r="HO61">
        <v>100</v>
      </c>
      <c r="HP61">
        <v>31</v>
      </c>
      <c r="HQ61">
        <v>310.93900000000002</v>
      </c>
      <c r="HR61">
        <v>37.0625</v>
      </c>
      <c r="HS61">
        <v>98.925399999999996</v>
      </c>
      <c r="HT61">
        <v>98.336699999999993</v>
      </c>
    </row>
    <row r="62" spans="1:228" x14ac:dyDescent="0.2">
      <c r="A62">
        <v>47</v>
      </c>
      <c r="B62">
        <v>1665768017.5</v>
      </c>
      <c r="C62">
        <v>183.5</v>
      </c>
      <c r="D62" t="s">
        <v>453</v>
      </c>
      <c r="E62" t="s">
        <v>454</v>
      </c>
      <c r="F62">
        <v>4</v>
      </c>
      <c r="G62">
        <v>1665768015.5</v>
      </c>
      <c r="H62">
        <f t="shared" si="0"/>
        <v>9.4825753648681145E-4</v>
      </c>
      <c r="I62">
        <f t="shared" si="1"/>
        <v>0.94825753648681144</v>
      </c>
      <c r="J62">
        <f t="shared" si="2"/>
        <v>1.2852014362962758</v>
      </c>
      <c r="K62">
        <f t="shared" si="3"/>
        <v>288.62971428571427</v>
      </c>
      <c r="L62">
        <f t="shared" si="4"/>
        <v>244.55116374744745</v>
      </c>
      <c r="M62">
        <f t="shared" si="5"/>
        <v>24.791537714337629</v>
      </c>
      <c r="N62">
        <f t="shared" si="6"/>
        <v>29.260030242924852</v>
      </c>
      <c r="O62">
        <f t="shared" si="7"/>
        <v>5.6367842204662885E-2</v>
      </c>
      <c r="P62">
        <f t="shared" si="8"/>
        <v>2.7683925628808597</v>
      </c>
      <c r="Q62">
        <f t="shared" si="9"/>
        <v>5.5737912241131095E-2</v>
      </c>
      <c r="R62">
        <f t="shared" si="10"/>
        <v>3.4892205176162969E-2</v>
      </c>
      <c r="S62">
        <f t="shared" si="11"/>
        <v>226.11147137472287</v>
      </c>
      <c r="T62">
        <f t="shared" si="12"/>
        <v>35.693905438833589</v>
      </c>
      <c r="U62">
        <f t="shared" si="13"/>
        <v>34.47888571428571</v>
      </c>
      <c r="V62">
        <f t="shared" si="14"/>
        <v>5.487402846373266</v>
      </c>
      <c r="W62">
        <f t="shared" si="15"/>
        <v>69.721666897295663</v>
      </c>
      <c r="X62">
        <f t="shared" si="16"/>
        <v>3.842079908279413</v>
      </c>
      <c r="Y62">
        <f t="shared" si="17"/>
        <v>5.5105967474057023</v>
      </c>
      <c r="Z62">
        <f t="shared" si="18"/>
        <v>1.645322938093853</v>
      </c>
      <c r="AA62">
        <f t="shared" si="19"/>
        <v>-41.818157359068387</v>
      </c>
      <c r="AB62">
        <f t="shared" si="20"/>
        <v>11.328043110617079</v>
      </c>
      <c r="AC62">
        <f t="shared" si="21"/>
        <v>0.95114148725610903</v>
      </c>
      <c r="AD62">
        <f t="shared" si="22"/>
        <v>196.57249861352767</v>
      </c>
      <c r="AE62">
        <f t="shared" si="23"/>
        <v>11.962309525766193</v>
      </c>
      <c r="AF62">
        <f t="shared" si="24"/>
        <v>0.94798088618934317</v>
      </c>
      <c r="AG62">
        <f t="shared" si="25"/>
        <v>1.2852014362962758</v>
      </c>
      <c r="AH62">
        <v>310.94063255127941</v>
      </c>
      <c r="AI62">
        <v>302.62622424242409</v>
      </c>
      <c r="AJ62">
        <v>1.7498731579097391</v>
      </c>
      <c r="AK62">
        <v>66.459739902792151</v>
      </c>
      <c r="AL62">
        <f t="shared" si="26"/>
        <v>0.94825753648681144</v>
      </c>
      <c r="AM62">
        <v>37.057583824029138</v>
      </c>
      <c r="AN62">
        <v>37.899772027972062</v>
      </c>
      <c r="AO62">
        <v>-1.885281867495307E-5</v>
      </c>
      <c r="AP62">
        <v>87.072119894966661</v>
      </c>
      <c r="AQ62">
        <v>41</v>
      </c>
      <c r="AR62">
        <v>6</v>
      </c>
      <c r="AS62">
        <f t="shared" si="27"/>
        <v>1</v>
      </c>
      <c r="AT62">
        <f t="shared" si="28"/>
        <v>0</v>
      </c>
      <c r="AU62">
        <f t="shared" si="29"/>
        <v>47119.230256084717</v>
      </c>
      <c r="AV62">
        <f t="shared" si="30"/>
        <v>1200</v>
      </c>
      <c r="AW62">
        <f t="shared" si="31"/>
        <v>1025.9230421630687</v>
      </c>
      <c r="AX62">
        <f t="shared" si="32"/>
        <v>0.85493586846922387</v>
      </c>
      <c r="AY62">
        <f t="shared" si="33"/>
        <v>0.18842622614560239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1665768015.5</v>
      </c>
      <c r="BF62">
        <v>288.62971428571427</v>
      </c>
      <c r="BG62">
        <v>299.92371428571431</v>
      </c>
      <c r="BH62">
        <v>37.899428571428572</v>
      </c>
      <c r="BI62">
        <v>37.057585714285707</v>
      </c>
      <c r="BJ62">
        <v>289.72185714285717</v>
      </c>
      <c r="BK62">
        <v>37.683314285714289</v>
      </c>
      <c r="BL62">
        <v>650.04028571428569</v>
      </c>
      <c r="BM62">
        <v>101.2757142857143</v>
      </c>
      <c r="BN62">
        <v>9.9954242857142842E-2</v>
      </c>
      <c r="BO62">
        <v>34.554785714285707</v>
      </c>
      <c r="BP62">
        <v>34.47888571428571</v>
      </c>
      <c r="BQ62">
        <v>999.89999999999986</v>
      </c>
      <c r="BR62">
        <v>0</v>
      </c>
      <c r="BS62">
        <v>0</v>
      </c>
      <c r="BT62">
        <v>8993.658571428572</v>
      </c>
      <c r="BU62">
        <v>0</v>
      </c>
      <c r="BV62">
        <v>1142.281428571428</v>
      </c>
      <c r="BW62">
        <v>-11.29407142857143</v>
      </c>
      <c r="BX62">
        <v>299.99957142857141</v>
      </c>
      <c r="BY62">
        <v>311.46585714285709</v>
      </c>
      <c r="BZ62">
        <v>0.8418268571428571</v>
      </c>
      <c r="CA62">
        <v>299.92371428571431</v>
      </c>
      <c r="CB62">
        <v>37.057585714285707</v>
      </c>
      <c r="CC62">
        <v>3.8382928571428572</v>
      </c>
      <c r="CD62">
        <v>3.753034285714286</v>
      </c>
      <c r="CE62">
        <v>28.195428571428572</v>
      </c>
      <c r="CF62">
        <v>27.810085714285719</v>
      </c>
      <c r="CG62">
        <v>1200</v>
      </c>
      <c r="CH62">
        <v>0.50005699999999997</v>
      </c>
      <c r="CI62">
        <v>0.49994300000000003</v>
      </c>
      <c r="CJ62">
        <v>0</v>
      </c>
      <c r="CK62">
        <v>600.14314285714283</v>
      </c>
      <c r="CL62">
        <v>4.9990899999999998</v>
      </c>
      <c r="CM62">
        <v>6425.9785714285708</v>
      </c>
      <c r="CN62">
        <v>9558.0528571428586</v>
      </c>
      <c r="CO62">
        <v>44.838999999999999</v>
      </c>
      <c r="CP62">
        <v>47.625</v>
      </c>
      <c r="CQ62">
        <v>45.75</v>
      </c>
      <c r="CR62">
        <v>46.311999999999998</v>
      </c>
      <c r="CS62">
        <v>46.375</v>
      </c>
      <c r="CT62">
        <v>597.56571428571442</v>
      </c>
      <c r="CU62">
        <v>597.43428571428569</v>
      </c>
      <c r="CV62">
        <v>0</v>
      </c>
      <c r="CW62">
        <v>1665768023</v>
      </c>
      <c r="CX62">
        <v>0</v>
      </c>
      <c r="CY62">
        <v>1665767467.5</v>
      </c>
      <c r="CZ62" t="s">
        <v>356</v>
      </c>
      <c r="DA62">
        <v>1665767467.5</v>
      </c>
      <c r="DB62">
        <v>1665767466</v>
      </c>
      <c r="DC62">
        <v>10</v>
      </c>
      <c r="DD62">
        <v>0.04</v>
      </c>
      <c r="DE62">
        <v>1E-3</v>
      </c>
      <c r="DF62">
        <v>-1.089</v>
      </c>
      <c r="DG62">
        <v>0.215</v>
      </c>
      <c r="DH62">
        <v>415</v>
      </c>
      <c r="DI62">
        <v>38</v>
      </c>
      <c r="DJ62">
        <v>0.42</v>
      </c>
      <c r="DK62">
        <v>0.41</v>
      </c>
      <c r="DL62">
        <v>-11.2013756097561</v>
      </c>
      <c r="DM62">
        <v>-0.31911637630663359</v>
      </c>
      <c r="DN62">
        <v>5.3102389733042293E-2</v>
      </c>
      <c r="DO62">
        <v>0</v>
      </c>
      <c r="DP62">
        <v>0.84464948780487803</v>
      </c>
      <c r="DQ62">
        <v>-1.041572822299716E-2</v>
      </c>
      <c r="DR62">
        <v>1.677855732656235E-3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376</v>
      </c>
      <c r="EA62">
        <v>3.2941500000000001</v>
      </c>
      <c r="EB62">
        <v>2.62514</v>
      </c>
      <c r="EC62">
        <v>7.6288300000000003E-2</v>
      </c>
      <c r="ED62">
        <v>7.782E-2</v>
      </c>
      <c r="EE62">
        <v>0.14923400000000001</v>
      </c>
      <c r="EF62">
        <v>0.14552799999999999</v>
      </c>
      <c r="EG62">
        <v>27891</v>
      </c>
      <c r="EH62">
        <v>28395.3</v>
      </c>
      <c r="EI62">
        <v>28100.6</v>
      </c>
      <c r="EJ62">
        <v>29650.400000000001</v>
      </c>
      <c r="EK62">
        <v>32836.699999999997</v>
      </c>
      <c r="EL62">
        <v>35200.800000000003</v>
      </c>
      <c r="EM62">
        <v>39600.699999999997</v>
      </c>
      <c r="EN62">
        <v>42422.6</v>
      </c>
      <c r="EO62">
        <v>2.1203799999999999</v>
      </c>
      <c r="EP62">
        <v>2.1333500000000001</v>
      </c>
      <c r="EQ62">
        <v>6.0200700000000003E-2</v>
      </c>
      <c r="ER62">
        <v>0</v>
      </c>
      <c r="ES62">
        <v>33.497</v>
      </c>
      <c r="ET62">
        <v>999.9</v>
      </c>
      <c r="EU62">
        <v>65.900000000000006</v>
      </c>
      <c r="EV62">
        <v>38.299999999999997</v>
      </c>
      <c r="EW62">
        <v>44.029200000000003</v>
      </c>
      <c r="EX62">
        <v>57.954799999999999</v>
      </c>
      <c r="EY62">
        <v>-2.3397399999999999</v>
      </c>
      <c r="EZ62">
        <v>2</v>
      </c>
      <c r="FA62">
        <v>0.67918699999999999</v>
      </c>
      <c r="FB62">
        <v>1.59259</v>
      </c>
      <c r="FC62">
        <v>20.262899999999998</v>
      </c>
      <c r="FD62">
        <v>5.21624</v>
      </c>
      <c r="FE62">
        <v>12.008599999999999</v>
      </c>
      <c r="FF62">
        <v>4.9851000000000001</v>
      </c>
      <c r="FG62">
        <v>3.2846500000000001</v>
      </c>
      <c r="FH62">
        <v>7975.7</v>
      </c>
      <c r="FI62">
        <v>9999</v>
      </c>
      <c r="FJ62">
        <v>9999</v>
      </c>
      <c r="FK62">
        <v>561.70000000000005</v>
      </c>
      <c r="FL62">
        <v>1.8658399999999999</v>
      </c>
      <c r="FM62">
        <v>1.8622000000000001</v>
      </c>
      <c r="FN62">
        <v>1.8643000000000001</v>
      </c>
      <c r="FO62">
        <v>1.8603499999999999</v>
      </c>
      <c r="FP62">
        <v>1.8611</v>
      </c>
      <c r="FQ62">
        <v>1.86016</v>
      </c>
      <c r="FR62">
        <v>1.86188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-1.093</v>
      </c>
      <c r="GH62">
        <v>0.21609999999999999</v>
      </c>
      <c r="GI62">
        <v>-1.030585648883567</v>
      </c>
      <c r="GJ62">
        <v>-4.1205714796583209E-4</v>
      </c>
      <c r="GK62">
        <v>7.7744911336874259E-7</v>
      </c>
      <c r="GL62">
        <v>-3.0144991668536769E-10</v>
      </c>
      <c r="GM62">
        <v>-0.1211786456505908</v>
      </c>
      <c r="GN62">
        <v>4.3598202540073173E-3</v>
      </c>
      <c r="GO62">
        <v>2.9285056325319391E-4</v>
      </c>
      <c r="GP62">
        <v>-4.5385929978810709E-6</v>
      </c>
      <c r="GQ62">
        <v>2</v>
      </c>
      <c r="GR62">
        <v>2069</v>
      </c>
      <c r="GS62">
        <v>4</v>
      </c>
      <c r="GT62">
        <v>38</v>
      </c>
      <c r="GU62">
        <v>9.1999999999999993</v>
      </c>
      <c r="GV62">
        <v>9.1999999999999993</v>
      </c>
      <c r="GW62">
        <v>1.07544</v>
      </c>
      <c r="GX62">
        <v>2.6208499999999999</v>
      </c>
      <c r="GY62">
        <v>2.04834</v>
      </c>
      <c r="GZ62">
        <v>2.6196299999999999</v>
      </c>
      <c r="HA62">
        <v>2.1972700000000001</v>
      </c>
      <c r="HB62">
        <v>2.35229</v>
      </c>
      <c r="HC62">
        <v>42.777799999999999</v>
      </c>
      <c r="HD62">
        <v>13.3703</v>
      </c>
      <c r="HE62">
        <v>18</v>
      </c>
      <c r="HF62">
        <v>646.46900000000005</v>
      </c>
      <c r="HG62">
        <v>728.85599999999999</v>
      </c>
      <c r="HH62">
        <v>31.000499999999999</v>
      </c>
      <c r="HI62">
        <v>35.748800000000003</v>
      </c>
      <c r="HJ62">
        <v>30.000499999999999</v>
      </c>
      <c r="HK62">
        <v>35.5944</v>
      </c>
      <c r="HL62">
        <v>35.5809</v>
      </c>
      <c r="HM62">
        <v>21.547000000000001</v>
      </c>
      <c r="HN62">
        <v>21.0124</v>
      </c>
      <c r="HO62">
        <v>100</v>
      </c>
      <c r="HP62">
        <v>31</v>
      </c>
      <c r="HQ62">
        <v>317.62700000000001</v>
      </c>
      <c r="HR62">
        <v>37.063000000000002</v>
      </c>
      <c r="HS62">
        <v>98.924499999999995</v>
      </c>
      <c r="HT62">
        <v>98.334400000000002</v>
      </c>
    </row>
    <row r="63" spans="1:228" x14ac:dyDescent="0.2">
      <c r="A63">
        <v>48</v>
      </c>
      <c r="B63">
        <v>1665768021.5</v>
      </c>
      <c r="C63">
        <v>187.5</v>
      </c>
      <c r="D63" t="s">
        <v>455</v>
      </c>
      <c r="E63" t="s">
        <v>456</v>
      </c>
      <c r="F63">
        <v>4</v>
      </c>
      <c r="G63">
        <v>1665768019.1875</v>
      </c>
      <c r="H63">
        <f t="shared" si="0"/>
        <v>9.5135323737473721E-4</v>
      </c>
      <c r="I63">
        <f t="shared" si="1"/>
        <v>0.9513532373747372</v>
      </c>
      <c r="J63">
        <f t="shared" si="2"/>
        <v>1.5704572330104485</v>
      </c>
      <c r="K63">
        <f t="shared" si="3"/>
        <v>294.80700000000002</v>
      </c>
      <c r="L63">
        <f t="shared" si="4"/>
        <v>242.76554984310624</v>
      </c>
      <c r="M63">
        <f t="shared" si="5"/>
        <v>24.610704436278542</v>
      </c>
      <c r="N63">
        <f t="shared" si="6"/>
        <v>29.886480793650378</v>
      </c>
      <c r="O63">
        <f t="shared" si="7"/>
        <v>5.6690928794666091E-2</v>
      </c>
      <c r="P63">
        <f t="shared" si="8"/>
        <v>2.7714287247195668</v>
      </c>
      <c r="Q63">
        <f t="shared" si="9"/>
        <v>5.6054490487230525E-2</v>
      </c>
      <c r="R63">
        <f t="shared" si="10"/>
        <v>3.5090642561140417E-2</v>
      </c>
      <c r="S63">
        <f t="shared" si="11"/>
        <v>226.11051148345985</v>
      </c>
      <c r="T63">
        <f t="shared" si="12"/>
        <v>35.695503891715312</v>
      </c>
      <c r="U63">
        <f t="shared" si="13"/>
        <v>34.467225000000013</v>
      </c>
      <c r="V63">
        <f t="shared" si="14"/>
        <v>5.4838470387777933</v>
      </c>
      <c r="W63">
        <f t="shared" si="15"/>
        <v>69.714164981032511</v>
      </c>
      <c r="X63">
        <f t="shared" si="16"/>
        <v>3.8424352924233562</v>
      </c>
      <c r="Y63">
        <f t="shared" si="17"/>
        <v>5.5116995139636069</v>
      </c>
      <c r="Z63">
        <f t="shared" si="18"/>
        <v>1.6414117463544371</v>
      </c>
      <c r="AA63">
        <f t="shared" si="19"/>
        <v>-41.954677768225913</v>
      </c>
      <c r="AB63">
        <f t="shared" si="20"/>
        <v>13.620886807669239</v>
      </c>
      <c r="AC63">
        <f t="shared" si="21"/>
        <v>1.1423587349017983</v>
      </c>
      <c r="AD63">
        <f t="shared" si="22"/>
        <v>198.91907925780498</v>
      </c>
      <c r="AE63">
        <f t="shared" si="23"/>
        <v>12.125236311295055</v>
      </c>
      <c r="AF63">
        <f t="shared" si="24"/>
        <v>0.95073333520165026</v>
      </c>
      <c r="AG63">
        <f t="shared" si="25"/>
        <v>1.5704572330104485</v>
      </c>
      <c r="AH63">
        <v>318.09277809578691</v>
      </c>
      <c r="AI63">
        <v>309.56495757575749</v>
      </c>
      <c r="AJ63">
        <v>1.734571263779294</v>
      </c>
      <c r="AK63">
        <v>66.459739902792151</v>
      </c>
      <c r="AL63">
        <f t="shared" si="26"/>
        <v>0.9513532373747372</v>
      </c>
      <c r="AM63">
        <v>37.057692180090918</v>
      </c>
      <c r="AN63">
        <v>37.902337062937093</v>
      </c>
      <c r="AO63">
        <v>7.1835688728142733E-5</v>
      </c>
      <c r="AP63">
        <v>87.072119894966661</v>
      </c>
      <c r="AQ63">
        <v>42</v>
      </c>
      <c r="AR63">
        <v>6</v>
      </c>
      <c r="AS63">
        <f t="shared" si="27"/>
        <v>1</v>
      </c>
      <c r="AT63">
        <f t="shared" si="28"/>
        <v>0</v>
      </c>
      <c r="AU63">
        <f t="shared" si="29"/>
        <v>47201.853177301797</v>
      </c>
      <c r="AV63">
        <f t="shared" si="30"/>
        <v>1199.9837500000001</v>
      </c>
      <c r="AW63">
        <f t="shared" si="31"/>
        <v>1025.9102385924664</v>
      </c>
      <c r="AX63">
        <f t="shared" si="32"/>
        <v>0.85493677609589813</v>
      </c>
      <c r="AY63">
        <f t="shared" si="33"/>
        <v>0.18842797786508345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1665768019.1875</v>
      </c>
      <c r="BF63">
        <v>294.80700000000002</v>
      </c>
      <c r="BG63">
        <v>306.26012500000002</v>
      </c>
      <c r="BH63">
        <v>37.902650000000001</v>
      </c>
      <c r="BI63">
        <v>37.058174999999999</v>
      </c>
      <c r="BJ63">
        <v>295.89937500000002</v>
      </c>
      <c r="BK63">
        <v>37.686525000000003</v>
      </c>
      <c r="BL63">
        <v>649.8934999999999</v>
      </c>
      <c r="BM63">
        <v>101.27675000000001</v>
      </c>
      <c r="BN63">
        <v>9.9678624999999993E-2</v>
      </c>
      <c r="BO63">
        <v>34.558387499999988</v>
      </c>
      <c r="BP63">
        <v>34.467225000000013</v>
      </c>
      <c r="BQ63">
        <v>999.9</v>
      </c>
      <c r="BR63">
        <v>0</v>
      </c>
      <c r="BS63">
        <v>0</v>
      </c>
      <c r="BT63">
        <v>9009.6862500000007</v>
      </c>
      <c r="BU63">
        <v>0</v>
      </c>
      <c r="BV63">
        <v>1395.0150000000001</v>
      </c>
      <c r="BW63">
        <v>-11.4530625</v>
      </c>
      <c r="BX63">
        <v>306.42099999999999</v>
      </c>
      <c r="BY63">
        <v>318.04637500000001</v>
      </c>
      <c r="BZ63">
        <v>0.84447574999999997</v>
      </c>
      <c r="CA63">
        <v>306.26012500000002</v>
      </c>
      <c r="CB63">
        <v>37.058174999999999</v>
      </c>
      <c r="CC63">
        <v>3.8386524999999998</v>
      </c>
      <c r="CD63">
        <v>3.7531275000000002</v>
      </c>
      <c r="CE63">
        <v>28.197062500000001</v>
      </c>
      <c r="CF63">
        <v>27.8105625</v>
      </c>
      <c r="CG63">
        <v>1199.9837500000001</v>
      </c>
      <c r="CH63">
        <v>0.50002550000000001</v>
      </c>
      <c r="CI63">
        <v>0.49997449999999999</v>
      </c>
      <c r="CJ63">
        <v>0</v>
      </c>
      <c r="CK63">
        <v>599.52337499999999</v>
      </c>
      <c r="CL63">
        <v>4.9990899999999998</v>
      </c>
      <c r="CM63">
        <v>6523.1312500000004</v>
      </c>
      <c r="CN63">
        <v>9557.8250000000007</v>
      </c>
      <c r="CO63">
        <v>44.827749999999988</v>
      </c>
      <c r="CP63">
        <v>47.625</v>
      </c>
      <c r="CQ63">
        <v>45.75</v>
      </c>
      <c r="CR63">
        <v>46.311999999999998</v>
      </c>
      <c r="CS63">
        <v>46.335625</v>
      </c>
      <c r="CT63">
        <v>597.52125000000001</v>
      </c>
      <c r="CU63">
        <v>597.46249999999998</v>
      </c>
      <c r="CV63">
        <v>0</v>
      </c>
      <c r="CW63">
        <v>1665768027.2</v>
      </c>
      <c r="CX63">
        <v>0</v>
      </c>
      <c r="CY63">
        <v>1665767467.5</v>
      </c>
      <c r="CZ63" t="s">
        <v>356</v>
      </c>
      <c r="DA63">
        <v>1665767467.5</v>
      </c>
      <c r="DB63">
        <v>1665767466</v>
      </c>
      <c r="DC63">
        <v>10</v>
      </c>
      <c r="DD63">
        <v>0.04</v>
      </c>
      <c r="DE63">
        <v>1E-3</v>
      </c>
      <c r="DF63">
        <v>-1.089</v>
      </c>
      <c r="DG63">
        <v>0.215</v>
      </c>
      <c r="DH63">
        <v>415</v>
      </c>
      <c r="DI63">
        <v>38</v>
      </c>
      <c r="DJ63">
        <v>0.42</v>
      </c>
      <c r="DK63">
        <v>0.41</v>
      </c>
      <c r="DL63">
        <v>-11.2538325</v>
      </c>
      <c r="DM63">
        <v>-0.65512457786112765</v>
      </c>
      <c r="DN63">
        <v>9.1866910222070858E-2</v>
      </c>
      <c r="DO63">
        <v>0</v>
      </c>
      <c r="DP63">
        <v>0.84449800000000008</v>
      </c>
      <c r="DQ63">
        <v>-8.5393621013147812E-3</v>
      </c>
      <c r="DR63">
        <v>1.7310727021127791E-3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376</v>
      </c>
      <c r="EA63">
        <v>3.2939799999999999</v>
      </c>
      <c r="EB63">
        <v>2.6252</v>
      </c>
      <c r="EC63">
        <v>7.7715099999999995E-2</v>
      </c>
      <c r="ED63">
        <v>7.9242599999999996E-2</v>
      </c>
      <c r="EE63">
        <v>0.14924299999999999</v>
      </c>
      <c r="EF63">
        <v>0.14552899999999999</v>
      </c>
      <c r="EG63">
        <v>27847.1</v>
      </c>
      <c r="EH63">
        <v>28351</v>
      </c>
      <c r="EI63">
        <v>28099.8</v>
      </c>
      <c r="EJ63">
        <v>29649.9</v>
      </c>
      <c r="EK63">
        <v>32836.1</v>
      </c>
      <c r="EL63">
        <v>35200.6</v>
      </c>
      <c r="EM63">
        <v>39600.300000000003</v>
      </c>
      <c r="EN63">
        <v>42422.3</v>
      </c>
      <c r="EO63">
        <v>2.1196199999999998</v>
      </c>
      <c r="EP63">
        <v>2.1334499999999998</v>
      </c>
      <c r="EQ63">
        <v>5.9761099999999998E-2</v>
      </c>
      <c r="ER63">
        <v>0</v>
      </c>
      <c r="ES63">
        <v>33.499899999999997</v>
      </c>
      <c r="ET63">
        <v>999.9</v>
      </c>
      <c r="EU63">
        <v>65.900000000000006</v>
      </c>
      <c r="EV63">
        <v>38.200000000000003</v>
      </c>
      <c r="EW63">
        <v>43.792000000000002</v>
      </c>
      <c r="EX63">
        <v>57.534799999999997</v>
      </c>
      <c r="EY63">
        <v>-2.30369</v>
      </c>
      <c r="EZ63">
        <v>2</v>
      </c>
      <c r="FA63">
        <v>0.67967</v>
      </c>
      <c r="FB63">
        <v>1.5937399999999999</v>
      </c>
      <c r="FC63">
        <v>20.262799999999999</v>
      </c>
      <c r="FD63">
        <v>5.2151899999999998</v>
      </c>
      <c r="FE63">
        <v>12.0085</v>
      </c>
      <c r="FF63">
        <v>4.9826499999999996</v>
      </c>
      <c r="FG63">
        <v>3.2845</v>
      </c>
      <c r="FH63">
        <v>7976</v>
      </c>
      <c r="FI63">
        <v>9999</v>
      </c>
      <c r="FJ63">
        <v>9999</v>
      </c>
      <c r="FK63">
        <v>561.70000000000005</v>
      </c>
      <c r="FL63">
        <v>1.8658399999999999</v>
      </c>
      <c r="FM63">
        <v>1.8622300000000001</v>
      </c>
      <c r="FN63">
        <v>1.8643099999999999</v>
      </c>
      <c r="FO63">
        <v>1.8603499999999999</v>
      </c>
      <c r="FP63">
        <v>1.86111</v>
      </c>
      <c r="FQ63">
        <v>1.8601399999999999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-1.0920000000000001</v>
      </c>
      <c r="GH63">
        <v>0.2162</v>
      </c>
      <c r="GI63">
        <v>-1.030585648883567</v>
      </c>
      <c r="GJ63">
        <v>-4.1205714796583209E-4</v>
      </c>
      <c r="GK63">
        <v>7.7744911336874259E-7</v>
      </c>
      <c r="GL63">
        <v>-3.0144991668536769E-10</v>
      </c>
      <c r="GM63">
        <v>-0.1211786456505908</v>
      </c>
      <c r="GN63">
        <v>4.3598202540073173E-3</v>
      </c>
      <c r="GO63">
        <v>2.9285056325319391E-4</v>
      </c>
      <c r="GP63">
        <v>-4.5385929978810709E-6</v>
      </c>
      <c r="GQ63">
        <v>2</v>
      </c>
      <c r="GR63">
        <v>2069</v>
      </c>
      <c r="GS63">
        <v>4</v>
      </c>
      <c r="GT63">
        <v>38</v>
      </c>
      <c r="GU63">
        <v>9.1999999999999993</v>
      </c>
      <c r="GV63">
        <v>9.3000000000000007</v>
      </c>
      <c r="GW63">
        <v>1.09375</v>
      </c>
      <c r="GX63">
        <v>2.6196299999999999</v>
      </c>
      <c r="GY63">
        <v>2.04834</v>
      </c>
      <c r="GZ63">
        <v>2.6208499999999999</v>
      </c>
      <c r="HA63">
        <v>2.1972700000000001</v>
      </c>
      <c r="HB63">
        <v>2.3547400000000001</v>
      </c>
      <c r="HC63">
        <v>42.777799999999999</v>
      </c>
      <c r="HD63">
        <v>13.3703</v>
      </c>
      <c r="HE63">
        <v>18</v>
      </c>
      <c r="HF63">
        <v>645.90800000000002</v>
      </c>
      <c r="HG63">
        <v>728.98900000000003</v>
      </c>
      <c r="HH63">
        <v>31.000399999999999</v>
      </c>
      <c r="HI63">
        <v>35.753</v>
      </c>
      <c r="HJ63">
        <v>30.000599999999999</v>
      </c>
      <c r="HK63">
        <v>35.5976</v>
      </c>
      <c r="HL63">
        <v>35.584099999999999</v>
      </c>
      <c r="HM63">
        <v>21.930800000000001</v>
      </c>
      <c r="HN63">
        <v>21.0124</v>
      </c>
      <c r="HO63">
        <v>100</v>
      </c>
      <c r="HP63">
        <v>31</v>
      </c>
      <c r="HQ63">
        <v>324.32100000000003</v>
      </c>
      <c r="HR63">
        <v>37.051200000000001</v>
      </c>
      <c r="HS63">
        <v>98.922700000000006</v>
      </c>
      <c r="HT63">
        <v>98.333200000000005</v>
      </c>
    </row>
    <row r="64" spans="1:228" x14ac:dyDescent="0.2">
      <c r="A64">
        <v>49</v>
      </c>
      <c r="B64">
        <v>1665768025.5</v>
      </c>
      <c r="C64">
        <v>191.5</v>
      </c>
      <c r="D64" t="s">
        <v>457</v>
      </c>
      <c r="E64" t="s">
        <v>458</v>
      </c>
      <c r="F64">
        <v>4</v>
      </c>
      <c r="G64">
        <v>1665768023.5</v>
      </c>
      <c r="H64">
        <f t="shared" si="0"/>
        <v>9.5372239833730493E-4</v>
      </c>
      <c r="I64">
        <f t="shared" si="1"/>
        <v>0.95372239833730488</v>
      </c>
      <c r="J64">
        <f t="shared" si="2"/>
        <v>1.5472291499090254</v>
      </c>
      <c r="K64">
        <f t="shared" si="3"/>
        <v>302.02585714285709</v>
      </c>
      <c r="L64">
        <f t="shared" si="4"/>
        <v>250.580642777587</v>
      </c>
      <c r="M64">
        <f t="shared" si="5"/>
        <v>25.402814099776894</v>
      </c>
      <c r="N64">
        <f t="shared" si="6"/>
        <v>30.618114062129045</v>
      </c>
      <c r="O64">
        <f t="shared" si="7"/>
        <v>5.6865198614190045E-2</v>
      </c>
      <c r="P64">
        <f t="shared" si="8"/>
        <v>2.7721096091854744</v>
      </c>
      <c r="Q64">
        <f t="shared" si="9"/>
        <v>5.6225020633066142E-2</v>
      </c>
      <c r="R64">
        <f t="shared" si="10"/>
        <v>3.5197554728275959E-2</v>
      </c>
      <c r="S64">
        <f t="shared" si="11"/>
        <v>226.11468137532</v>
      </c>
      <c r="T64">
        <f t="shared" si="12"/>
        <v>35.698921487158117</v>
      </c>
      <c r="U64">
        <f t="shared" si="13"/>
        <v>34.464299999999987</v>
      </c>
      <c r="V64">
        <f t="shared" si="14"/>
        <v>5.4829554062684673</v>
      </c>
      <c r="W64">
        <f t="shared" si="15"/>
        <v>69.697787188573884</v>
      </c>
      <c r="X64">
        <f t="shared" si="16"/>
        <v>3.8424499911317689</v>
      </c>
      <c r="Y64">
        <f t="shared" si="17"/>
        <v>5.5130157586433288</v>
      </c>
      <c r="Z64">
        <f t="shared" si="18"/>
        <v>1.6405054151366985</v>
      </c>
      <c r="AA64">
        <f t="shared" si="19"/>
        <v>-42.059157766675149</v>
      </c>
      <c r="AB64">
        <f t="shared" si="20"/>
        <v>14.703742368223978</v>
      </c>
      <c r="AC64">
        <f t="shared" si="21"/>
        <v>1.2328812104674491</v>
      </c>
      <c r="AD64">
        <f t="shared" si="22"/>
        <v>199.99214718733626</v>
      </c>
      <c r="AE64">
        <f t="shared" si="23"/>
        <v>12.165532450096679</v>
      </c>
      <c r="AF64">
        <f t="shared" si="24"/>
        <v>0.95106704757273131</v>
      </c>
      <c r="AG64">
        <f t="shared" si="25"/>
        <v>1.5472291499090254</v>
      </c>
      <c r="AH64">
        <v>325.08690122268177</v>
      </c>
      <c r="AI64">
        <v>316.54159393939398</v>
      </c>
      <c r="AJ64">
        <v>1.7448614927816399</v>
      </c>
      <c r="AK64">
        <v>66.459739902792151</v>
      </c>
      <c r="AL64">
        <f t="shared" si="26"/>
        <v>0.95372239833730488</v>
      </c>
      <c r="AM64">
        <v>37.058039536615318</v>
      </c>
      <c r="AN64">
        <v>37.905178321678342</v>
      </c>
      <c r="AO64">
        <v>-3.4431296354555313E-5</v>
      </c>
      <c r="AP64">
        <v>87.072119894966661</v>
      </c>
      <c r="AQ64">
        <v>41</v>
      </c>
      <c r="AR64">
        <v>6</v>
      </c>
      <c r="AS64">
        <f t="shared" si="27"/>
        <v>1</v>
      </c>
      <c r="AT64">
        <f t="shared" si="28"/>
        <v>0</v>
      </c>
      <c r="AU64">
        <f t="shared" si="29"/>
        <v>47219.84329470103</v>
      </c>
      <c r="AV64">
        <f t="shared" si="30"/>
        <v>1200.012857142857</v>
      </c>
      <c r="AW64">
        <f t="shared" si="31"/>
        <v>1025.9344421633782</v>
      </c>
      <c r="AX64">
        <f t="shared" si="32"/>
        <v>0.85493620843867724</v>
      </c>
      <c r="AY64">
        <f t="shared" si="33"/>
        <v>0.18842688228664695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1665768023.5</v>
      </c>
      <c r="BF64">
        <v>302.02585714285709</v>
      </c>
      <c r="BG64">
        <v>313.52028571428571</v>
      </c>
      <c r="BH64">
        <v>37.903028571428571</v>
      </c>
      <c r="BI64">
        <v>37.058428571428571</v>
      </c>
      <c r="BJ64">
        <v>303.11828571428578</v>
      </c>
      <c r="BK64">
        <v>37.686900000000001</v>
      </c>
      <c r="BL64">
        <v>650.0251428571429</v>
      </c>
      <c r="BM64">
        <v>101.2757142857143</v>
      </c>
      <c r="BN64">
        <v>0.1000896</v>
      </c>
      <c r="BO64">
        <v>34.562685714285713</v>
      </c>
      <c r="BP64">
        <v>34.464299999999987</v>
      </c>
      <c r="BQ64">
        <v>999.89999999999986</v>
      </c>
      <c r="BR64">
        <v>0</v>
      </c>
      <c r="BS64">
        <v>0</v>
      </c>
      <c r="BT64">
        <v>9013.3957142857143</v>
      </c>
      <c r="BU64">
        <v>0</v>
      </c>
      <c r="BV64">
        <v>1617.1285714285709</v>
      </c>
      <c r="BW64">
        <v>-11.49437142857143</v>
      </c>
      <c r="BX64">
        <v>313.92457142857143</v>
      </c>
      <c r="BY64">
        <v>325.58585714285721</v>
      </c>
      <c r="BZ64">
        <v>0.84460814285714292</v>
      </c>
      <c r="CA64">
        <v>313.52028571428571</v>
      </c>
      <c r="CB64">
        <v>37.058428571428571</v>
      </c>
      <c r="CC64">
        <v>3.8386499999999999</v>
      </c>
      <c r="CD64">
        <v>3.7531114285714291</v>
      </c>
      <c r="CE64">
        <v>28.197042857142861</v>
      </c>
      <c r="CF64">
        <v>27.810457142857139</v>
      </c>
      <c r="CG64">
        <v>1200.012857142857</v>
      </c>
      <c r="CH64">
        <v>0.5000429999999999</v>
      </c>
      <c r="CI64">
        <v>0.4999570000000001</v>
      </c>
      <c r="CJ64">
        <v>0</v>
      </c>
      <c r="CK64">
        <v>599.28857142857134</v>
      </c>
      <c r="CL64">
        <v>4.9990899999999998</v>
      </c>
      <c r="CM64">
        <v>6439.8514285714282</v>
      </c>
      <c r="CN64">
        <v>9558.11</v>
      </c>
      <c r="CO64">
        <v>44.875</v>
      </c>
      <c r="CP64">
        <v>47.625</v>
      </c>
      <c r="CQ64">
        <v>45.75</v>
      </c>
      <c r="CR64">
        <v>46.311999999999998</v>
      </c>
      <c r="CS64">
        <v>46.347999999999999</v>
      </c>
      <c r="CT64">
        <v>597.55857142857144</v>
      </c>
      <c r="CU64">
        <v>597.45428571428567</v>
      </c>
      <c r="CV64">
        <v>0</v>
      </c>
      <c r="CW64">
        <v>1665768030.8</v>
      </c>
      <c r="CX64">
        <v>0</v>
      </c>
      <c r="CY64">
        <v>1665767467.5</v>
      </c>
      <c r="CZ64" t="s">
        <v>356</v>
      </c>
      <c r="DA64">
        <v>1665767467.5</v>
      </c>
      <c r="DB64">
        <v>1665767466</v>
      </c>
      <c r="DC64">
        <v>10</v>
      </c>
      <c r="DD64">
        <v>0.04</v>
      </c>
      <c r="DE64">
        <v>1E-3</v>
      </c>
      <c r="DF64">
        <v>-1.089</v>
      </c>
      <c r="DG64">
        <v>0.215</v>
      </c>
      <c r="DH64">
        <v>415</v>
      </c>
      <c r="DI64">
        <v>38</v>
      </c>
      <c r="DJ64">
        <v>0.42</v>
      </c>
      <c r="DK64">
        <v>0.41</v>
      </c>
      <c r="DL64">
        <v>-11.3123425</v>
      </c>
      <c r="DM64">
        <v>-1.180344090056259</v>
      </c>
      <c r="DN64">
        <v>0.1307978132223547</v>
      </c>
      <c r="DO64">
        <v>0</v>
      </c>
      <c r="DP64">
        <v>0.84430495000000005</v>
      </c>
      <c r="DQ64">
        <v>-6.9320825515956312E-3</v>
      </c>
      <c r="DR64">
        <v>1.740229423811713E-3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376</v>
      </c>
      <c r="EA64">
        <v>3.2943600000000002</v>
      </c>
      <c r="EB64">
        <v>2.6255000000000002</v>
      </c>
      <c r="EC64">
        <v>7.91375E-2</v>
      </c>
      <c r="ED64">
        <v>8.0635499999999999E-2</v>
      </c>
      <c r="EE64">
        <v>0.14923800000000001</v>
      </c>
      <c r="EF64">
        <v>0.14552999999999999</v>
      </c>
      <c r="EG64">
        <v>27804.2</v>
      </c>
      <c r="EH64">
        <v>28307.7</v>
      </c>
      <c r="EI64">
        <v>28099.9</v>
      </c>
      <c r="EJ64">
        <v>29649.5</v>
      </c>
      <c r="EK64">
        <v>32836.300000000003</v>
      </c>
      <c r="EL64">
        <v>35199.9</v>
      </c>
      <c r="EM64">
        <v>39600.199999999997</v>
      </c>
      <c r="EN64">
        <v>42421.4</v>
      </c>
      <c r="EO64">
        <v>2.12052</v>
      </c>
      <c r="EP64">
        <v>2.1330200000000001</v>
      </c>
      <c r="EQ64">
        <v>5.9433300000000001E-2</v>
      </c>
      <c r="ER64">
        <v>0</v>
      </c>
      <c r="ES64">
        <v>33.502200000000002</v>
      </c>
      <c r="ET64">
        <v>999.9</v>
      </c>
      <c r="EU64">
        <v>65.900000000000006</v>
      </c>
      <c r="EV64">
        <v>38.299999999999997</v>
      </c>
      <c r="EW64">
        <v>44.029800000000002</v>
      </c>
      <c r="EX64">
        <v>57.4148</v>
      </c>
      <c r="EY64">
        <v>-2.3197100000000002</v>
      </c>
      <c r="EZ64">
        <v>2</v>
      </c>
      <c r="FA64">
        <v>0.67992600000000003</v>
      </c>
      <c r="FB64">
        <v>1.59734</v>
      </c>
      <c r="FC64">
        <v>20.262599999999999</v>
      </c>
      <c r="FD64">
        <v>5.2140000000000004</v>
      </c>
      <c r="FE64">
        <v>12.0085</v>
      </c>
      <c r="FF64">
        <v>4.9839000000000002</v>
      </c>
      <c r="FG64">
        <v>3.2841800000000001</v>
      </c>
      <c r="FH64">
        <v>7976</v>
      </c>
      <c r="FI64">
        <v>9999</v>
      </c>
      <c r="FJ64">
        <v>9999</v>
      </c>
      <c r="FK64">
        <v>561.70000000000005</v>
      </c>
      <c r="FL64">
        <v>1.86585</v>
      </c>
      <c r="FM64">
        <v>1.8622099999999999</v>
      </c>
      <c r="FN64">
        <v>1.8643000000000001</v>
      </c>
      <c r="FO64">
        <v>1.8603499999999999</v>
      </c>
      <c r="FP64">
        <v>1.8611</v>
      </c>
      <c r="FQ64">
        <v>1.8601700000000001</v>
      </c>
      <c r="FR64">
        <v>1.86188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-1.0920000000000001</v>
      </c>
      <c r="GH64">
        <v>0.21609999999999999</v>
      </c>
      <c r="GI64">
        <v>-1.030585648883567</v>
      </c>
      <c r="GJ64">
        <v>-4.1205714796583209E-4</v>
      </c>
      <c r="GK64">
        <v>7.7744911336874259E-7</v>
      </c>
      <c r="GL64">
        <v>-3.0144991668536769E-10</v>
      </c>
      <c r="GM64">
        <v>-0.1211786456505908</v>
      </c>
      <c r="GN64">
        <v>4.3598202540073173E-3</v>
      </c>
      <c r="GO64">
        <v>2.9285056325319391E-4</v>
      </c>
      <c r="GP64">
        <v>-4.5385929978810709E-6</v>
      </c>
      <c r="GQ64">
        <v>2</v>
      </c>
      <c r="GR64">
        <v>2069</v>
      </c>
      <c r="GS64">
        <v>4</v>
      </c>
      <c r="GT64">
        <v>38</v>
      </c>
      <c r="GU64">
        <v>9.3000000000000007</v>
      </c>
      <c r="GV64">
        <v>9.3000000000000007</v>
      </c>
      <c r="GW64">
        <v>1.11328</v>
      </c>
      <c r="GX64">
        <v>2.6232899999999999</v>
      </c>
      <c r="GY64">
        <v>2.04834</v>
      </c>
      <c r="GZ64">
        <v>2.6196299999999999</v>
      </c>
      <c r="HA64">
        <v>2.1972700000000001</v>
      </c>
      <c r="HB64">
        <v>2.3547400000000001</v>
      </c>
      <c r="HC64">
        <v>42.777799999999999</v>
      </c>
      <c r="HD64">
        <v>13.3703</v>
      </c>
      <c r="HE64">
        <v>18</v>
      </c>
      <c r="HF64">
        <v>646.65200000000004</v>
      </c>
      <c r="HG64">
        <v>728.62300000000005</v>
      </c>
      <c r="HH64">
        <v>31.000800000000002</v>
      </c>
      <c r="HI64">
        <v>35.757899999999999</v>
      </c>
      <c r="HJ64">
        <v>30.000499999999999</v>
      </c>
      <c r="HK64">
        <v>35.600900000000003</v>
      </c>
      <c r="HL64">
        <v>35.587400000000002</v>
      </c>
      <c r="HM64">
        <v>22.3126</v>
      </c>
      <c r="HN64">
        <v>21.0124</v>
      </c>
      <c r="HO64">
        <v>100</v>
      </c>
      <c r="HP64">
        <v>31</v>
      </c>
      <c r="HQ64">
        <v>331.00900000000001</v>
      </c>
      <c r="HR64">
        <v>37.196800000000003</v>
      </c>
      <c r="HS64">
        <v>98.922700000000006</v>
      </c>
      <c r="HT64">
        <v>98.331500000000005</v>
      </c>
    </row>
    <row r="65" spans="1:228" x14ac:dyDescent="0.2">
      <c r="A65">
        <v>50</v>
      </c>
      <c r="B65">
        <v>1665768029.5</v>
      </c>
      <c r="C65">
        <v>195.5</v>
      </c>
      <c r="D65" t="s">
        <v>459</v>
      </c>
      <c r="E65" t="s">
        <v>460</v>
      </c>
      <c r="F65">
        <v>4</v>
      </c>
      <c r="G65">
        <v>1665768027.1875</v>
      </c>
      <c r="H65">
        <f t="shared" si="0"/>
        <v>9.5830648438708461E-4</v>
      </c>
      <c r="I65">
        <f t="shared" si="1"/>
        <v>0.95830648438708466</v>
      </c>
      <c r="J65">
        <f t="shared" si="2"/>
        <v>1.5517716598452838</v>
      </c>
      <c r="K65">
        <f t="shared" si="3"/>
        <v>308.22550000000001</v>
      </c>
      <c r="L65">
        <f t="shared" si="4"/>
        <v>256.61500552055151</v>
      </c>
      <c r="M65">
        <f t="shared" si="5"/>
        <v>26.014240998155145</v>
      </c>
      <c r="N65">
        <f t="shared" si="6"/>
        <v>31.246233720867554</v>
      </c>
      <c r="O65">
        <f t="shared" si="7"/>
        <v>5.7050673882751785E-2</v>
      </c>
      <c r="P65">
        <f t="shared" si="8"/>
        <v>2.7699032683216513</v>
      </c>
      <c r="Q65">
        <f t="shared" si="9"/>
        <v>5.6405831537794597E-2</v>
      </c>
      <c r="R65">
        <f t="shared" si="10"/>
        <v>3.5310973819740993E-2</v>
      </c>
      <c r="S65">
        <f t="shared" si="11"/>
        <v>226.11388723209032</v>
      </c>
      <c r="T65">
        <f t="shared" si="12"/>
        <v>35.703550084152958</v>
      </c>
      <c r="U65">
        <f t="shared" si="13"/>
        <v>34.474312500000003</v>
      </c>
      <c r="V65">
        <f t="shared" si="14"/>
        <v>5.486008055736618</v>
      </c>
      <c r="W65">
        <f t="shared" si="15"/>
        <v>69.687339319291326</v>
      </c>
      <c r="X65">
        <f t="shared" si="16"/>
        <v>3.8429523128939702</v>
      </c>
      <c r="Y65">
        <f t="shared" si="17"/>
        <v>5.5145631192582174</v>
      </c>
      <c r="Z65">
        <f t="shared" si="18"/>
        <v>1.6430557428426478</v>
      </c>
      <c r="AA65">
        <f t="shared" si="19"/>
        <v>-42.26131596147043</v>
      </c>
      <c r="AB65">
        <f t="shared" si="20"/>
        <v>13.951251010788589</v>
      </c>
      <c r="AC65">
        <f t="shared" si="21"/>
        <v>1.1708040291816091</v>
      </c>
      <c r="AD65">
        <f t="shared" si="22"/>
        <v>198.97462631059008</v>
      </c>
      <c r="AE65">
        <f t="shared" si="23"/>
        <v>12.167262908078913</v>
      </c>
      <c r="AF65">
        <f t="shared" si="24"/>
        <v>0.95227139435469366</v>
      </c>
      <c r="AG65">
        <f t="shared" si="25"/>
        <v>1.5517716598452838</v>
      </c>
      <c r="AH65">
        <v>332.06278944882848</v>
      </c>
      <c r="AI65">
        <v>323.52810303030299</v>
      </c>
      <c r="AJ65">
        <v>1.7414977099768789</v>
      </c>
      <c r="AK65">
        <v>66.459739902792151</v>
      </c>
      <c r="AL65">
        <f t="shared" si="26"/>
        <v>0.95830648438708466</v>
      </c>
      <c r="AM65">
        <v>37.059847644132773</v>
      </c>
      <c r="AN65">
        <v>37.910548251748288</v>
      </c>
      <c r="AO65">
        <v>3.890360742994749E-5</v>
      </c>
      <c r="AP65">
        <v>87.072119894966661</v>
      </c>
      <c r="AQ65">
        <v>41</v>
      </c>
      <c r="AR65">
        <v>6</v>
      </c>
      <c r="AS65">
        <f t="shared" si="27"/>
        <v>1</v>
      </c>
      <c r="AT65">
        <f t="shared" si="28"/>
        <v>0</v>
      </c>
      <c r="AU65">
        <f t="shared" si="29"/>
        <v>47158.610973155926</v>
      </c>
      <c r="AV65">
        <f t="shared" si="30"/>
        <v>1200.01125</v>
      </c>
      <c r="AW65">
        <f t="shared" si="31"/>
        <v>1025.9328135917567</v>
      </c>
      <c r="AX65">
        <f t="shared" si="32"/>
        <v>0.85493599630149864</v>
      </c>
      <c r="AY65">
        <f t="shared" si="33"/>
        <v>0.18842647286189218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1665768027.1875</v>
      </c>
      <c r="BF65">
        <v>308.22550000000001</v>
      </c>
      <c r="BG65">
        <v>319.72575000000001</v>
      </c>
      <c r="BH65">
        <v>37.908437500000012</v>
      </c>
      <c r="BI65">
        <v>37.062887500000002</v>
      </c>
      <c r="BJ65">
        <v>309.31774999999999</v>
      </c>
      <c r="BK65">
        <v>37.692287500000013</v>
      </c>
      <c r="BL65">
        <v>650.11337500000002</v>
      </c>
      <c r="BM65">
        <v>101.27437500000001</v>
      </c>
      <c r="BN65">
        <v>0.1002151</v>
      </c>
      <c r="BO65">
        <v>34.5677375</v>
      </c>
      <c r="BP65">
        <v>34.474312500000003</v>
      </c>
      <c r="BQ65">
        <v>999.9</v>
      </c>
      <c r="BR65">
        <v>0</v>
      </c>
      <c r="BS65">
        <v>0</v>
      </c>
      <c r="BT65">
        <v>9001.7962499999994</v>
      </c>
      <c r="BU65">
        <v>0</v>
      </c>
      <c r="BV65">
        <v>1338.3150000000001</v>
      </c>
      <c r="BW65">
        <v>-11.50055</v>
      </c>
      <c r="BX65">
        <v>320.37</v>
      </c>
      <c r="BY65">
        <v>332.03212500000001</v>
      </c>
      <c r="BZ65">
        <v>0.84555999999999998</v>
      </c>
      <c r="CA65">
        <v>319.72575000000001</v>
      </c>
      <c r="CB65">
        <v>37.062887500000002</v>
      </c>
      <c r="CC65">
        <v>3.8391525</v>
      </c>
      <c r="CD65">
        <v>3.75351875</v>
      </c>
      <c r="CE65">
        <v>28.199287500000001</v>
      </c>
      <c r="CF65">
        <v>27.812325000000001</v>
      </c>
      <c r="CG65">
        <v>1200.01125</v>
      </c>
      <c r="CH65">
        <v>0.50004999999999999</v>
      </c>
      <c r="CI65">
        <v>0.49995000000000001</v>
      </c>
      <c r="CJ65">
        <v>0</v>
      </c>
      <c r="CK65">
        <v>598.68287500000008</v>
      </c>
      <c r="CL65">
        <v>4.9990899999999998</v>
      </c>
      <c r="CM65">
        <v>6499.0925000000007</v>
      </c>
      <c r="CN65">
        <v>9558.1350000000002</v>
      </c>
      <c r="CO65">
        <v>44.875</v>
      </c>
      <c r="CP65">
        <v>47.625</v>
      </c>
      <c r="CQ65">
        <v>45.765500000000003</v>
      </c>
      <c r="CR65">
        <v>46.311999999999998</v>
      </c>
      <c r="CS65">
        <v>46.375</v>
      </c>
      <c r="CT65">
        <v>597.56625000000008</v>
      </c>
      <c r="CU65">
        <v>597.44499999999994</v>
      </c>
      <c r="CV65">
        <v>0</v>
      </c>
      <c r="CW65">
        <v>1665768035</v>
      </c>
      <c r="CX65">
        <v>0</v>
      </c>
      <c r="CY65">
        <v>1665767467.5</v>
      </c>
      <c r="CZ65" t="s">
        <v>356</v>
      </c>
      <c r="DA65">
        <v>1665767467.5</v>
      </c>
      <c r="DB65">
        <v>1665767466</v>
      </c>
      <c r="DC65">
        <v>10</v>
      </c>
      <c r="DD65">
        <v>0.04</v>
      </c>
      <c r="DE65">
        <v>1E-3</v>
      </c>
      <c r="DF65">
        <v>-1.089</v>
      </c>
      <c r="DG65">
        <v>0.215</v>
      </c>
      <c r="DH65">
        <v>415</v>
      </c>
      <c r="DI65">
        <v>38</v>
      </c>
      <c r="DJ65">
        <v>0.42</v>
      </c>
      <c r="DK65">
        <v>0.41</v>
      </c>
      <c r="DL65">
        <v>-11.370504878048781</v>
      </c>
      <c r="DM65">
        <v>-1.2553045296167269</v>
      </c>
      <c r="DN65">
        <v>0.13715438861978879</v>
      </c>
      <c r="DO65">
        <v>0</v>
      </c>
      <c r="DP65">
        <v>0.84431870731707326</v>
      </c>
      <c r="DQ65">
        <v>7.6575261324055904E-3</v>
      </c>
      <c r="DR65">
        <v>1.811565193671509E-3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376</v>
      </c>
      <c r="EA65">
        <v>3.2942800000000001</v>
      </c>
      <c r="EB65">
        <v>2.6253000000000002</v>
      </c>
      <c r="EC65">
        <v>8.0546199999999998E-2</v>
      </c>
      <c r="ED65">
        <v>8.2026199999999994E-2</v>
      </c>
      <c r="EE65">
        <v>0.149259</v>
      </c>
      <c r="EF65">
        <v>0.14557500000000001</v>
      </c>
      <c r="EG65">
        <v>27761.4</v>
      </c>
      <c r="EH65">
        <v>28264.799999999999</v>
      </c>
      <c r="EI65">
        <v>28099.7</v>
      </c>
      <c r="EJ65">
        <v>29649.4</v>
      </c>
      <c r="EK65">
        <v>32835.4</v>
      </c>
      <c r="EL65">
        <v>35198.5</v>
      </c>
      <c r="EM65">
        <v>39600</v>
      </c>
      <c r="EN65">
        <v>42421.8</v>
      </c>
      <c r="EO65">
        <v>2.1204999999999998</v>
      </c>
      <c r="EP65">
        <v>2.1330499999999999</v>
      </c>
      <c r="EQ65">
        <v>6.09793E-2</v>
      </c>
      <c r="ER65">
        <v>0</v>
      </c>
      <c r="ES65">
        <v>33.505200000000002</v>
      </c>
      <c r="ET65">
        <v>999.9</v>
      </c>
      <c r="EU65">
        <v>65.900000000000006</v>
      </c>
      <c r="EV65">
        <v>38.299999999999997</v>
      </c>
      <c r="EW65">
        <v>44.0274</v>
      </c>
      <c r="EX65">
        <v>57.834800000000001</v>
      </c>
      <c r="EY65">
        <v>-2.34375</v>
      </c>
      <c r="EZ65">
        <v>2</v>
      </c>
      <c r="FA65">
        <v>0.68044000000000004</v>
      </c>
      <c r="FB65">
        <v>1.60056</v>
      </c>
      <c r="FC65">
        <v>20.262699999999999</v>
      </c>
      <c r="FD65">
        <v>5.2156399999999996</v>
      </c>
      <c r="FE65">
        <v>12.0085</v>
      </c>
      <c r="FF65">
        <v>4.9844999999999997</v>
      </c>
      <c r="FG65">
        <v>3.2845</v>
      </c>
      <c r="FH65">
        <v>7976.3</v>
      </c>
      <c r="FI65">
        <v>9999</v>
      </c>
      <c r="FJ65">
        <v>9999</v>
      </c>
      <c r="FK65">
        <v>561.70000000000005</v>
      </c>
      <c r="FL65">
        <v>1.8658399999999999</v>
      </c>
      <c r="FM65">
        <v>1.86222</v>
      </c>
      <c r="FN65">
        <v>1.86432</v>
      </c>
      <c r="FO65">
        <v>1.8603499999999999</v>
      </c>
      <c r="FP65">
        <v>1.8611</v>
      </c>
      <c r="FQ65">
        <v>1.8601799999999999</v>
      </c>
      <c r="FR65">
        <v>1.86188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-1.0920000000000001</v>
      </c>
      <c r="GH65">
        <v>0.2162</v>
      </c>
      <c r="GI65">
        <v>-1.030585648883567</v>
      </c>
      <c r="GJ65">
        <v>-4.1205714796583209E-4</v>
      </c>
      <c r="GK65">
        <v>7.7744911336874259E-7</v>
      </c>
      <c r="GL65">
        <v>-3.0144991668536769E-10</v>
      </c>
      <c r="GM65">
        <v>-0.1211786456505908</v>
      </c>
      <c r="GN65">
        <v>4.3598202540073173E-3</v>
      </c>
      <c r="GO65">
        <v>2.9285056325319391E-4</v>
      </c>
      <c r="GP65">
        <v>-4.5385929978810709E-6</v>
      </c>
      <c r="GQ65">
        <v>2</v>
      </c>
      <c r="GR65">
        <v>2069</v>
      </c>
      <c r="GS65">
        <v>4</v>
      </c>
      <c r="GT65">
        <v>38</v>
      </c>
      <c r="GU65">
        <v>9.4</v>
      </c>
      <c r="GV65">
        <v>9.4</v>
      </c>
      <c r="GW65">
        <v>1.1328100000000001</v>
      </c>
      <c r="GX65">
        <v>2.6208499999999999</v>
      </c>
      <c r="GY65">
        <v>2.04834</v>
      </c>
      <c r="GZ65">
        <v>2.6196299999999999</v>
      </c>
      <c r="HA65">
        <v>2.1972700000000001</v>
      </c>
      <c r="HB65">
        <v>2.3559600000000001</v>
      </c>
      <c r="HC65">
        <v>42.777799999999999</v>
      </c>
      <c r="HD65">
        <v>13.3703</v>
      </c>
      <c r="HE65">
        <v>18</v>
      </c>
      <c r="HF65">
        <v>646.66499999999996</v>
      </c>
      <c r="HG65">
        <v>728.68499999999995</v>
      </c>
      <c r="HH65">
        <v>31.000900000000001</v>
      </c>
      <c r="HI65">
        <v>35.762</v>
      </c>
      <c r="HJ65">
        <v>30.000599999999999</v>
      </c>
      <c r="HK65">
        <v>35.604300000000002</v>
      </c>
      <c r="HL65">
        <v>35.590699999999998</v>
      </c>
      <c r="HM65">
        <v>22.6921</v>
      </c>
      <c r="HN65">
        <v>20.735399999999998</v>
      </c>
      <c r="HO65">
        <v>100</v>
      </c>
      <c r="HP65">
        <v>31</v>
      </c>
      <c r="HQ65">
        <v>337.697</v>
      </c>
      <c r="HR65">
        <v>37.234499999999997</v>
      </c>
      <c r="HS65">
        <v>98.9221</v>
      </c>
      <c r="HT65">
        <v>98.331999999999994</v>
      </c>
    </row>
    <row r="66" spans="1:228" x14ac:dyDescent="0.2">
      <c r="A66">
        <v>51</v>
      </c>
      <c r="B66">
        <v>1665768033.5</v>
      </c>
      <c r="C66">
        <v>199.5</v>
      </c>
      <c r="D66" t="s">
        <v>461</v>
      </c>
      <c r="E66" t="s">
        <v>462</v>
      </c>
      <c r="F66">
        <v>4</v>
      </c>
      <c r="G66">
        <v>1665768031.5</v>
      </c>
      <c r="H66">
        <f t="shared" si="0"/>
        <v>9.4410503222908994E-4</v>
      </c>
      <c r="I66">
        <f t="shared" si="1"/>
        <v>0.94410503222908992</v>
      </c>
      <c r="J66">
        <f t="shared" si="2"/>
        <v>1.5359540040904924</v>
      </c>
      <c r="K66">
        <f t="shared" si="3"/>
        <v>315.45528571428571</v>
      </c>
      <c r="L66">
        <f t="shared" si="4"/>
        <v>263.2812768743982</v>
      </c>
      <c r="M66">
        <f t="shared" si="5"/>
        <v>26.689707902562361</v>
      </c>
      <c r="N66">
        <f t="shared" si="6"/>
        <v>31.978762531033411</v>
      </c>
      <c r="O66">
        <f t="shared" si="7"/>
        <v>5.6013532715970642E-2</v>
      </c>
      <c r="P66">
        <f t="shared" si="8"/>
        <v>2.7709281561463439</v>
      </c>
      <c r="Q66">
        <f t="shared" si="9"/>
        <v>5.5392012222414071E-2</v>
      </c>
      <c r="R66">
        <f t="shared" si="10"/>
        <v>3.4675274046506728E-2</v>
      </c>
      <c r="S66">
        <f t="shared" si="11"/>
        <v>226.11130594602605</v>
      </c>
      <c r="T66">
        <f t="shared" si="12"/>
        <v>35.710088469958436</v>
      </c>
      <c r="U66">
        <f t="shared" si="13"/>
        <v>34.493585714285707</v>
      </c>
      <c r="V66">
        <f t="shared" si="14"/>
        <v>5.491888307093701</v>
      </c>
      <c r="W66">
        <f t="shared" si="15"/>
        <v>69.687749341473605</v>
      </c>
      <c r="X66">
        <f t="shared" si="16"/>
        <v>3.8436318030816925</v>
      </c>
      <c r="Y66">
        <f t="shared" si="17"/>
        <v>5.5155057228892508</v>
      </c>
      <c r="Z66">
        <f t="shared" si="18"/>
        <v>1.6482565040120085</v>
      </c>
      <c r="AA66">
        <f t="shared" si="19"/>
        <v>-41.635031921302868</v>
      </c>
      <c r="AB66">
        <f t="shared" si="20"/>
        <v>11.536888899214061</v>
      </c>
      <c r="AC66">
        <f t="shared" si="21"/>
        <v>0.96793555850369029</v>
      </c>
      <c r="AD66">
        <f t="shared" si="22"/>
        <v>196.98109848244093</v>
      </c>
      <c r="AE66">
        <f t="shared" si="23"/>
        <v>12.192401053590855</v>
      </c>
      <c r="AF66">
        <f t="shared" si="24"/>
        <v>0.91001669010090336</v>
      </c>
      <c r="AG66">
        <f t="shared" si="25"/>
        <v>1.5359540040904924</v>
      </c>
      <c r="AH66">
        <v>339.05600600573359</v>
      </c>
      <c r="AI66">
        <v>330.5101030303029</v>
      </c>
      <c r="AJ66">
        <v>1.747574874577307</v>
      </c>
      <c r="AK66">
        <v>66.459739902792151</v>
      </c>
      <c r="AL66">
        <f t="shared" si="26"/>
        <v>0.94410503222908992</v>
      </c>
      <c r="AM66">
        <v>37.080402517006313</v>
      </c>
      <c r="AN66">
        <v>37.918662237762227</v>
      </c>
      <c r="AO66">
        <v>3.9977837937581078E-5</v>
      </c>
      <c r="AP66">
        <v>87.072119894966661</v>
      </c>
      <c r="AQ66">
        <v>41</v>
      </c>
      <c r="AR66">
        <v>6</v>
      </c>
      <c r="AS66">
        <f t="shared" si="27"/>
        <v>1</v>
      </c>
      <c r="AT66">
        <f t="shared" si="28"/>
        <v>0</v>
      </c>
      <c r="AU66">
        <f t="shared" si="29"/>
        <v>47186.207852857973</v>
      </c>
      <c r="AV66">
        <f t="shared" si="30"/>
        <v>1200</v>
      </c>
      <c r="AW66">
        <f t="shared" si="31"/>
        <v>1025.9229564487182</v>
      </c>
      <c r="AX66">
        <f t="shared" si="32"/>
        <v>0.85493579704059852</v>
      </c>
      <c r="AY66">
        <f t="shared" si="33"/>
        <v>0.18842608828835505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1665768031.5</v>
      </c>
      <c r="BF66">
        <v>315.45528571428571</v>
      </c>
      <c r="BG66">
        <v>326.97528571428569</v>
      </c>
      <c r="BH66">
        <v>37.915599999999998</v>
      </c>
      <c r="BI66">
        <v>37.107399999999998</v>
      </c>
      <c r="BJ66">
        <v>316.54771428571428</v>
      </c>
      <c r="BK66">
        <v>37.699371428571432</v>
      </c>
      <c r="BL66">
        <v>649.97242857142851</v>
      </c>
      <c r="BM66">
        <v>101.2734285714286</v>
      </c>
      <c r="BN66">
        <v>9.9932342857142836E-2</v>
      </c>
      <c r="BO66">
        <v>34.570814285714278</v>
      </c>
      <c r="BP66">
        <v>34.493585714285707</v>
      </c>
      <c r="BQ66">
        <v>999.89999999999986</v>
      </c>
      <c r="BR66">
        <v>0</v>
      </c>
      <c r="BS66">
        <v>0</v>
      </c>
      <c r="BT66">
        <v>9007.3228571428572</v>
      </c>
      <c r="BU66">
        <v>0</v>
      </c>
      <c r="BV66">
        <v>1733.28</v>
      </c>
      <c r="BW66">
        <v>-11.52022857142857</v>
      </c>
      <c r="BX66">
        <v>327.88728571428572</v>
      </c>
      <c r="BY66">
        <v>339.57614285714288</v>
      </c>
      <c r="BZ66">
        <v>0.80819371428571429</v>
      </c>
      <c r="CA66">
        <v>326.97528571428569</v>
      </c>
      <c r="CB66">
        <v>37.107399999999998</v>
      </c>
      <c r="CC66">
        <v>3.8398471428571428</v>
      </c>
      <c r="CD66">
        <v>3.7579985714285722</v>
      </c>
      <c r="CE66">
        <v>28.202385714285711</v>
      </c>
      <c r="CF66">
        <v>27.832742857142851</v>
      </c>
      <c r="CG66">
        <v>1200</v>
      </c>
      <c r="CH66">
        <v>0.50005699999999997</v>
      </c>
      <c r="CI66">
        <v>0.49994300000000003</v>
      </c>
      <c r="CJ66">
        <v>0</v>
      </c>
      <c r="CK66">
        <v>598.24128571428571</v>
      </c>
      <c r="CL66">
        <v>4.9990899999999998</v>
      </c>
      <c r="CM66">
        <v>6607.0700000000006</v>
      </c>
      <c r="CN66">
        <v>9558.0485714285714</v>
      </c>
      <c r="CO66">
        <v>44.875</v>
      </c>
      <c r="CP66">
        <v>47.625</v>
      </c>
      <c r="CQ66">
        <v>45.785428571428568</v>
      </c>
      <c r="CR66">
        <v>46.311999999999998</v>
      </c>
      <c r="CS66">
        <v>46.357000000000014</v>
      </c>
      <c r="CT66">
        <v>597.56857142857154</v>
      </c>
      <c r="CU66">
        <v>597.43142857142846</v>
      </c>
      <c r="CV66">
        <v>0</v>
      </c>
      <c r="CW66">
        <v>1665768039.2</v>
      </c>
      <c r="CX66">
        <v>0</v>
      </c>
      <c r="CY66">
        <v>1665767467.5</v>
      </c>
      <c r="CZ66" t="s">
        <v>356</v>
      </c>
      <c r="DA66">
        <v>1665767467.5</v>
      </c>
      <c r="DB66">
        <v>1665767466</v>
      </c>
      <c r="DC66">
        <v>10</v>
      </c>
      <c r="DD66">
        <v>0.04</v>
      </c>
      <c r="DE66">
        <v>1E-3</v>
      </c>
      <c r="DF66">
        <v>-1.089</v>
      </c>
      <c r="DG66">
        <v>0.215</v>
      </c>
      <c r="DH66">
        <v>415</v>
      </c>
      <c r="DI66">
        <v>38</v>
      </c>
      <c r="DJ66">
        <v>0.42</v>
      </c>
      <c r="DK66">
        <v>0.41</v>
      </c>
      <c r="DL66">
        <v>-11.432415000000001</v>
      </c>
      <c r="DM66">
        <v>-0.98308142589115821</v>
      </c>
      <c r="DN66">
        <v>0.1137396007334297</v>
      </c>
      <c r="DO66">
        <v>0</v>
      </c>
      <c r="DP66">
        <v>0.83999084999999984</v>
      </c>
      <c r="DQ66">
        <v>-5.8612885553475817E-2</v>
      </c>
      <c r="DR66">
        <v>1.115812093398795E-2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376</v>
      </c>
      <c r="EA66">
        <v>3.2941400000000001</v>
      </c>
      <c r="EB66">
        <v>2.6252599999999999</v>
      </c>
      <c r="EC66">
        <v>8.1943500000000002E-2</v>
      </c>
      <c r="ED66">
        <v>8.3404000000000006E-2</v>
      </c>
      <c r="EE66">
        <v>0.149279</v>
      </c>
      <c r="EF66">
        <v>0.14569499999999999</v>
      </c>
      <c r="EG66">
        <v>27718.9</v>
      </c>
      <c r="EH66">
        <v>28222.2</v>
      </c>
      <c r="EI66">
        <v>28099.4</v>
      </c>
      <c r="EJ66">
        <v>29649.3</v>
      </c>
      <c r="EK66">
        <v>32833.9</v>
      </c>
      <c r="EL66">
        <v>35193.1</v>
      </c>
      <c r="EM66">
        <v>39599</v>
      </c>
      <c r="EN66">
        <v>42421.1</v>
      </c>
      <c r="EO66">
        <v>2.12052</v>
      </c>
      <c r="EP66">
        <v>2.1331500000000001</v>
      </c>
      <c r="EQ66">
        <v>6.0804200000000003E-2</v>
      </c>
      <c r="ER66">
        <v>0</v>
      </c>
      <c r="ES66">
        <v>33.509599999999999</v>
      </c>
      <c r="ET66">
        <v>999.9</v>
      </c>
      <c r="EU66">
        <v>65.900000000000006</v>
      </c>
      <c r="EV66">
        <v>38.299999999999997</v>
      </c>
      <c r="EW66">
        <v>44.0244</v>
      </c>
      <c r="EX66">
        <v>57.144799999999996</v>
      </c>
      <c r="EY66">
        <v>-2.3157000000000001</v>
      </c>
      <c r="EZ66">
        <v>2</v>
      </c>
      <c r="FA66">
        <v>0.68058700000000005</v>
      </c>
      <c r="FB66">
        <v>1.6041399999999999</v>
      </c>
      <c r="FC66">
        <v>20.262699999999999</v>
      </c>
      <c r="FD66">
        <v>5.21549</v>
      </c>
      <c r="FE66">
        <v>12.0083</v>
      </c>
      <c r="FF66">
        <v>4.9843999999999999</v>
      </c>
      <c r="FG66">
        <v>3.2844500000000001</v>
      </c>
      <c r="FH66">
        <v>7976.3</v>
      </c>
      <c r="FI66">
        <v>9999</v>
      </c>
      <c r="FJ66">
        <v>9999</v>
      </c>
      <c r="FK66">
        <v>561.70000000000005</v>
      </c>
      <c r="FL66">
        <v>1.8658399999999999</v>
      </c>
      <c r="FM66">
        <v>1.8622000000000001</v>
      </c>
      <c r="FN66">
        <v>1.8643099999999999</v>
      </c>
      <c r="FO66">
        <v>1.8603499999999999</v>
      </c>
      <c r="FP66">
        <v>1.8611</v>
      </c>
      <c r="FQ66">
        <v>1.86012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-1.093</v>
      </c>
      <c r="GH66">
        <v>0.2162</v>
      </c>
      <c r="GI66">
        <v>-1.030585648883567</v>
      </c>
      <c r="GJ66">
        <v>-4.1205714796583209E-4</v>
      </c>
      <c r="GK66">
        <v>7.7744911336874259E-7</v>
      </c>
      <c r="GL66">
        <v>-3.0144991668536769E-10</v>
      </c>
      <c r="GM66">
        <v>-0.1211786456505908</v>
      </c>
      <c r="GN66">
        <v>4.3598202540073173E-3</v>
      </c>
      <c r="GO66">
        <v>2.9285056325319391E-4</v>
      </c>
      <c r="GP66">
        <v>-4.5385929978810709E-6</v>
      </c>
      <c r="GQ66">
        <v>2</v>
      </c>
      <c r="GR66">
        <v>2069</v>
      </c>
      <c r="GS66">
        <v>4</v>
      </c>
      <c r="GT66">
        <v>38</v>
      </c>
      <c r="GU66">
        <v>9.4</v>
      </c>
      <c r="GV66">
        <v>9.5</v>
      </c>
      <c r="GW66">
        <v>1.1511199999999999</v>
      </c>
      <c r="GX66">
        <v>2.6196299999999999</v>
      </c>
      <c r="GY66">
        <v>2.04834</v>
      </c>
      <c r="GZ66">
        <v>2.6208499999999999</v>
      </c>
      <c r="HA66">
        <v>2.1972700000000001</v>
      </c>
      <c r="HB66">
        <v>2.34375</v>
      </c>
      <c r="HC66">
        <v>42.777799999999999</v>
      </c>
      <c r="HD66">
        <v>13.3703</v>
      </c>
      <c r="HE66">
        <v>18</v>
      </c>
      <c r="HF66">
        <v>646.72400000000005</v>
      </c>
      <c r="HG66">
        <v>728.827</v>
      </c>
      <c r="HH66">
        <v>31.001000000000001</v>
      </c>
      <c r="HI66">
        <v>35.766199999999998</v>
      </c>
      <c r="HJ66">
        <v>30.000499999999999</v>
      </c>
      <c r="HK66">
        <v>35.608199999999997</v>
      </c>
      <c r="HL66">
        <v>35.594799999999999</v>
      </c>
      <c r="HM66">
        <v>23.068999999999999</v>
      </c>
      <c r="HN66">
        <v>20.735399999999998</v>
      </c>
      <c r="HO66">
        <v>100</v>
      </c>
      <c r="HP66">
        <v>31</v>
      </c>
      <c r="HQ66">
        <v>344.37700000000001</v>
      </c>
      <c r="HR66">
        <v>37.264800000000001</v>
      </c>
      <c r="HS66">
        <v>98.920199999999994</v>
      </c>
      <c r="HT66">
        <v>98.3309</v>
      </c>
    </row>
    <row r="67" spans="1:228" x14ac:dyDescent="0.2">
      <c r="A67">
        <v>52</v>
      </c>
      <c r="B67">
        <v>1665768037.5</v>
      </c>
      <c r="C67">
        <v>203.5</v>
      </c>
      <c r="D67" t="s">
        <v>463</v>
      </c>
      <c r="E67" t="s">
        <v>464</v>
      </c>
      <c r="F67">
        <v>4</v>
      </c>
      <c r="G67">
        <v>1665768035.1875</v>
      </c>
      <c r="H67">
        <f t="shared" si="0"/>
        <v>9.2765927351339038E-4</v>
      </c>
      <c r="I67">
        <f t="shared" si="1"/>
        <v>0.92765927351339039</v>
      </c>
      <c r="J67">
        <f t="shared" si="2"/>
        <v>1.6963139958414946</v>
      </c>
      <c r="K67">
        <f t="shared" si="3"/>
        <v>321.63900000000001</v>
      </c>
      <c r="L67">
        <f t="shared" si="4"/>
        <v>263.91942137295342</v>
      </c>
      <c r="M67">
        <f t="shared" si="5"/>
        <v>26.754617213959616</v>
      </c>
      <c r="N67">
        <f t="shared" si="6"/>
        <v>32.605892667217837</v>
      </c>
      <c r="O67">
        <f t="shared" si="7"/>
        <v>5.5065677150263038E-2</v>
      </c>
      <c r="P67">
        <f t="shared" si="8"/>
        <v>2.7743441555569168</v>
      </c>
      <c r="Q67">
        <f t="shared" si="9"/>
        <v>5.4465622656160312E-2</v>
      </c>
      <c r="R67">
        <f t="shared" si="10"/>
        <v>3.4094381707849099E-2</v>
      </c>
      <c r="S67">
        <f t="shared" si="11"/>
        <v>226.11120373219867</v>
      </c>
      <c r="T67">
        <f t="shared" si="12"/>
        <v>35.712553800489822</v>
      </c>
      <c r="U67">
        <f t="shared" si="13"/>
        <v>34.494987499999993</v>
      </c>
      <c r="V67">
        <f t="shared" si="14"/>
        <v>5.4923162051349834</v>
      </c>
      <c r="W67">
        <f t="shared" si="15"/>
        <v>69.719458552242841</v>
      </c>
      <c r="X67">
        <f t="shared" si="16"/>
        <v>3.8452281516893625</v>
      </c>
      <c r="Y67">
        <f t="shared" si="17"/>
        <v>5.5152868819370129</v>
      </c>
      <c r="Z67">
        <f t="shared" si="18"/>
        <v>1.6470880534456209</v>
      </c>
      <c r="AA67">
        <f t="shared" si="19"/>
        <v>-40.909773961940516</v>
      </c>
      <c r="AB67">
        <f t="shared" si="20"/>
        <v>11.23460983331716</v>
      </c>
      <c r="AC67">
        <f t="shared" si="21"/>
        <v>0.94141717282403203</v>
      </c>
      <c r="AD67">
        <f t="shared" si="22"/>
        <v>197.37745677639936</v>
      </c>
      <c r="AE67">
        <f t="shared" si="23"/>
        <v>12.298018924728447</v>
      </c>
      <c r="AF67">
        <f t="shared" si="24"/>
        <v>0.902689825380393</v>
      </c>
      <c r="AG67">
        <f t="shared" si="25"/>
        <v>1.6963139958414946</v>
      </c>
      <c r="AH67">
        <v>346.1702458356005</v>
      </c>
      <c r="AI67">
        <v>337.48162424242412</v>
      </c>
      <c r="AJ67">
        <v>1.7448034742839</v>
      </c>
      <c r="AK67">
        <v>66.459739902792151</v>
      </c>
      <c r="AL67">
        <f t="shared" si="26"/>
        <v>0.92765927351339039</v>
      </c>
      <c r="AM67">
        <v>37.121415837734247</v>
      </c>
      <c r="AN67">
        <v>37.945069930069941</v>
      </c>
      <c r="AO67">
        <v>3.7148318077118908E-5</v>
      </c>
      <c r="AP67">
        <v>87.072119894966661</v>
      </c>
      <c r="AQ67">
        <v>41</v>
      </c>
      <c r="AR67">
        <v>6</v>
      </c>
      <c r="AS67">
        <f t="shared" si="27"/>
        <v>1</v>
      </c>
      <c r="AT67">
        <f t="shared" si="28"/>
        <v>0</v>
      </c>
      <c r="AU67">
        <f t="shared" si="29"/>
        <v>47279.940257890841</v>
      </c>
      <c r="AV67">
        <f t="shared" si="30"/>
        <v>1199.9962499999999</v>
      </c>
      <c r="AW67">
        <f t="shared" si="31"/>
        <v>1025.9200635918128</v>
      </c>
      <c r="AX67">
        <f t="shared" si="32"/>
        <v>0.85493605800169192</v>
      </c>
      <c r="AY67">
        <f t="shared" si="33"/>
        <v>0.18842659194326539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1665768035.1875</v>
      </c>
      <c r="BF67">
        <v>321.63900000000001</v>
      </c>
      <c r="BG67">
        <v>333.25962500000003</v>
      </c>
      <c r="BH67">
        <v>37.931037500000002</v>
      </c>
      <c r="BI67">
        <v>37.129350000000002</v>
      </c>
      <c r="BJ67">
        <v>322.731875</v>
      </c>
      <c r="BK67">
        <v>37.714712499999997</v>
      </c>
      <c r="BL67">
        <v>649.96637499999997</v>
      </c>
      <c r="BM67">
        <v>101.27437500000001</v>
      </c>
      <c r="BN67">
        <v>9.9813662499999997E-2</v>
      </c>
      <c r="BO67">
        <v>34.570099999999996</v>
      </c>
      <c r="BP67">
        <v>34.494987499999993</v>
      </c>
      <c r="BQ67">
        <v>999.9</v>
      </c>
      <c r="BR67">
        <v>0</v>
      </c>
      <c r="BS67">
        <v>0</v>
      </c>
      <c r="BT67">
        <v>9025.3924999999999</v>
      </c>
      <c r="BU67">
        <v>0</v>
      </c>
      <c r="BV67">
        <v>1848.28</v>
      </c>
      <c r="BW67">
        <v>-11.620475000000001</v>
      </c>
      <c r="BX67">
        <v>334.32024999999999</v>
      </c>
      <c r="BY67">
        <v>346.11062500000003</v>
      </c>
      <c r="BZ67">
        <v>0.80167112499999993</v>
      </c>
      <c r="CA67">
        <v>333.25962500000003</v>
      </c>
      <c r="CB67">
        <v>37.129350000000002</v>
      </c>
      <c r="CC67">
        <v>3.84143875</v>
      </c>
      <c r="CD67">
        <v>3.7602500000000001</v>
      </c>
      <c r="CE67">
        <v>28.209524999999999</v>
      </c>
      <c r="CF67">
        <v>27.843025000000001</v>
      </c>
      <c r="CG67">
        <v>1199.9962499999999</v>
      </c>
      <c r="CH67">
        <v>0.50004824999999997</v>
      </c>
      <c r="CI67">
        <v>0.49995174999999997</v>
      </c>
      <c r="CJ67">
        <v>0</v>
      </c>
      <c r="CK67">
        <v>597.76587500000005</v>
      </c>
      <c r="CL67">
        <v>4.9990899999999998</v>
      </c>
      <c r="CM67">
        <v>6589.5725000000002</v>
      </c>
      <c r="CN67">
        <v>9557.9912499999991</v>
      </c>
      <c r="CO67">
        <v>44.875</v>
      </c>
      <c r="CP67">
        <v>47.640500000000003</v>
      </c>
      <c r="CQ67">
        <v>45.788749999999993</v>
      </c>
      <c r="CR67">
        <v>46.311999999999998</v>
      </c>
      <c r="CS67">
        <v>46.351374999999997</v>
      </c>
      <c r="CT67">
        <v>597.55624999999998</v>
      </c>
      <c r="CU67">
        <v>597.44000000000005</v>
      </c>
      <c r="CV67">
        <v>0</v>
      </c>
      <c r="CW67">
        <v>1665768042.8</v>
      </c>
      <c r="CX67">
        <v>0</v>
      </c>
      <c r="CY67">
        <v>1665767467.5</v>
      </c>
      <c r="CZ67" t="s">
        <v>356</v>
      </c>
      <c r="DA67">
        <v>1665767467.5</v>
      </c>
      <c r="DB67">
        <v>1665767466</v>
      </c>
      <c r="DC67">
        <v>10</v>
      </c>
      <c r="DD67">
        <v>0.04</v>
      </c>
      <c r="DE67">
        <v>1E-3</v>
      </c>
      <c r="DF67">
        <v>-1.089</v>
      </c>
      <c r="DG67">
        <v>0.215</v>
      </c>
      <c r="DH67">
        <v>415</v>
      </c>
      <c r="DI67">
        <v>38</v>
      </c>
      <c r="DJ67">
        <v>0.42</v>
      </c>
      <c r="DK67">
        <v>0.41</v>
      </c>
      <c r="DL67">
        <v>-11.50656</v>
      </c>
      <c r="DM67">
        <v>-0.59603076923075193</v>
      </c>
      <c r="DN67">
        <v>6.8696735002472975E-2</v>
      </c>
      <c r="DO67">
        <v>0</v>
      </c>
      <c r="DP67">
        <v>0.83178157499999994</v>
      </c>
      <c r="DQ67">
        <v>-0.15822955722326559</v>
      </c>
      <c r="DR67">
        <v>1.8980691247801679E-2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3.2941600000000002</v>
      </c>
      <c r="EB67">
        <v>2.6253799999999998</v>
      </c>
      <c r="EC67">
        <v>8.3330899999999999E-2</v>
      </c>
      <c r="ED67">
        <v>8.4763000000000005E-2</v>
      </c>
      <c r="EE67">
        <v>0.14934700000000001</v>
      </c>
      <c r="EF67">
        <v>0.145783</v>
      </c>
      <c r="EG67">
        <v>27676.2</v>
      </c>
      <c r="EH67">
        <v>28179.8</v>
      </c>
      <c r="EI67">
        <v>28098.6</v>
      </c>
      <c r="EJ67">
        <v>29648.799999999999</v>
      </c>
      <c r="EK67">
        <v>32830.699999999997</v>
      </c>
      <c r="EL67">
        <v>35189.199999999997</v>
      </c>
      <c r="EM67">
        <v>39598.300000000003</v>
      </c>
      <c r="EN67">
        <v>42420.7</v>
      </c>
      <c r="EO67">
        <v>2.1203799999999999</v>
      </c>
      <c r="EP67">
        <v>2.13307</v>
      </c>
      <c r="EQ67">
        <v>6.0748299999999998E-2</v>
      </c>
      <c r="ER67">
        <v>0</v>
      </c>
      <c r="ES67">
        <v>33.513500000000001</v>
      </c>
      <c r="ET67">
        <v>999.9</v>
      </c>
      <c r="EU67">
        <v>65.900000000000006</v>
      </c>
      <c r="EV67">
        <v>38.299999999999997</v>
      </c>
      <c r="EW67">
        <v>44.024999999999999</v>
      </c>
      <c r="EX67">
        <v>57.654800000000002</v>
      </c>
      <c r="EY67">
        <v>-2.38381</v>
      </c>
      <c r="EZ67">
        <v>2</v>
      </c>
      <c r="FA67">
        <v>0.68123699999999998</v>
      </c>
      <c r="FB67">
        <v>1.6088</v>
      </c>
      <c r="FC67">
        <v>20.262599999999999</v>
      </c>
      <c r="FD67">
        <v>5.2157900000000001</v>
      </c>
      <c r="FE67">
        <v>12.009399999999999</v>
      </c>
      <c r="FF67">
        <v>4.9843000000000002</v>
      </c>
      <c r="FG67">
        <v>3.2845</v>
      </c>
      <c r="FH67">
        <v>7976.3</v>
      </c>
      <c r="FI67">
        <v>9999</v>
      </c>
      <c r="FJ67">
        <v>9999</v>
      </c>
      <c r="FK67">
        <v>561.70000000000005</v>
      </c>
      <c r="FL67">
        <v>1.8658399999999999</v>
      </c>
      <c r="FM67">
        <v>1.8622300000000001</v>
      </c>
      <c r="FN67">
        <v>1.8643099999999999</v>
      </c>
      <c r="FO67">
        <v>1.8603499999999999</v>
      </c>
      <c r="FP67">
        <v>1.86111</v>
      </c>
      <c r="FQ67">
        <v>1.86016</v>
      </c>
      <c r="FR67">
        <v>1.86188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-1.093</v>
      </c>
      <c r="GH67">
        <v>0.2165</v>
      </c>
      <c r="GI67">
        <v>-1.030585648883567</v>
      </c>
      <c r="GJ67">
        <v>-4.1205714796583209E-4</v>
      </c>
      <c r="GK67">
        <v>7.7744911336874259E-7</v>
      </c>
      <c r="GL67">
        <v>-3.0144991668536769E-10</v>
      </c>
      <c r="GM67">
        <v>-0.1211786456505908</v>
      </c>
      <c r="GN67">
        <v>4.3598202540073173E-3</v>
      </c>
      <c r="GO67">
        <v>2.9285056325319391E-4</v>
      </c>
      <c r="GP67">
        <v>-4.5385929978810709E-6</v>
      </c>
      <c r="GQ67">
        <v>2</v>
      </c>
      <c r="GR67">
        <v>2069</v>
      </c>
      <c r="GS67">
        <v>4</v>
      </c>
      <c r="GT67">
        <v>38</v>
      </c>
      <c r="GU67">
        <v>9.5</v>
      </c>
      <c r="GV67">
        <v>9.5</v>
      </c>
      <c r="GW67">
        <v>1.17065</v>
      </c>
      <c r="GX67">
        <v>2.6184099999999999</v>
      </c>
      <c r="GY67">
        <v>2.04834</v>
      </c>
      <c r="GZ67">
        <v>2.6196299999999999</v>
      </c>
      <c r="HA67">
        <v>2.1972700000000001</v>
      </c>
      <c r="HB67">
        <v>2.33643</v>
      </c>
      <c r="HC67">
        <v>42.777799999999999</v>
      </c>
      <c r="HD67">
        <v>13.3703</v>
      </c>
      <c r="HE67">
        <v>18</v>
      </c>
      <c r="HF67">
        <v>646.64599999999996</v>
      </c>
      <c r="HG67">
        <v>728.80100000000004</v>
      </c>
      <c r="HH67">
        <v>31.001200000000001</v>
      </c>
      <c r="HI67">
        <v>35.771099999999997</v>
      </c>
      <c r="HJ67">
        <v>30.000599999999999</v>
      </c>
      <c r="HK67">
        <v>35.612400000000001</v>
      </c>
      <c r="HL67">
        <v>35.598799999999997</v>
      </c>
      <c r="HM67">
        <v>23.446400000000001</v>
      </c>
      <c r="HN67">
        <v>20.462800000000001</v>
      </c>
      <c r="HO67">
        <v>100</v>
      </c>
      <c r="HP67">
        <v>31</v>
      </c>
      <c r="HQ67">
        <v>351.05599999999998</v>
      </c>
      <c r="HR67">
        <v>37.279800000000002</v>
      </c>
      <c r="HS67">
        <v>98.917900000000003</v>
      </c>
      <c r="HT67">
        <v>98.329599999999999</v>
      </c>
    </row>
    <row r="68" spans="1:228" x14ac:dyDescent="0.2">
      <c r="A68">
        <v>53</v>
      </c>
      <c r="B68">
        <v>1665768041.5</v>
      </c>
      <c r="C68">
        <v>207.5</v>
      </c>
      <c r="D68" t="s">
        <v>465</v>
      </c>
      <c r="E68" t="s">
        <v>466</v>
      </c>
      <c r="F68">
        <v>4</v>
      </c>
      <c r="G68">
        <v>1665768039.5</v>
      </c>
      <c r="H68">
        <f t="shared" si="0"/>
        <v>9.4228660037166468E-4</v>
      </c>
      <c r="I68">
        <f t="shared" si="1"/>
        <v>0.94228660037166467</v>
      </c>
      <c r="J68">
        <f t="shared" si="2"/>
        <v>1.6008296995772511</v>
      </c>
      <c r="K68">
        <f t="shared" si="3"/>
        <v>328.89</v>
      </c>
      <c r="L68">
        <f t="shared" si="4"/>
        <v>274.55841388632047</v>
      </c>
      <c r="M68">
        <f t="shared" si="5"/>
        <v>27.833059723330148</v>
      </c>
      <c r="N68">
        <f t="shared" si="6"/>
        <v>33.340865001486449</v>
      </c>
      <c r="O68">
        <f t="shared" si="7"/>
        <v>5.6048903646107741E-2</v>
      </c>
      <c r="P68">
        <f t="shared" si="8"/>
        <v>2.7708341980773139</v>
      </c>
      <c r="Q68">
        <f t="shared" si="9"/>
        <v>5.5426581814464075E-2</v>
      </c>
      <c r="R68">
        <f t="shared" si="10"/>
        <v>3.4696950919916543E-2</v>
      </c>
      <c r="S68">
        <f t="shared" si="11"/>
        <v>226.11329323243078</v>
      </c>
      <c r="T68">
        <f t="shared" si="12"/>
        <v>35.720394664714931</v>
      </c>
      <c r="U68">
        <f t="shared" si="13"/>
        <v>34.494114285714282</v>
      </c>
      <c r="V68">
        <f t="shared" si="14"/>
        <v>5.4920496512314854</v>
      </c>
      <c r="W68">
        <f t="shared" si="15"/>
        <v>69.729511622200889</v>
      </c>
      <c r="X68">
        <f t="shared" si="16"/>
        <v>3.8480232558910124</v>
      </c>
      <c r="Y68">
        <f t="shared" si="17"/>
        <v>5.5185002251842192</v>
      </c>
      <c r="Z68">
        <f t="shared" si="18"/>
        <v>1.644026395340473</v>
      </c>
      <c r="AA68">
        <f t="shared" si="19"/>
        <v>-41.554839076390415</v>
      </c>
      <c r="AB68">
        <f t="shared" si="20"/>
        <v>12.91720691463909</v>
      </c>
      <c r="AC68">
        <f t="shared" si="21"/>
        <v>1.083834315179361</v>
      </c>
      <c r="AD68">
        <f t="shared" si="22"/>
        <v>198.55949538585881</v>
      </c>
      <c r="AE68">
        <f t="shared" si="23"/>
        <v>12.263929186025637</v>
      </c>
      <c r="AF68">
        <f t="shared" si="24"/>
        <v>0.86870429259230675</v>
      </c>
      <c r="AG68">
        <f t="shared" si="25"/>
        <v>1.6008296995772511</v>
      </c>
      <c r="AH68">
        <v>353.11454062977691</v>
      </c>
      <c r="AI68">
        <v>344.49367878787848</v>
      </c>
      <c r="AJ68">
        <v>1.7508343196478251</v>
      </c>
      <c r="AK68">
        <v>66.459739902792151</v>
      </c>
      <c r="AL68">
        <f t="shared" si="26"/>
        <v>0.94228660037166467</v>
      </c>
      <c r="AM68">
        <v>37.161598764894507</v>
      </c>
      <c r="AN68">
        <v>37.968483916083933</v>
      </c>
      <c r="AO68">
        <v>5.6375288702933072E-3</v>
      </c>
      <c r="AP68">
        <v>87.072119894966661</v>
      </c>
      <c r="AQ68">
        <v>41</v>
      </c>
      <c r="AR68">
        <v>6</v>
      </c>
      <c r="AS68">
        <f t="shared" si="27"/>
        <v>1</v>
      </c>
      <c r="AT68">
        <f t="shared" si="28"/>
        <v>0</v>
      </c>
      <c r="AU68">
        <f t="shared" si="29"/>
        <v>47182.137884398784</v>
      </c>
      <c r="AV68">
        <f t="shared" si="30"/>
        <v>1200.005714285714</v>
      </c>
      <c r="AW68">
        <f t="shared" si="31"/>
        <v>1025.9283135919327</v>
      </c>
      <c r="AX68">
        <f t="shared" si="32"/>
        <v>0.85493619020189549</v>
      </c>
      <c r="AY68">
        <f t="shared" si="33"/>
        <v>0.18842684708965859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1665768039.5</v>
      </c>
      <c r="BF68">
        <v>328.89</v>
      </c>
      <c r="BG68">
        <v>340.47428571428571</v>
      </c>
      <c r="BH68">
        <v>37.958714285714287</v>
      </c>
      <c r="BI68">
        <v>37.187271428571428</v>
      </c>
      <c r="BJ68">
        <v>329.98242857142861</v>
      </c>
      <c r="BK68">
        <v>37.742200000000011</v>
      </c>
      <c r="BL68">
        <v>649.99971428571428</v>
      </c>
      <c r="BM68">
        <v>101.2738571428572</v>
      </c>
      <c r="BN68">
        <v>0.10005207142857141</v>
      </c>
      <c r="BO68">
        <v>34.580585714285718</v>
      </c>
      <c r="BP68">
        <v>34.494114285714282</v>
      </c>
      <c r="BQ68">
        <v>999.89999999999986</v>
      </c>
      <c r="BR68">
        <v>0</v>
      </c>
      <c r="BS68">
        <v>0</v>
      </c>
      <c r="BT68">
        <v>9006.7857142857138</v>
      </c>
      <c r="BU68">
        <v>0</v>
      </c>
      <c r="BV68">
        <v>1843.6257142857139</v>
      </c>
      <c r="BW68">
        <v>-11.58431428571429</v>
      </c>
      <c r="BX68">
        <v>341.86642857142863</v>
      </c>
      <c r="BY68">
        <v>353.62442857142861</v>
      </c>
      <c r="BZ68">
        <v>0.77144285714285732</v>
      </c>
      <c r="CA68">
        <v>340.47428571428571</v>
      </c>
      <c r="CB68">
        <v>37.187271428571428</v>
      </c>
      <c r="CC68">
        <v>3.844232857142857</v>
      </c>
      <c r="CD68">
        <v>3.7661057142857151</v>
      </c>
      <c r="CE68">
        <v>28.222014285714291</v>
      </c>
      <c r="CF68">
        <v>27.869685714285719</v>
      </c>
      <c r="CG68">
        <v>1200.005714285714</v>
      </c>
      <c r="CH68">
        <v>0.5000429999999999</v>
      </c>
      <c r="CI68">
        <v>0.4999570000000001</v>
      </c>
      <c r="CJ68">
        <v>0</v>
      </c>
      <c r="CK68">
        <v>597.12199999999996</v>
      </c>
      <c r="CL68">
        <v>4.9990899999999998</v>
      </c>
      <c r="CM68">
        <v>6577.2657142857142</v>
      </c>
      <c r="CN68">
        <v>9558.0371428571416</v>
      </c>
      <c r="CO68">
        <v>44.875</v>
      </c>
      <c r="CP68">
        <v>47.642714285714291</v>
      </c>
      <c r="CQ68">
        <v>45.794285714285706</v>
      </c>
      <c r="CR68">
        <v>46.311999999999998</v>
      </c>
      <c r="CS68">
        <v>46.375</v>
      </c>
      <c r="CT68">
        <v>597.5557142857142</v>
      </c>
      <c r="CU68">
        <v>597.44999999999993</v>
      </c>
      <c r="CV68">
        <v>0</v>
      </c>
      <c r="CW68">
        <v>1665768047</v>
      </c>
      <c r="CX68">
        <v>0</v>
      </c>
      <c r="CY68">
        <v>1665767467.5</v>
      </c>
      <c r="CZ68" t="s">
        <v>356</v>
      </c>
      <c r="DA68">
        <v>1665767467.5</v>
      </c>
      <c r="DB68">
        <v>1665767466</v>
      </c>
      <c r="DC68">
        <v>10</v>
      </c>
      <c r="DD68">
        <v>0.04</v>
      </c>
      <c r="DE68">
        <v>1E-3</v>
      </c>
      <c r="DF68">
        <v>-1.089</v>
      </c>
      <c r="DG68">
        <v>0.215</v>
      </c>
      <c r="DH68">
        <v>415</v>
      </c>
      <c r="DI68">
        <v>38</v>
      </c>
      <c r="DJ68">
        <v>0.42</v>
      </c>
      <c r="DK68">
        <v>0.41</v>
      </c>
      <c r="DL68">
        <v>-11.5429756097561</v>
      </c>
      <c r="DM68">
        <v>-0.42568641114981742</v>
      </c>
      <c r="DN68">
        <v>5.4738445848384297E-2</v>
      </c>
      <c r="DO68">
        <v>0</v>
      </c>
      <c r="DP68">
        <v>0.81783858536585363</v>
      </c>
      <c r="DQ68">
        <v>-0.26017135191637519</v>
      </c>
      <c r="DR68">
        <v>2.7662354492117819E-2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3.2942100000000001</v>
      </c>
      <c r="EB68">
        <v>2.6254</v>
      </c>
      <c r="EC68">
        <v>8.4707199999999996E-2</v>
      </c>
      <c r="ED68">
        <v>8.6116399999999996E-2</v>
      </c>
      <c r="EE68">
        <v>0.149418</v>
      </c>
      <c r="EF68">
        <v>0.14589099999999999</v>
      </c>
      <c r="EG68">
        <v>27635</v>
      </c>
      <c r="EH68">
        <v>28137.8</v>
      </c>
      <c r="EI68">
        <v>28099</v>
      </c>
      <c r="EJ68">
        <v>29648.5</v>
      </c>
      <c r="EK68">
        <v>32828.400000000001</v>
      </c>
      <c r="EL68">
        <v>35184.300000000003</v>
      </c>
      <c r="EM68">
        <v>39598.699999999997</v>
      </c>
      <c r="EN68">
        <v>42420.1</v>
      </c>
      <c r="EO68">
        <v>2.1208999999999998</v>
      </c>
      <c r="EP68">
        <v>2.1329799999999999</v>
      </c>
      <c r="EQ68">
        <v>6.0692400000000001E-2</v>
      </c>
      <c r="ER68">
        <v>0</v>
      </c>
      <c r="ES68">
        <v>33.519399999999997</v>
      </c>
      <c r="ET68">
        <v>999.9</v>
      </c>
      <c r="EU68">
        <v>65.900000000000006</v>
      </c>
      <c r="EV68">
        <v>38.299999999999997</v>
      </c>
      <c r="EW68">
        <v>44.030099999999997</v>
      </c>
      <c r="EX68">
        <v>57.354799999999997</v>
      </c>
      <c r="EY68">
        <v>-2.3397399999999999</v>
      </c>
      <c r="EZ68">
        <v>2</v>
      </c>
      <c r="FA68">
        <v>0.68164400000000003</v>
      </c>
      <c r="FB68">
        <v>1.61477</v>
      </c>
      <c r="FC68">
        <v>20.262799999999999</v>
      </c>
      <c r="FD68">
        <v>5.2160900000000003</v>
      </c>
      <c r="FE68">
        <v>12.0092</v>
      </c>
      <c r="FF68">
        <v>4.9846500000000002</v>
      </c>
      <c r="FG68">
        <v>3.2845</v>
      </c>
      <c r="FH68">
        <v>7976.6</v>
      </c>
      <c r="FI68">
        <v>9999</v>
      </c>
      <c r="FJ68">
        <v>9999</v>
      </c>
      <c r="FK68">
        <v>561.70000000000005</v>
      </c>
      <c r="FL68">
        <v>1.8658399999999999</v>
      </c>
      <c r="FM68">
        <v>1.86219</v>
      </c>
      <c r="FN68">
        <v>1.8643099999999999</v>
      </c>
      <c r="FO68">
        <v>1.8603499999999999</v>
      </c>
      <c r="FP68">
        <v>1.86111</v>
      </c>
      <c r="FQ68">
        <v>1.8601799999999999</v>
      </c>
      <c r="FR68">
        <v>1.86188</v>
      </c>
      <c r="FS68">
        <v>1.8584799999999999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-1.0920000000000001</v>
      </c>
      <c r="GH68">
        <v>0.21659999999999999</v>
      </c>
      <c r="GI68">
        <v>-1.030585648883567</v>
      </c>
      <c r="GJ68">
        <v>-4.1205714796583209E-4</v>
      </c>
      <c r="GK68">
        <v>7.7744911336874259E-7</v>
      </c>
      <c r="GL68">
        <v>-3.0144991668536769E-10</v>
      </c>
      <c r="GM68">
        <v>-0.1211786456505908</v>
      </c>
      <c r="GN68">
        <v>4.3598202540073173E-3</v>
      </c>
      <c r="GO68">
        <v>2.9285056325319391E-4</v>
      </c>
      <c r="GP68">
        <v>-4.5385929978810709E-6</v>
      </c>
      <c r="GQ68">
        <v>2</v>
      </c>
      <c r="GR68">
        <v>2069</v>
      </c>
      <c r="GS68">
        <v>4</v>
      </c>
      <c r="GT68">
        <v>38</v>
      </c>
      <c r="GU68">
        <v>9.6</v>
      </c>
      <c r="GV68">
        <v>9.6</v>
      </c>
      <c r="GW68">
        <v>1.18896</v>
      </c>
      <c r="GX68">
        <v>2.6147499999999999</v>
      </c>
      <c r="GY68">
        <v>2.04834</v>
      </c>
      <c r="GZ68">
        <v>2.6208499999999999</v>
      </c>
      <c r="HA68">
        <v>2.1972700000000001</v>
      </c>
      <c r="HB68">
        <v>2.3584000000000001</v>
      </c>
      <c r="HC68">
        <v>42.777799999999999</v>
      </c>
      <c r="HD68">
        <v>13.3703</v>
      </c>
      <c r="HE68">
        <v>18</v>
      </c>
      <c r="HF68">
        <v>647.10199999999998</v>
      </c>
      <c r="HG68">
        <v>728.755</v>
      </c>
      <c r="HH68">
        <v>31.0015</v>
      </c>
      <c r="HI68">
        <v>35.7761</v>
      </c>
      <c r="HJ68">
        <v>30.000599999999999</v>
      </c>
      <c r="HK68">
        <v>35.616500000000002</v>
      </c>
      <c r="HL68">
        <v>35.602899999999998</v>
      </c>
      <c r="HM68">
        <v>23.821899999999999</v>
      </c>
      <c r="HN68">
        <v>20.462800000000001</v>
      </c>
      <c r="HO68">
        <v>100</v>
      </c>
      <c r="HP68">
        <v>31</v>
      </c>
      <c r="HQ68">
        <v>357.73700000000002</v>
      </c>
      <c r="HR68">
        <v>37.273000000000003</v>
      </c>
      <c r="HS68">
        <v>98.9191</v>
      </c>
      <c r="HT68">
        <v>98.328299999999999</v>
      </c>
    </row>
    <row r="69" spans="1:228" x14ac:dyDescent="0.2">
      <c r="A69">
        <v>54</v>
      </c>
      <c r="B69">
        <v>1665768045.5</v>
      </c>
      <c r="C69">
        <v>211.5</v>
      </c>
      <c r="D69" t="s">
        <v>467</v>
      </c>
      <c r="E69" t="s">
        <v>468</v>
      </c>
      <c r="F69">
        <v>4</v>
      </c>
      <c r="G69">
        <v>1665768043.1875</v>
      </c>
      <c r="H69">
        <f t="shared" si="0"/>
        <v>9.5235216085137709E-4</v>
      </c>
      <c r="I69">
        <f t="shared" si="1"/>
        <v>0.95235216085137708</v>
      </c>
      <c r="J69">
        <f t="shared" si="2"/>
        <v>1.7356429605991437</v>
      </c>
      <c r="K69">
        <f t="shared" si="3"/>
        <v>335.05362500000001</v>
      </c>
      <c r="L69">
        <f t="shared" si="4"/>
        <v>277.2252644975959</v>
      </c>
      <c r="M69">
        <f t="shared" si="5"/>
        <v>28.103783876908135</v>
      </c>
      <c r="N69">
        <f t="shared" si="6"/>
        <v>33.966149085435475</v>
      </c>
      <c r="O69">
        <f t="shared" si="7"/>
        <v>5.6632337263396455E-2</v>
      </c>
      <c r="P69">
        <f t="shared" si="8"/>
        <v>2.7768868555262975</v>
      </c>
      <c r="Q69">
        <f t="shared" si="9"/>
        <v>5.5998439191422313E-2</v>
      </c>
      <c r="R69">
        <f t="shared" si="10"/>
        <v>3.5055386400643776E-2</v>
      </c>
      <c r="S69">
        <f t="shared" si="11"/>
        <v>226.111021857418</v>
      </c>
      <c r="T69">
        <f t="shared" si="12"/>
        <v>35.723459725021065</v>
      </c>
      <c r="U69">
        <f t="shared" si="13"/>
        <v>34.504824999999997</v>
      </c>
      <c r="V69">
        <f t="shared" si="14"/>
        <v>5.4953199382536848</v>
      </c>
      <c r="W69">
        <f t="shared" si="15"/>
        <v>69.747080712621894</v>
      </c>
      <c r="X69">
        <f t="shared" si="16"/>
        <v>3.8507279299500023</v>
      </c>
      <c r="Y69">
        <f t="shared" si="17"/>
        <v>5.5209879619422537</v>
      </c>
      <c r="Z69">
        <f t="shared" si="18"/>
        <v>1.6445920083036825</v>
      </c>
      <c r="AA69">
        <f t="shared" si="19"/>
        <v>-41.998730293545727</v>
      </c>
      <c r="AB69">
        <f t="shared" si="20"/>
        <v>12.556718588512764</v>
      </c>
      <c r="AC69">
        <f t="shared" si="21"/>
        <v>1.0513871657932139</v>
      </c>
      <c r="AD69">
        <f t="shared" si="22"/>
        <v>197.72039731817824</v>
      </c>
      <c r="AE69">
        <f t="shared" si="23"/>
        <v>12.30244844353207</v>
      </c>
      <c r="AF69">
        <f t="shared" si="24"/>
        <v>0.88427509725494302</v>
      </c>
      <c r="AG69">
        <f t="shared" si="25"/>
        <v>1.7356429605991437</v>
      </c>
      <c r="AH69">
        <v>360.12006518953689</v>
      </c>
      <c r="AI69">
        <v>351.42943636363623</v>
      </c>
      <c r="AJ69">
        <v>1.736285737687558</v>
      </c>
      <c r="AK69">
        <v>66.459739902792151</v>
      </c>
      <c r="AL69">
        <f t="shared" si="26"/>
        <v>0.95235216085137708</v>
      </c>
      <c r="AM69">
        <v>37.197908061435399</v>
      </c>
      <c r="AN69">
        <v>37.99584335664337</v>
      </c>
      <c r="AO69">
        <v>8.9972687622948584E-3</v>
      </c>
      <c r="AP69">
        <v>87.072119894966661</v>
      </c>
      <c r="AQ69">
        <v>41</v>
      </c>
      <c r="AR69">
        <v>6</v>
      </c>
      <c r="AS69">
        <f t="shared" si="27"/>
        <v>1</v>
      </c>
      <c r="AT69">
        <f t="shared" si="28"/>
        <v>0</v>
      </c>
      <c r="AU69">
        <f t="shared" si="29"/>
        <v>47346.806957206776</v>
      </c>
      <c r="AV69">
        <f t="shared" si="30"/>
        <v>1199.9937500000001</v>
      </c>
      <c r="AW69">
        <f t="shared" si="31"/>
        <v>1025.9180760919267</v>
      </c>
      <c r="AX69">
        <f t="shared" si="32"/>
        <v>0.85493618286922457</v>
      </c>
      <c r="AY69">
        <f t="shared" si="33"/>
        <v>0.18842683293760321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1665768043.1875</v>
      </c>
      <c r="BF69">
        <v>335.05362500000001</v>
      </c>
      <c r="BG69">
        <v>346.6825</v>
      </c>
      <c r="BH69">
        <v>37.984887499999999</v>
      </c>
      <c r="BI69">
        <v>37.199687500000003</v>
      </c>
      <c r="BJ69">
        <v>336.14625000000001</v>
      </c>
      <c r="BK69">
        <v>37.768187500000003</v>
      </c>
      <c r="BL69">
        <v>650.04025000000001</v>
      </c>
      <c r="BM69">
        <v>101.275375</v>
      </c>
      <c r="BN69">
        <v>9.9887200000000009E-2</v>
      </c>
      <c r="BO69">
        <v>34.588700000000003</v>
      </c>
      <c r="BP69">
        <v>34.504824999999997</v>
      </c>
      <c r="BQ69">
        <v>999.9</v>
      </c>
      <c r="BR69">
        <v>0</v>
      </c>
      <c r="BS69">
        <v>0</v>
      </c>
      <c r="BT69">
        <v>9038.8299999999981</v>
      </c>
      <c r="BU69">
        <v>0</v>
      </c>
      <c r="BV69">
        <v>1843.3975</v>
      </c>
      <c r="BW69">
        <v>-11.6289</v>
      </c>
      <c r="BX69">
        <v>348.28312499999998</v>
      </c>
      <c r="BY69">
        <v>360.07724999999999</v>
      </c>
      <c r="BZ69">
        <v>0.78520262499999993</v>
      </c>
      <c r="CA69">
        <v>346.6825</v>
      </c>
      <c r="CB69">
        <v>37.199687500000003</v>
      </c>
      <c r="CC69">
        <v>3.8469350000000002</v>
      </c>
      <c r="CD69">
        <v>3.7674137499999998</v>
      </c>
      <c r="CE69">
        <v>28.234087500000001</v>
      </c>
      <c r="CF69">
        <v>27.875624999999999</v>
      </c>
      <c r="CG69">
        <v>1199.9937500000001</v>
      </c>
      <c r="CH69">
        <v>0.50004475000000004</v>
      </c>
      <c r="CI69">
        <v>0.49995525000000002</v>
      </c>
      <c r="CJ69">
        <v>0</v>
      </c>
      <c r="CK69">
        <v>596.65875000000005</v>
      </c>
      <c r="CL69">
        <v>4.9990899999999998</v>
      </c>
      <c r="CM69">
        <v>6577.6274999999996</v>
      </c>
      <c r="CN69">
        <v>9557.9674999999988</v>
      </c>
      <c r="CO69">
        <v>44.875</v>
      </c>
      <c r="CP69">
        <v>47.625</v>
      </c>
      <c r="CQ69">
        <v>45.804250000000003</v>
      </c>
      <c r="CR69">
        <v>46.343499999999999</v>
      </c>
      <c r="CS69">
        <v>46.375</v>
      </c>
      <c r="CT69">
        <v>597.54999999999995</v>
      </c>
      <c r="CU69">
        <v>597.44375000000002</v>
      </c>
      <c r="CV69">
        <v>0</v>
      </c>
      <c r="CW69">
        <v>1665768051.2</v>
      </c>
      <c r="CX69">
        <v>0</v>
      </c>
      <c r="CY69">
        <v>1665767467.5</v>
      </c>
      <c r="CZ69" t="s">
        <v>356</v>
      </c>
      <c r="DA69">
        <v>1665767467.5</v>
      </c>
      <c r="DB69">
        <v>1665767466</v>
      </c>
      <c r="DC69">
        <v>10</v>
      </c>
      <c r="DD69">
        <v>0.04</v>
      </c>
      <c r="DE69">
        <v>1E-3</v>
      </c>
      <c r="DF69">
        <v>-1.089</v>
      </c>
      <c r="DG69">
        <v>0.215</v>
      </c>
      <c r="DH69">
        <v>415</v>
      </c>
      <c r="DI69">
        <v>38</v>
      </c>
      <c r="DJ69">
        <v>0.42</v>
      </c>
      <c r="DK69">
        <v>0.41</v>
      </c>
      <c r="DL69">
        <v>-11.564332500000001</v>
      </c>
      <c r="DM69">
        <v>-0.49294446529083102</v>
      </c>
      <c r="DN69">
        <v>5.7988090964869732E-2</v>
      </c>
      <c r="DO69">
        <v>0</v>
      </c>
      <c r="DP69">
        <v>0.80624087499999997</v>
      </c>
      <c r="DQ69">
        <v>-0.25856524953095827</v>
      </c>
      <c r="DR69">
        <v>2.7335600594451451E-2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3.29427</v>
      </c>
      <c r="EB69">
        <v>2.6254200000000001</v>
      </c>
      <c r="EC69">
        <v>8.6057900000000007E-2</v>
      </c>
      <c r="ED69">
        <v>8.7457999999999994E-2</v>
      </c>
      <c r="EE69">
        <v>0.149481</v>
      </c>
      <c r="EF69">
        <v>0.1459</v>
      </c>
      <c r="EG69">
        <v>27593</v>
      </c>
      <c r="EH69">
        <v>28096.6</v>
      </c>
      <c r="EI69">
        <v>28097.8</v>
      </c>
      <c r="EJ69">
        <v>29648.7</v>
      </c>
      <c r="EK69">
        <v>32825.1</v>
      </c>
      <c r="EL69">
        <v>35184.199999999997</v>
      </c>
      <c r="EM69">
        <v>39597.5</v>
      </c>
      <c r="EN69">
        <v>42420.4</v>
      </c>
      <c r="EO69">
        <v>2.1210800000000001</v>
      </c>
      <c r="EP69">
        <v>2.13307</v>
      </c>
      <c r="EQ69">
        <v>6.0878700000000001E-2</v>
      </c>
      <c r="ER69">
        <v>0</v>
      </c>
      <c r="ES69">
        <v>33.526899999999998</v>
      </c>
      <c r="ET69">
        <v>999.9</v>
      </c>
      <c r="EU69">
        <v>66</v>
      </c>
      <c r="EV69">
        <v>38.299999999999997</v>
      </c>
      <c r="EW69">
        <v>44.093800000000002</v>
      </c>
      <c r="EX69">
        <v>57.114800000000002</v>
      </c>
      <c r="EY69">
        <v>-2.37981</v>
      </c>
      <c r="EZ69">
        <v>2</v>
      </c>
      <c r="FA69">
        <v>0.68206299999999997</v>
      </c>
      <c r="FB69">
        <v>1.61886</v>
      </c>
      <c r="FC69">
        <v>20.262799999999999</v>
      </c>
      <c r="FD69">
        <v>5.21624</v>
      </c>
      <c r="FE69">
        <v>12.008599999999999</v>
      </c>
      <c r="FF69">
        <v>4.9851000000000001</v>
      </c>
      <c r="FG69">
        <v>3.2846500000000001</v>
      </c>
      <c r="FH69">
        <v>7976.6</v>
      </c>
      <c r="FI69">
        <v>9999</v>
      </c>
      <c r="FJ69">
        <v>9999</v>
      </c>
      <c r="FK69">
        <v>561.70000000000005</v>
      </c>
      <c r="FL69">
        <v>1.8658399999999999</v>
      </c>
      <c r="FM69">
        <v>1.8622000000000001</v>
      </c>
      <c r="FN69">
        <v>1.8643099999999999</v>
      </c>
      <c r="FO69">
        <v>1.8603499999999999</v>
      </c>
      <c r="FP69">
        <v>1.8611</v>
      </c>
      <c r="FQ69">
        <v>1.8601700000000001</v>
      </c>
      <c r="FR69">
        <v>1.86188</v>
      </c>
      <c r="FS69">
        <v>1.8584700000000001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-1.093</v>
      </c>
      <c r="GH69">
        <v>0.21679999999999999</v>
      </c>
      <c r="GI69">
        <v>-1.030585648883567</v>
      </c>
      <c r="GJ69">
        <v>-4.1205714796583209E-4</v>
      </c>
      <c r="GK69">
        <v>7.7744911336874259E-7</v>
      </c>
      <c r="GL69">
        <v>-3.0144991668536769E-10</v>
      </c>
      <c r="GM69">
        <v>-0.1211786456505908</v>
      </c>
      <c r="GN69">
        <v>4.3598202540073173E-3</v>
      </c>
      <c r="GO69">
        <v>2.9285056325319391E-4</v>
      </c>
      <c r="GP69">
        <v>-4.5385929978810709E-6</v>
      </c>
      <c r="GQ69">
        <v>2</v>
      </c>
      <c r="GR69">
        <v>2069</v>
      </c>
      <c r="GS69">
        <v>4</v>
      </c>
      <c r="GT69">
        <v>38</v>
      </c>
      <c r="GU69">
        <v>9.6</v>
      </c>
      <c r="GV69">
        <v>9.6999999999999993</v>
      </c>
      <c r="GW69">
        <v>1.2072799999999999</v>
      </c>
      <c r="GX69">
        <v>2.6135299999999999</v>
      </c>
      <c r="GY69">
        <v>2.04834</v>
      </c>
      <c r="GZ69">
        <v>2.6196299999999999</v>
      </c>
      <c r="HA69">
        <v>2.1972700000000001</v>
      </c>
      <c r="HB69">
        <v>2.34131</v>
      </c>
      <c r="HC69">
        <v>42.777799999999999</v>
      </c>
      <c r="HD69">
        <v>13.3703</v>
      </c>
      <c r="HE69">
        <v>18</v>
      </c>
      <c r="HF69">
        <v>647.27200000000005</v>
      </c>
      <c r="HG69">
        <v>728.87900000000002</v>
      </c>
      <c r="HH69">
        <v>31.001300000000001</v>
      </c>
      <c r="HI69">
        <v>35.780999999999999</v>
      </c>
      <c r="HJ69">
        <v>30.000599999999999</v>
      </c>
      <c r="HK69">
        <v>35.619700000000002</v>
      </c>
      <c r="HL69">
        <v>35.605400000000003</v>
      </c>
      <c r="HM69">
        <v>24.1936</v>
      </c>
      <c r="HN69">
        <v>20.462800000000001</v>
      </c>
      <c r="HO69">
        <v>100</v>
      </c>
      <c r="HP69">
        <v>31</v>
      </c>
      <c r="HQ69">
        <v>364.41500000000002</v>
      </c>
      <c r="HR69">
        <v>37.2806</v>
      </c>
      <c r="HS69">
        <v>98.915700000000001</v>
      </c>
      <c r="HT69">
        <v>98.329099999999997</v>
      </c>
    </row>
    <row r="70" spans="1:228" x14ac:dyDescent="0.2">
      <c r="A70">
        <v>55</v>
      </c>
      <c r="B70">
        <v>1665768049.5</v>
      </c>
      <c r="C70">
        <v>215.5</v>
      </c>
      <c r="D70" t="s">
        <v>469</v>
      </c>
      <c r="E70" t="s">
        <v>470</v>
      </c>
      <c r="F70">
        <v>4</v>
      </c>
      <c r="G70">
        <v>1665768047.5</v>
      </c>
      <c r="H70">
        <f t="shared" si="0"/>
        <v>9.3183917071867103E-4</v>
      </c>
      <c r="I70">
        <f t="shared" si="1"/>
        <v>0.93183917071867106</v>
      </c>
      <c r="J70">
        <f t="shared" si="2"/>
        <v>1.6082645105359201</v>
      </c>
      <c r="K70">
        <f t="shared" si="3"/>
        <v>342.27042857142862</v>
      </c>
      <c r="L70">
        <f t="shared" si="4"/>
        <v>286.80744885426719</v>
      </c>
      <c r="M70">
        <f t="shared" si="5"/>
        <v>29.07477648723745</v>
      </c>
      <c r="N70">
        <f t="shared" si="6"/>
        <v>34.697272503413217</v>
      </c>
      <c r="O70">
        <f t="shared" si="7"/>
        <v>5.5372100463228692E-2</v>
      </c>
      <c r="P70">
        <f t="shared" si="8"/>
        <v>2.7688142908569526</v>
      </c>
      <c r="Q70">
        <f t="shared" si="9"/>
        <v>5.4764191471539055E-2</v>
      </c>
      <c r="R70">
        <f t="shared" si="10"/>
        <v>3.4281681655782124E-2</v>
      </c>
      <c r="S70">
        <f t="shared" si="11"/>
        <v>226.10684880407558</v>
      </c>
      <c r="T70">
        <f t="shared" si="12"/>
        <v>35.736872373696478</v>
      </c>
      <c r="U70">
        <f t="shared" si="13"/>
        <v>34.514871428571418</v>
      </c>
      <c r="V70">
        <f t="shared" si="14"/>
        <v>5.498388938430196</v>
      </c>
      <c r="W70">
        <f t="shared" si="15"/>
        <v>69.770051993407918</v>
      </c>
      <c r="X70">
        <f t="shared" si="16"/>
        <v>3.8530232410533802</v>
      </c>
      <c r="Y70">
        <f t="shared" si="17"/>
        <v>5.5224600397566359</v>
      </c>
      <c r="Z70">
        <f t="shared" si="18"/>
        <v>1.6453656973768158</v>
      </c>
      <c r="AA70">
        <f t="shared" si="19"/>
        <v>-41.094107428693391</v>
      </c>
      <c r="AB70">
        <f t="shared" si="20"/>
        <v>11.737068964743363</v>
      </c>
      <c r="AC70">
        <f t="shared" si="21"/>
        <v>0.98569367438488342</v>
      </c>
      <c r="AD70">
        <f t="shared" si="22"/>
        <v>197.73550401451044</v>
      </c>
      <c r="AE70">
        <f t="shared" si="23"/>
        <v>12.358455866797931</v>
      </c>
      <c r="AF70">
        <f t="shared" si="24"/>
        <v>0.90523928756991956</v>
      </c>
      <c r="AG70">
        <f t="shared" si="25"/>
        <v>1.6082645105359201</v>
      </c>
      <c r="AH70">
        <v>367.13154219640109</v>
      </c>
      <c r="AI70">
        <v>358.44314545454529</v>
      </c>
      <c r="AJ70">
        <v>1.7659526910320109</v>
      </c>
      <c r="AK70">
        <v>66.459739902792151</v>
      </c>
      <c r="AL70">
        <f t="shared" si="26"/>
        <v>0.93183917071867106</v>
      </c>
      <c r="AM70">
        <v>37.202244377580612</v>
      </c>
      <c r="AN70">
        <v>38.015760839160848</v>
      </c>
      <c r="AO70">
        <v>2.6209154318076909E-3</v>
      </c>
      <c r="AP70">
        <v>87.072119894966661</v>
      </c>
      <c r="AQ70">
        <v>41</v>
      </c>
      <c r="AR70">
        <v>6</v>
      </c>
      <c r="AS70">
        <f t="shared" si="27"/>
        <v>1</v>
      </c>
      <c r="AT70">
        <f t="shared" si="28"/>
        <v>0</v>
      </c>
      <c r="AU70">
        <f t="shared" si="29"/>
        <v>47124.833647011146</v>
      </c>
      <c r="AV70">
        <f t="shared" si="30"/>
        <v>1199.97</v>
      </c>
      <c r="AW70">
        <f t="shared" si="31"/>
        <v>1025.8979278777592</v>
      </c>
      <c r="AX70">
        <f t="shared" si="32"/>
        <v>0.85493631330596531</v>
      </c>
      <c r="AY70">
        <f t="shared" si="33"/>
        <v>0.18842708468051333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1665768047.5</v>
      </c>
      <c r="BF70">
        <v>342.27042857142862</v>
      </c>
      <c r="BG70">
        <v>353.96357142857141</v>
      </c>
      <c r="BH70">
        <v>38.00805714285714</v>
      </c>
      <c r="BI70">
        <v>37.204257142857138</v>
      </c>
      <c r="BJ70">
        <v>343.36285714285708</v>
      </c>
      <c r="BK70">
        <v>37.791200000000003</v>
      </c>
      <c r="BL70">
        <v>650.03700000000003</v>
      </c>
      <c r="BM70">
        <v>101.27371428571431</v>
      </c>
      <c r="BN70">
        <v>0.1001398571428571</v>
      </c>
      <c r="BO70">
        <v>34.593499999999999</v>
      </c>
      <c r="BP70">
        <v>34.514871428571418</v>
      </c>
      <c r="BQ70">
        <v>999.89999999999986</v>
      </c>
      <c r="BR70">
        <v>0</v>
      </c>
      <c r="BS70">
        <v>0</v>
      </c>
      <c r="BT70">
        <v>8996.074285714285</v>
      </c>
      <c r="BU70">
        <v>0</v>
      </c>
      <c r="BV70">
        <v>1839.6185714285709</v>
      </c>
      <c r="BW70">
        <v>-11.693242857142859</v>
      </c>
      <c r="BX70">
        <v>355.7935714285714</v>
      </c>
      <c r="BY70">
        <v>367.64142857142849</v>
      </c>
      <c r="BZ70">
        <v>0.80377899999999991</v>
      </c>
      <c r="CA70">
        <v>353.96357142857141</v>
      </c>
      <c r="CB70">
        <v>37.204257142857138</v>
      </c>
      <c r="CC70">
        <v>3.849218571428572</v>
      </c>
      <c r="CD70">
        <v>3.7678157142857138</v>
      </c>
      <c r="CE70">
        <v>28.244285714285709</v>
      </c>
      <c r="CF70">
        <v>27.87745714285715</v>
      </c>
      <c r="CG70">
        <v>1199.97</v>
      </c>
      <c r="CH70">
        <v>0.50003871428571423</v>
      </c>
      <c r="CI70">
        <v>0.49996128571428577</v>
      </c>
      <c r="CJ70">
        <v>0</v>
      </c>
      <c r="CK70">
        <v>596.26800000000003</v>
      </c>
      <c r="CL70">
        <v>4.9990899999999998</v>
      </c>
      <c r="CM70">
        <v>6582.8714285714304</v>
      </c>
      <c r="CN70">
        <v>9557.7585714285706</v>
      </c>
      <c r="CO70">
        <v>44.892714285714291</v>
      </c>
      <c r="CP70">
        <v>47.660428571428568</v>
      </c>
      <c r="CQ70">
        <v>45.811999999999998</v>
      </c>
      <c r="CR70">
        <v>46.375</v>
      </c>
      <c r="CS70">
        <v>46.375</v>
      </c>
      <c r="CT70">
        <v>597.5328571428571</v>
      </c>
      <c r="CU70">
        <v>597.43714285714282</v>
      </c>
      <c r="CV70">
        <v>0</v>
      </c>
      <c r="CW70">
        <v>1665768054.8</v>
      </c>
      <c r="CX70">
        <v>0</v>
      </c>
      <c r="CY70">
        <v>1665767467.5</v>
      </c>
      <c r="CZ70" t="s">
        <v>356</v>
      </c>
      <c r="DA70">
        <v>1665767467.5</v>
      </c>
      <c r="DB70">
        <v>1665767466</v>
      </c>
      <c r="DC70">
        <v>10</v>
      </c>
      <c r="DD70">
        <v>0.04</v>
      </c>
      <c r="DE70">
        <v>1E-3</v>
      </c>
      <c r="DF70">
        <v>-1.089</v>
      </c>
      <c r="DG70">
        <v>0.215</v>
      </c>
      <c r="DH70">
        <v>415</v>
      </c>
      <c r="DI70">
        <v>38</v>
      </c>
      <c r="DJ70">
        <v>0.42</v>
      </c>
      <c r="DK70">
        <v>0.41</v>
      </c>
      <c r="DL70">
        <v>-11.60600975609756</v>
      </c>
      <c r="DM70">
        <v>-0.5037114982578611</v>
      </c>
      <c r="DN70">
        <v>5.9735909880145023E-2</v>
      </c>
      <c r="DO70">
        <v>0</v>
      </c>
      <c r="DP70">
        <v>0.79695729268292681</v>
      </c>
      <c r="DQ70">
        <v>-9.2624132404182602E-2</v>
      </c>
      <c r="DR70">
        <v>1.8490468780407238E-2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376</v>
      </c>
      <c r="EA70">
        <v>3.2942800000000001</v>
      </c>
      <c r="EB70">
        <v>2.6254300000000002</v>
      </c>
      <c r="EC70">
        <v>8.7420200000000003E-2</v>
      </c>
      <c r="ED70">
        <v>8.8787199999999997E-2</v>
      </c>
      <c r="EE70">
        <v>0.14953</v>
      </c>
      <c r="EF70">
        <v>0.14590700000000001</v>
      </c>
      <c r="EG70">
        <v>27552.1</v>
      </c>
      <c r="EH70">
        <v>28054.9</v>
      </c>
      <c r="EI70">
        <v>28098.1</v>
      </c>
      <c r="EJ70">
        <v>29647.9</v>
      </c>
      <c r="EK70">
        <v>32822.9</v>
      </c>
      <c r="EL70">
        <v>35183.300000000003</v>
      </c>
      <c r="EM70">
        <v>39597.199999999997</v>
      </c>
      <c r="EN70">
        <v>42419.4</v>
      </c>
      <c r="EO70">
        <v>2.1215700000000002</v>
      </c>
      <c r="EP70">
        <v>2.1328999999999998</v>
      </c>
      <c r="EQ70">
        <v>6.08526E-2</v>
      </c>
      <c r="ER70">
        <v>0</v>
      </c>
      <c r="ES70">
        <v>33.533700000000003</v>
      </c>
      <c r="ET70">
        <v>999.9</v>
      </c>
      <c r="EU70">
        <v>66</v>
      </c>
      <c r="EV70">
        <v>38.299999999999997</v>
      </c>
      <c r="EW70">
        <v>44.100099999999998</v>
      </c>
      <c r="EX70">
        <v>57.504800000000003</v>
      </c>
      <c r="EY70">
        <v>-2.3918300000000001</v>
      </c>
      <c r="EZ70">
        <v>2</v>
      </c>
      <c r="FA70">
        <v>0.68249000000000004</v>
      </c>
      <c r="FB70">
        <v>1.62592</v>
      </c>
      <c r="FC70">
        <v>20.262599999999999</v>
      </c>
      <c r="FD70">
        <v>5.2168400000000004</v>
      </c>
      <c r="FE70">
        <v>12.009399999999999</v>
      </c>
      <c r="FF70">
        <v>4.9850000000000003</v>
      </c>
      <c r="FG70">
        <v>3.2846500000000001</v>
      </c>
      <c r="FH70">
        <v>7976.6</v>
      </c>
      <c r="FI70">
        <v>9999</v>
      </c>
      <c r="FJ70">
        <v>9999</v>
      </c>
      <c r="FK70">
        <v>561.70000000000005</v>
      </c>
      <c r="FL70">
        <v>1.8658399999999999</v>
      </c>
      <c r="FM70">
        <v>1.86219</v>
      </c>
      <c r="FN70">
        <v>1.86432</v>
      </c>
      <c r="FO70">
        <v>1.8603499999999999</v>
      </c>
      <c r="FP70">
        <v>1.86111</v>
      </c>
      <c r="FQ70">
        <v>1.86015</v>
      </c>
      <c r="FR70">
        <v>1.86188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-1.093</v>
      </c>
      <c r="GH70">
        <v>0.21690000000000001</v>
      </c>
      <c r="GI70">
        <v>-1.030585648883567</v>
      </c>
      <c r="GJ70">
        <v>-4.1205714796583209E-4</v>
      </c>
      <c r="GK70">
        <v>7.7744911336874259E-7</v>
      </c>
      <c r="GL70">
        <v>-3.0144991668536769E-10</v>
      </c>
      <c r="GM70">
        <v>-0.1211786456505908</v>
      </c>
      <c r="GN70">
        <v>4.3598202540073173E-3</v>
      </c>
      <c r="GO70">
        <v>2.9285056325319391E-4</v>
      </c>
      <c r="GP70">
        <v>-4.5385929978810709E-6</v>
      </c>
      <c r="GQ70">
        <v>2</v>
      </c>
      <c r="GR70">
        <v>2069</v>
      </c>
      <c r="GS70">
        <v>4</v>
      </c>
      <c r="GT70">
        <v>38</v>
      </c>
      <c r="GU70">
        <v>9.6999999999999993</v>
      </c>
      <c r="GV70">
        <v>9.6999999999999993</v>
      </c>
      <c r="GW70">
        <v>1.22681</v>
      </c>
      <c r="GX70">
        <v>2.6184099999999999</v>
      </c>
      <c r="GY70">
        <v>2.04834</v>
      </c>
      <c r="GZ70">
        <v>2.6208499999999999</v>
      </c>
      <c r="HA70">
        <v>2.1972700000000001</v>
      </c>
      <c r="HB70">
        <v>2.3547400000000001</v>
      </c>
      <c r="HC70">
        <v>42.777799999999999</v>
      </c>
      <c r="HD70">
        <v>13.3703</v>
      </c>
      <c r="HE70">
        <v>18</v>
      </c>
      <c r="HF70">
        <v>647.70899999999995</v>
      </c>
      <c r="HG70">
        <v>728.76</v>
      </c>
      <c r="HH70">
        <v>31.0017</v>
      </c>
      <c r="HI70">
        <v>35.785200000000003</v>
      </c>
      <c r="HJ70">
        <v>30.000599999999999</v>
      </c>
      <c r="HK70">
        <v>35.623800000000003</v>
      </c>
      <c r="HL70">
        <v>35.609499999999997</v>
      </c>
      <c r="HM70">
        <v>24.564800000000002</v>
      </c>
      <c r="HN70">
        <v>20.462800000000001</v>
      </c>
      <c r="HO70">
        <v>100</v>
      </c>
      <c r="HP70">
        <v>31</v>
      </c>
      <c r="HQ70">
        <v>371.09399999999999</v>
      </c>
      <c r="HR70">
        <v>37.268099999999997</v>
      </c>
      <c r="HS70">
        <v>98.915599999999998</v>
      </c>
      <c r="HT70">
        <v>98.326700000000002</v>
      </c>
    </row>
    <row r="71" spans="1:228" x14ac:dyDescent="0.2">
      <c r="A71">
        <v>56</v>
      </c>
      <c r="B71">
        <v>1665768053.5</v>
      </c>
      <c r="C71">
        <v>219.5</v>
      </c>
      <c r="D71" t="s">
        <v>471</v>
      </c>
      <c r="E71" t="s">
        <v>472</v>
      </c>
      <c r="F71">
        <v>4</v>
      </c>
      <c r="G71">
        <v>1665768051.1875</v>
      </c>
      <c r="H71">
        <f t="shared" si="0"/>
        <v>9.6235941863707746E-4</v>
      </c>
      <c r="I71">
        <f t="shared" si="1"/>
        <v>0.96235941863707741</v>
      </c>
      <c r="J71">
        <f t="shared" si="2"/>
        <v>1.8604671493990887</v>
      </c>
      <c r="K71">
        <f t="shared" si="3"/>
        <v>348.495</v>
      </c>
      <c r="L71">
        <f t="shared" si="4"/>
        <v>287.18524347280737</v>
      </c>
      <c r="M71">
        <f t="shared" si="5"/>
        <v>29.111943989328953</v>
      </c>
      <c r="N71">
        <f t="shared" si="6"/>
        <v>35.326908854639065</v>
      </c>
      <c r="O71">
        <f t="shared" si="7"/>
        <v>5.7088179747845594E-2</v>
      </c>
      <c r="P71">
        <f t="shared" si="8"/>
        <v>2.773460457193015</v>
      </c>
      <c r="Q71">
        <f t="shared" si="9"/>
        <v>5.6443312497049952E-2</v>
      </c>
      <c r="R71">
        <f t="shared" si="10"/>
        <v>3.5334402008463967E-2</v>
      </c>
      <c r="S71">
        <f t="shared" si="11"/>
        <v>226.1094416085416</v>
      </c>
      <c r="T71">
        <f t="shared" si="12"/>
        <v>35.729126683737604</v>
      </c>
      <c r="U71">
        <f t="shared" si="13"/>
        <v>34.530487500000007</v>
      </c>
      <c r="V71">
        <f t="shared" si="14"/>
        <v>5.5031623207689888</v>
      </c>
      <c r="W71">
        <f t="shared" si="15"/>
        <v>69.789248293289603</v>
      </c>
      <c r="X71">
        <f t="shared" si="16"/>
        <v>3.8545783822839454</v>
      </c>
      <c r="Y71">
        <f t="shared" si="17"/>
        <v>5.5231693656952201</v>
      </c>
      <c r="Z71">
        <f t="shared" si="18"/>
        <v>1.6485839384850434</v>
      </c>
      <c r="AA71">
        <f t="shared" si="19"/>
        <v>-42.440050361895118</v>
      </c>
      <c r="AB71">
        <f t="shared" si="20"/>
        <v>9.7675769209840251</v>
      </c>
      <c r="AC71">
        <f t="shared" si="21"/>
        <v>0.81899070928173667</v>
      </c>
      <c r="AD71">
        <f t="shared" si="22"/>
        <v>194.25595887691225</v>
      </c>
      <c r="AE71">
        <f t="shared" si="23"/>
        <v>12.296514512949779</v>
      </c>
      <c r="AF71">
        <f t="shared" si="24"/>
        <v>0.91936516557860659</v>
      </c>
      <c r="AG71">
        <f t="shared" si="25"/>
        <v>1.8604671493990887</v>
      </c>
      <c r="AH71">
        <v>374.09506892624739</v>
      </c>
      <c r="AI71">
        <v>365.3820727272726</v>
      </c>
      <c r="AJ71">
        <v>1.712238845095531</v>
      </c>
      <c r="AK71">
        <v>66.459739902792151</v>
      </c>
      <c r="AL71">
        <f t="shared" si="26"/>
        <v>0.96235941863707741</v>
      </c>
      <c r="AM71">
        <v>37.207199940386907</v>
      </c>
      <c r="AN71">
        <v>38.030518881118901</v>
      </c>
      <c r="AO71">
        <v>5.8899766367033549E-3</v>
      </c>
      <c r="AP71">
        <v>87.072119894966661</v>
      </c>
      <c r="AQ71">
        <v>41</v>
      </c>
      <c r="AR71">
        <v>6</v>
      </c>
      <c r="AS71">
        <f t="shared" si="27"/>
        <v>1</v>
      </c>
      <c r="AT71">
        <f t="shared" si="28"/>
        <v>0</v>
      </c>
      <c r="AU71">
        <f t="shared" si="29"/>
        <v>47251.733323500615</v>
      </c>
      <c r="AV71">
        <f t="shared" si="30"/>
        <v>1199.9775</v>
      </c>
      <c r="AW71">
        <f t="shared" si="31"/>
        <v>1025.9049510925083</v>
      </c>
      <c r="AX71">
        <f t="shared" si="32"/>
        <v>0.85493682264251492</v>
      </c>
      <c r="AY71">
        <f t="shared" si="33"/>
        <v>0.18842806770005405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1665768051.1875</v>
      </c>
      <c r="BF71">
        <v>348.495</v>
      </c>
      <c r="BG71">
        <v>360.14137499999998</v>
      </c>
      <c r="BH71">
        <v>38.024875000000002</v>
      </c>
      <c r="BI71">
        <v>37.208500000000001</v>
      </c>
      <c r="BJ71">
        <v>349.58749999999998</v>
      </c>
      <c r="BK71">
        <v>37.8078875</v>
      </c>
      <c r="BL71">
        <v>650.00012500000003</v>
      </c>
      <c r="BM71">
        <v>101.269875</v>
      </c>
      <c r="BN71">
        <v>0.1000409375</v>
      </c>
      <c r="BO71">
        <v>34.595812499999987</v>
      </c>
      <c r="BP71">
        <v>34.530487500000007</v>
      </c>
      <c r="BQ71">
        <v>999.9</v>
      </c>
      <c r="BR71">
        <v>0</v>
      </c>
      <c r="BS71">
        <v>0</v>
      </c>
      <c r="BT71">
        <v>9021.0949999999993</v>
      </c>
      <c r="BU71">
        <v>0</v>
      </c>
      <c r="BV71">
        <v>1838.15625</v>
      </c>
      <c r="BW71">
        <v>-11.646437499999999</v>
      </c>
      <c r="BX71">
        <v>362.27050000000003</v>
      </c>
      <c r="BY71">
        <v>374.05962499999998</v>
      </c>
      <c r="BZ71">
        <v>0.81636375000000005</v>
      </c>
      <c r="CA71">
        <v>360.14137499999998</v>
      </c>
      <c r="CB71">
        <v>37.208500000000001</v>
      </c>
      <c r="CC71">
        <v>3.85077625</v>
      </c>
      <c r="CD71">
        <v>3.7681</v>
      </c>
      <c r="CE71">
        <v>28.251212500000001</v>
      </c>
      <c r="CF71">
        <v>27.878762500000001</v>
      </c>
      <c r="CG71">
        <v>1199.9775</v>
      </c>
      <c r="CH71">
        <v>0.50002450000000009</v>
      </c>
      <c r="CI71">
        <v>0.49997550000000002</v>
      </c>
      <c r="CJ71">
        <v>0</v>
      </c>
      <c r="CK71">
        <v>595.65874999999994</v>
      </c>
      <c r="CL71">
        <v>4.9990899999999998</v>
      </c>
      <c r="CM71">
        <v>6580.4650000000001</v>
      </c>
      <c r="CN71">
        <v>9557.7749999999996</v>
      </c>
      <c r="CO71">
        <v>44.936999999999998</v>
      </c>
      <c r="CP71">
        <v>47.679250000000003</v>
      </c>
      <c r="CQ71">
        <v>45.811999999999998</v>
      </c>
      <c r="CR71">
        <v>46.375</v>
      </c>
      <c r="CS71">
        <v>46.375</v>
      </c>
      <c r="CT71">
        <v>597.51625000000001</v>
      </c>
      <c r="CU71">
        <v>597.46125000000006</v>
      </c>
      <c r="CV71">
        <v>0</v>
      </c>
      <c r="CW71">
        <v>1665768059</v>
      </c>
      <c r="CX71">
        <v>0</v>
      </c>
      <c r="CY71">
        <v>1665767467.5</v>
      </c>
      <c r="CZ71" t="s">
        <v>356</v>
      </c>
      <c r="DA71">
        <v>1665767467.5</v>
      </c>
      <c r="DB71">
        <v>1665767466</v>
      </c>
      <c r="DC71">
        <v>10</v>
      </c>
      <c r="DD71">
        <v>0.04</v>
      </c>
      <c r="DE71">
        <v>1E-3</v>
      </c>
      <c r="DF71">
        <v>-1.089</v>
      </c>
      <c r="DG71">
        <v>0.215</v>
      </c>
      <c r="DH71">
        <v>415</v>
      </c>
      <c r="DI71">
        <v>38</v>
      </c>
      <c r="DJ71">
        <v>0.42</v>
      </c>
      <c r="DK71">
        <v>0.41</v>
      </c>
      <c r="DL71">
        <v>-11.62825</v>
      </c>
      <c r="DM71">
        <v>-0.27894934333955029</v>
      </c>
      <c r="DN71">
        <v>4.4443424710523961E-2</v>
      </c>
      <c r="DO71">
        <v>0</v>
      </c>
      <c r="DP71">
        <v>0.79484150000000009</v>
      </c>
      <c r="DQ71">
        <v>6.4528525328326619E-2</v>
      </c>
      <c r="DR71">
        <v>1.481139012888392E-2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376</v>
      </c>
      <c r="EA71">
        <v>3.2940100000000001</v>
      </c>
      <c r="EB71">
        <v>2.6254200000000001</v>
      </c>
      <c r="EC71">
        <v>8.87434E-2</v>
      </c>
      <c r="ED71">
        <v>9.0094400000000005E-2</v>
      </c>
      <c r="EE71">
        <v>0.149563</v>
      </c>
      <c r="EF71">
        <v>0.14591100000000001</v>
      </c>
      <c r="EG71">
        <v>27511.200000000001</v>
      </c>
      <c r="EH71">
        <v>28014</v>
      </c>
      <c r="EI71">
        <v>28097.200000000001</v>
      </c>
      <c r="EJ71">
        <v>29647.3</v>
      </c>
      <c r="EK71">
        <v>32820.800000000003</v>
      </c>
      <c r="EL71">
        <v>35182.5</v>
      </c>
      <c r="EM71">
        <v>39596</v>
      </c>
      <c r="EN71">
        <v>42418.6</v>
      </c>
      <c r="EO71">
        <v>2.1212</v>
      </c>
      <c r="EP71">
        <v>2.1328999999999998</v>
      </c>
      <c r="EQ71">
        <v>6.19404E-2</v>
      </c>
      <c r="ER71">
        <v>0</v>
      </c>
      <c r="ES71">
        <v>33.542700000000004</v>
      </c>
      <c r="ET71">
        <v>999.9</v>
      </c>
      <c r="EU71">
        <v>66</v>
      </c>
      <c r="EV71">
        <v>38.299999999999997</v>
      </c>
      <c r="EW71">
        <v>44.095500000000001</v>
      </c>
      <c r="EX71">
        <v>57.384799999999998</v>
      </c>
      <c r="EY71">
        <v>-2.3357399999999999</v>
      </c>
      <c r="EZ71">
        <v>2</v>
      </c>
      <c r="FA71">
        <v>0.682952</v>
      </c>
      <c r="FB71">
        <v>1.63405</v>
      </c>
      <c r="FC71">
        <v>20.262699999999999</v>
      </c>
      <c r="FD71">
        <v>5.2168400000000004</v>
      </c>
      <c r="FE71">
        <v>12.0091</v>
      </c>
      <c r="FF71">
        <v>4.9851999999999999</v>
      </c>
      <c r="FG71">
        <v>3.2846500000000001</v>
      </c>
      <c r="FH71">
        <v>7977</v>
      </c>
      <c r="FI71">
        <v>9999</v>
      </c>
      <c r="FJ71">
        <v>9999</v>
      </c>
      <c r="FK71">
        <v>561.70000000000005</v>
      </c>
      <c r="FL71">
        <v>1.8658399999999999</v>
      </c>
      <c r="FM71">
        <v>1.8622000000000001</v>
      </c>
      <c r="FN71">
        <v>1.8643099999999999</v>
      </c>
      <c r="FO71">
        <v>1.8603499999999999</v>
      </c>
      <c r="FP71">
        <v>1.86111</v>
      </c>
      <c r="FQ71">
        <v>1.86016</v>
      </c>
      <c r="FR71">
        <v>1.86188</v>
      </c>
      <c r="FS71">
        <v>1.85849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-1.0920000000000001</v>
      </c>
      <c r="GH71">
        <v>0.217</v>
      </c>
      <c r="GI71">
        <v>-1.030585648883567</v>
      </c>
      <c r="GJ71">
        <v>-4.1205714796583209E-4</v>
      </c>
      <c r="GK71">
        <v>7.7744911336874259E-7</v>
      </c>
      <c r="GL71">
        <v>-3.0144991668536769E-10</v>
      </c>
      <c r="GM71">
        <v>-0.1211786456505908</v>
      </c>
      <c r="GN71">
        <v>4.3598202540073173E-3</v>
      </c>
      <c r="GO71">
        <v>2.9285056325319391E-4</v>
      </c>
      <c r="GP71">
        <v>-4.5385929978810709E-6</v>
      </c>
      <c r="GQ71">
        <v>2</v>
      </c>
      <c r="GR71">
        <v>2069</v>
      </c>
      <c r="GS71">
        <v>4</v>
      </c>
      <c r="GT71">
        <v>38</v>
      </c>
      <c r="GU71">
        <v>9.8000000000000007</v>
      </c>
      <c r="GV71">
        <v>9.8000000000000007</v>
      </c>
      <c r="GW71">
        <v>1.24512</v>
      </c>
      <c r="GX71">
        <v>2.6232899999999999</v>
      </c>
      <c r="GY71">
        <v>2.04834</v>
      </c>
      <c r="GZ71">
        <v>2.6196299999999999</v>
      </c>
      <c r="HA71">
        <v>2.1972700000000001</v>
      </c>
      <c r="HB71">
        <v>2.33521</v>
      </c>
      <c r="HC71">
        <v>42.777799999999999</v>
      </c>
      <c r="HD71">
        <v>13.361499999999999</v>
      </c>
      <c r="HE71">
        <v>18</v>
      </c>
      <c r="HF71">
        <v>647.452</v>
      </c>
      <c r="HG71">
        <v>728.80799999999999</v>
      </c>
      <c r="HH71">
        <v>31.001999999999999</v>
      </c>
      <c r="HI71">
        <v>35.791699999999999</v>
      </c>
      <c r="HJ71">
        <v>30.000599999999999</v>
      </c>
      <c r="HK71">
        <v>35.628</v>
      </c>
      <c r="HL71">
        <v>35.613599999999998</v>
      </c>
      <c r="HM71">
        <v>24.935400000000001</v>
      </c>
      <c r="HN71">
        <v>20.462800000000001</v>
      </c>
      <c r="HO71">
        <v>100</v>
      </c>
      <c r="HP71">
        <v>31</v>
      </c>
      <c r="HQ71">
        <v>377.774</v>
      </c>
      <c r="HR71">
        <v>37.2667</v>
      </c>
      <c r="HS71">
        <v>98.912499999999994</v>
      </c>
      <c r="HT71">
        <v>98.324799999999996</v>
      </c>
    </row>
    <row r="72" spans="1:228" x14ac:dyDescent="0.2">
      <c r="A72">
        <v>57</v>
      </c>
      <c r="B72">
        <v>1665768057.5</v>
      </c>
      <c r="C72">
        <v>223.5</v>
      </c>
      <c r="D72" t="s">
        <v>473</v>
      </c>
      <c r="E72" t="s">
        <v>474</v>
      </c>
      <c r="F72">
        <v>4</v>
      </c>
      <c r="G72">
        <v>1665768055.5</v>
      </c>
      <c r="H72">
        <f t="shared" si="0"/>
        <v>9.42296356227016E-4</v>
      </c>
      <c r="I72">
        <f t="shared" si="1"/>
        <v>0.94229635622701602</v>
      </c>
      <c r="J72">
        <f t="shared" si="2"/>
        <v>1.7145379065297151</v>
      </c>
      <c r="K72">
        <f t="shared" si="3"/>
        <v>355.65499999999992</v>
      </c>
      <c r="L72">
        <f t="shared" si="4"/>
        <v>297.17637434830584</v>
      </c>
      <c r="M72">
        <f t="shared" si="5"/>
        <v>30.124900776256865</v>
      </c>
      <c r="N72">
        <f t="shared" si="6"/>
        <v>36.052904976295977</v>
      </c>
      <c r="O72">
        <f t="shared" si="7"/>
        <v>5.5855691867389277E-2</v>
      </c>
      <c r="P72">
        <f t="shared" si="8"/>
        <v>2.773198953930843</v>
      </c>
      <c r="Q72">
        <f t="shared" si="9"/>
        <v>5.5238148406153431E-2</v>
      </c>
      <c r="R72">
        <f t="shared" si="10"/>
        <v>3.4578757565426443E-2</v>
      </c>
      <c r="S72">
        <f t="shared" si="11"/>
        <v>226.11343423396661</v>
      </c>
      <c r="T72">
        <f t="shared" si="12"/>
        <v>35.744060732939829</v>
      </c>
      <c r="U72">
        <f t="shared" si="13"/>
        <v>34.537228571428571</v>
      </c>
      <c r="V72">
        <f t="shared" si="14"/>
        <v>5.5052239847192626</v>
      </c>
      <c r="W72">
        <f t="shared" si="15"/>
        <v>69.775273952668059</v>
      </c>
      <c r="X72">
        <f t="shared" si="16"/>
        <v>3.8558101702081342</v>
      </c>
      <c r="Y72">
        <f t="shared" si="17"/>
        <v>5.526040890679579</v>
      </c>
      <c r="Z72">
        <f t="shared" si="18"/>
        <v>1.6494138145111283</v>
      </c>
      <c r="AA72">
        <f t="shared" si="19"/>
        <v>-41.555269309611404</v>
      </c>
      <c r="AB72">
        <f t="shared" si="20"/>
        <v>10.158048381891819</v>
      </c>
      <c r="AC72">
        <f t="shared" si="21"/>
        <v>0.85187811962992188</v>
      </c>
      <c r="AD72">
        <f t="shared" si="22"/>
        <v>195.56809142587696</v>
      </c>
      <c r="AE72">
        <f t="shared" si="23"/>
        <v>12.364938398279943</v>
      </c>
      <c r="AF72">
        <f t="shared" si="24"/>
        <v>0.92887382230259308</v>
      </c>
      <c r="AG72">
        <f t="shared" si="25"/>
        <v>1.7145379065297151</v>
      </c>
      <c r="AH72">
        <v>381.07641182254292</v>
      </c>
      <c r="AI72">
        <v>372.34555151515161</v>
      </c>
      <c r="AJ72">
        <v>1.7511368963487921</v>
      </c>
      <c r="AK72">
        <v>66.459739902792151</v>
      </c>
      <c r="AL72">
        <f t="shared" si="26"/>
        <v>0.94229635622701602</v>
      </c>
      <c r="AM72">
        <v>37.209684679167232</v>
      </c>
      <c r="AN72">
        <v>38.041040559440589</v>
      </c>
      <c r="AO72">
        <v>1.021654624761812E-3</v>
      </c>
      <c r="AP72">
        <v>87.072119894966661</v>
      </c>
      <c r="AQ72">
        <v>41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47243.134210090961</v>
      </c>
      <c r="AV72">
        <f t="shared" si="30"/>
        <v>1199.995714285714</v>
      </c>
      <c r="AW72">
        <f t="shared" si="31"/>
        <v>1025.9208135927286</v>
      </c>
      <c r="AX72">
        <f t="shared" si="32"/>
        <v>0.85493706467393349</v>
      </c>
      <c r="AY72">
        <f t="shared" si="33"/>
        <v>0.18842853482069183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1665768055.5</v>
      </c>
      <c r="BF72">
        <v>355.65499999999992</v>
      </c>
      <c r="BG72">
        <v>367.3744285714285</v>
      </c>
      <c r="BH72">
        <v>38.036828571428558</v>
      </c>
      <c r="BI72">
        <v>37.211971428571417</v>
      </c>
      <c r="BJ72">
        <v>356.74714285714288</v>
      </c>
      <c r="BK72">
        <v>37.819742857142863</v>
      </c>
      <c r="BL72">
        <v>649.96157142857157</v>
      </c>
      <c r="BM72">
        <v>101.2705714285714</v>
      </c>
      <c r="BN72">
        <v>9.9871771428571426E-2</v>
      </c>
      <c r="BO72">
        <v>34.605171428571417</v>
      </c>
      <c r="BP72">
        <v>34.537228571428571</v>
      </c>
      <c r="BQ72">
        <v>999.89999999999986</v>
      </c>
      <c r="BR72">
        <v>0</v>
      </c>
      <c r="BS72">
        <v>0</v>
      </c>
      <c r="BT72">
        <v>9019.6428571428569</v>
      </c>
      <c r="BU72">
        <v>0</v>
      </c>
      <c r="BV72">
        <v>1835.74</v>
      </c>
      <c r="BW72">
        <v>-11.71937142857143</v>
      </c>
      <c r="BX72">
        <v>369.71785714285721</v>
      </c>
      <c r="BY72">
        <v>381.57342857142862</v>
      </c>
      <c r="BZ72">
        <v>0.82482085714285702</v>
      </c>
      <c r="CA72">
        <v>367.3744285714285</v>
      </c>
      <c r="CB72">
        <v>37.211971428571417</v>
      </c>
      <c r="CC72">
        <v>3.852012857142856</v>
      </c>
      <c r="CD72">
        <v>3.7684828571428568</v>
      </c>
      <c r="CE72">
        <v>28.25675714285714</v>
      </c>
      <c r="CF72">
        <v>27.880485714285712</v>
      </c>
      <c r="CG72">
        <v>1199.995714285714</v>
      </c>
      <c r="CH72">
        <v>0.50001400000000007</v>
      </c>
      <c r="CI72">
        <v>0.49998599999999987</v>
      </c>
      <c r="CJ72">
        <v>0</v>
      </c>
      <c r="CK72">
        <v>595.16928571428559</v>
      </c>
      <c r="CL72">
        <v>4.9990899999999998</v>
      </c>
      <c r="CM72">
        <v>6555.1414285714282</v>
      </c>
      <c r="CN72">
        <v>9557.8542857142857</v>
      </c>
      <c r="CO72">
        <v>44.936999999999998</v>
      </c>
      <c r="CP72">
        <v>47.686999999999998</v>
      </c>
      <c r="CQ72">
        <v>45.811999999999998</v>
      </c>
      <c r="CR72">
        <v>46.375</v>
      </c>
      <c r="CS72">
        <v>46.375</v>
      </c>
      <c r="CT72">
        <v>597.51571428571424</v>
      </c>
      <c r="CU72">
        <v>597.48000000000013</v>
      </c>
      <c r="CV72">
        <v>0</v>
      </c>
      <c r="CW72">
        <v>1665768063.2</v>
      </c>
      <c r="CX72">
        <v>0</v>
      </c>
      <c r="CY72">
        <v>1665767467.5</v>
      </c>
      <c r="CZ72" t="s">
        <v>356</v>
      </c>
      <c r="DA72">
        <v>1665767467.5</v>
      </c>
      <c r="DB72">
        <v>1665767466</v>
      </c>
      <c r="DC72">
        <v>10</v>
      </c>
      <c r="DD72">
        <v>0.04</v>
      </c>
      <c r="DE72">
        <v>1E-3</v>
      </c>
      <c r="DF72">
        <v>-1.089</v>
      </c>
      <c r="DG72">
        <v>0.215</v>
      </c>
      <c r="DH72">
        <v>415</v>
      </c>
      <c r="DI72">
        <v>38</v>
      </c>
      <c r="DJ72">
        <v>0.42</v>
      </c>
      <c r="DK72">
        <v>0.41</v>
      </c>
      <c r="DL72">
        <v>-11.65117317073171</v>
      </c>
      <c r="DM72">
        <v>-0.38574146341464038</v>
      </c>
      <c r="DN72">
        <v>5.0028811330244387E-2</v>
      </c>
      <c r="DO72">
        <v>0</v>
      </c>
      <c r="DP72">
        <v>0.79987426829268293</v>
      </c>
      <c r="DQ72">
        <v>0.17162761672473781</v>
      </c>
      <c r="DR72">
        <v>1.8900099029324231E-2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3.2941500000000001</v>
      </c>
      <c r="EB72">
        <v>2.6253799999999998</v>
      </c>
      <c r="EC72">
        <v>9.0069999999999997E-2</v>
      </c>
      <c r="ED72">
        <v>9.1394799999999998E-2</v>
      </c>
      <c r="EE72">
        <v>0.14958399999999999</v>
      </c>
      <c r="EF72">
        <v>0.145921</v>
      </c>
      <c r="EG72">
        <v>27470.9</v>
      </c>
      <c r="EH72">
        <v>27973</v>
      </c>
      <c r="EI72">
        <v>28096.9</v>
      </c>
      <c r="EJ72">
        <v>29646.5</v>
      </c>
      <c r="EK72">
        <v>32819.800000000003</v>
      </c>
      <c r="EL72">
        <v>35181.1</v>
      </c>
      <c r="EM72">
        <v>39595.699999999997</v>
      </c>
      <c r="EN72">
        <v>42417.4</v>
      </c>
      <c r="EO72">
        <v>2.1213700000000002</v>
      </c>
      <c r="EP72">
        <v>2.13252</v>
      </c>
      <c r="EQ72">
        <v>6.0927099999999998E-2</v>
      </c>
      <c r="ER72">
        <v>0</v>
      </c>
      <c r="ES72">
        <v>33.552399999999999</v>
      </c>
      <c r="ET72">
        <v>999.9</v>
      </c>
      <c r="EU72">
        <v>66</v>
      </c>
      <c r="EV72">
        <v>38.299999999999997</v>
      </c>
      <c r="EW72">
        <v>44.094099999999997</v>
      </c>
      <c r="EX72">
        <v>57.294800000000002</v>
      </c>
      <c r="EY72">
        <v>-2.3277199999999998</v>
      </c>
      <c r="EZ72">
        <v>2</v>
      </c>
      <c r="FA72">
        <v>0.68345</v>
      </c>
      <c r="FB72">
        <v>1.6395500000000001</v>
      </c>
      <c r="FC72">
        <v>20.262599999999999</v>
      </c>
      <c r="FD72">
        <v>5.2166899999999998</v>
      </c>
      <c r="FE72">
        <v>12.0082</v>
      </c>
      <c r="FF72">
        <v>4.9847999999999999</v>
      </c>
      <c r="FG72">
        <v>3.2846500000000001</v>
      </c>
      <c r="FH72">
        <v>7977</v>
      </c>
      <c r="FI72">
        <v>9999</v>
      </c>
      <c r="FJ72">
        <v>9999</v>
      </c>
      <c r="FK72">
        <v>561.70000000000005</v>
      </c>
      <c r="FL72">
        <v>1.8658399999999999</v>
      </c>
      <c r="FM72">
        <v>1.86219</v>
      </c>
      <c r="FN72">
        <v>1.8643000000000001</v>
      </c>
      <c r="FO72">
        <v>1.8603499999999999</v>
      </c>
      <c r="FP72">
        <v>1.8610899999999999</v>
      </c>
      <c r="FQ72">
        <v>1.8601300000000001</v>
      </c>
      <c r="FR72">
        <v>1.86188</v>
      </c>
      <c r="FS72">
        <v>1.8584700000000001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-1.0920000000000001</v>
      </c>
      <c r="GH72">
        <v>0.21709999999999999</v>
      </c>
      <c r="GI72">
        <v>-1.030585648883567</v>
      </c>
      <c r="GJ72">
        <v>-4.1205714796583209E-4</v>
      </c>
      <c r="GK72">
        <v>7.7744911336874259E-7</v>
      </c>
      <c r="GL72">
        <v>-3.0144991668536769E-10</v>
      </c>
      <c r="GM72">
        <v>-0.1211786456505908</v>
      </c>
      <c r="GN72">
        <v>4.3598202540073173E-3</v>
      </c>
      <c r="GO72">
        <v>2.9285056325319391E-4</v>
      </c>
      <c r="GP72">
        <v>-4.5385929978810709E-6</v>
      </c>
      <c r="GQ72">
        <v>2</v>
      </c>
      <c r="GR72">
        <v>2069</v>
      </c>
      <c r="GS72">
        <v>4</v>
      </c>
      <c r="GT72">
        <v>38</v>
      </c>
      <c r="GU72">
        <v>9.8000000000000007</v>
      </c>
      <c r="GV72">
        <v>9.9</v>
      </c>
      <c r="GW72">
        <v>1.2634300000000001</v>
      </c>
      <c r="GX72">
        <v>2.6171899999999999</v>
      </c>
      <c r="GY72">
        <v>2.04834</v>
      </c>
      <c r="GZ72">
        <v>2.6208499999999999</v>
      </c>
      <c r="HA72">
        <v>2.1972700000000001</v>
      </c>
      <c r="HB72">
        <v>2.34619</v>
      </c>
      <c r="HC72">
        <v>42.777799999999999</v>
      </c>
      <c r="HD72">
        <v>13.3703</v>
      </c>
      <c r="HE72">
        <v>18</v>
      </c>
      <c r="HF72">
        <v>647.63099999999997</v>
      </c>
      <c r="HG72">
        <v>728.50599999999997</v>
      </c>
      <c r="HH72">
        <v>31.001799999999999</v>
      </c>
      <c r="HI72">
        <v>35.796799999999998</v>
      </c>
      <c r="HJ72">
        <v>30.000599999999999</v>
      </c>
      <c r="HK72">
        <v>35.631999999999998</v>
      </c>
      <c r="HL72">
        <v>35.618400000000001</v>
      </c>
      <c r="HM72">
        <v>25.3048</v>
      </c>
      <c r="HN72">
        <v>20.462800000000001</v>
      </c>
      <c r="HO72">
        <v>100</v>
      </c>
      <c r="HP72">
        <v>31</v>
      </c>
      <c r="HQ72">
        <v>384.45499999999998</v>
      </c>
      <c r="HR72">
        <v>37.2669</v>
      </c>
      <c r="HS72">
        <v>98.911699999999996</v>
      </c>
      <c r="HT72">
        <v>98.321799999999996</v>
      </c>
    </row>
    <row r="73" spans="1:228" x14ac:dyDescent="0.2">
      <c r="A73">
        <v>58</v>
      </c>
      <c r="B73">
        <v>1665768061.5</v>
      </c>
      <c r="C73">
        <v>227.5</v>
      </c>
      <c r="D73" t="s">
        <v>475</v>
      </c>
      <c r="E73" t="s">
        <v>476</v>
      </c>
      <c r="F73">
        <v>4</v>
      </c>
      <c r="G73">
        <v>1665768059.1875</v>
      </c>
      <c r="H73">
        <f t="shared" si="0"/>
        <v>9.3632088317387651E-4</v>
      </c>
      <c r="I73">
        <f t="shared" si="1"/>
        <v>0.93632088317387652</v>
      </c>
      <c r="J73">
        <f t="shared" si="2"/>
        <v>1.8497924176764629</v>
      </c>
      <c r="K73">
        <f t="shared" si="3"/>
        <v>361.82887499999998</v>
      </c>
      <c r="L73">
        <f t="shared" si="4"/>
        <v>298.97212724424082</v>
      </c>
      <c r="M73">
        <f t="shared" si="5"/>
        <v>30.307703073317061</v>
      </c>
      <c r="N73">
        <f t="shared" si="6"/>
        <v>36.679680503773781</v>
      </c>
      <c r="O73">
        <f t="shared" si="7"/>
        <v>5.5483138357442757E-2</v>
      </c>
      <c r="P73">
        <f t="shared" si="8"/>
        <v>2.7739830581148568</v>
      </c>
      <c r="Q73">
        <f t="shared" si="9"/>
        <v>5.4873927099398971E-2</v>
      </c>
      <c r="R73">
        <f t="shared" si="10"/>
        <v>3.4350382159095832E-2</v>
      </c>
      <c r="S73">
        <f t="shared" si="11"/>
        <v>226.1157494840383</v>
      </c>
      <c r="T73">
        <f t="shared" si="12"/>
        <v>35.748417199804898</v>
      </c>
      <c r="U73">
        <f t="shared" si="13"/>
        <v>34.540937499999998</v>
      </c>
      <c r="V73">
        <f t="shared" si="14"/>
        <v>5.506358595816554</v>
      </c>
      <c r="W73">
        <f t="shared" si="15"/>
        <v>69.776028488498838</v>
      </c>
      <c r="X73">
        <f t="shared" si="16"/>
        <v>3.8564977643558431</v>
      </c>
      <c r="Y73">
        <f t="shared" si="17"/>
        <v>5.5269665641567842</v>
      </c>
      <c r="Z73">
        <f t="shared" si="18"/>
        <v>1.6498608314607108</v>
      </c>
      <c r="AA73">
        <f t="shared" si="19"/>
        <v>-41.291750947967955</v>
      </c>
      <c r="AB73">
        <f t="shared" si="20"/>
        <v>10.057303043806384</v>
      </c>
      <c r="AC73">
        <f t="shared" si="21"/>
        <v>0.84321862338217168</v>
      </c>
      <c r="AD73">
        <f t="shared" si="22"/>
        <v>195.72452020325889</v>
      </c>
      <c r="AE73">
        <f t="shared" si="23"/>
        <v>12.357056905878451</v>
      </c>
      <c r="AF73">
        <f t="shared" si="24"/>
        <v>0.93422258011664627</v>
      </c>
      <c r="AG73">
        <f t="shared" si="25"/>
        <v>1.8497924176764629</v>
      </c>
      <c r="AH73">
        <v>388.02411786659849</v>
      </c>
      <c r="AI73">
        <v>379.26818181818192</v>
      </c>
      <c r="AJ73">
        <v>1.725399440294056</v>
      </c>
      <c r="AK73">
        <v>66.459739902792151</v>
      </c>
      <c r="AL73">
        <f t="shared" si="26"/>
        <v>0.93632088317387652</v>
      </c>
      <c r="AM73">
        <v>37.214229400910938</v>
      </c>
      <c r="AN73">
        <v>38.043266433566473</v>
      </c>
      <c r="AO73">
        <v>4.4806609223336098E-4</v>
      </c>
      <c r="AP73">
        <v>87.072119894966661</v>
      </c>
      <c r="AQ73">
        <v>41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47264.178427219274</v>
      </c>
      <c r="AV73">
        <f t="shared" si="30"/>
        <v>1200.0074999999999</v>
      </c>
      <c r="AW73">
        <f t="shared" si="31"/>
        <v>1025.9309385927659</v>
      </c>
      <c r="AX73">
        <f t="shared" si="32"/>
        <v>0.85493710547039581</v>
      </c>
      <c r="AY73">
        <f t="shared" si="33"/>
        <v>0.18842861355786386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1665768059.1875</v>
      </c>
      <c r="BF73">
        <v>361.82887499999998</v>
      </c>
      <c r="BG73">
        <v>373.54737499999999</v>
      </c>
      <c r="BH73">
        <v>38.042650000000002</v>
      </c>
      <c r="BI73">
        <v>37.213099999999997</v>
      </c>
      <c r="BJ73">
        <v>362.92099999999999</v>
      </c>
      <c r="BK73">
        <v>37.825550000000007</v>
      </c>
      <c r="BL73">
        <v>650.00225</v>
      </c>
      <c r="BM73">
        <v>101.273</v>
      </c>
      <c r="BN73">
        <v>0.1000054125</v>
      </c>
      <c r="BO73">
        <v>34.6081875</v>
      </c>
      <c r="BP73">
        <v>34.540937499999998</v>
      </c>
      <c r="BQ73">
        <v>999.9</v>
      </c>
      <c r="BR73">
        <v>0</v>
      </c>
      <c r="BS73">
        <v>0</v>
      </c>
      <c r="BT73">
        <v>9023.5949999999993</v>
      </c>
      <c r="BU73">
        <v>0</v>
      </c>
      <c r="BV73">
        <v>1836.03125</v>
      </c>
      <c r="BW73">
        <v>-11.7185875</v>
      </c>
      <c r="BX73">
        <v>376.13825000000003</v>
      </c>
      <c r="BY73">
        <v>387.9855</v>
      </c>
      <c r="BZ73">
        <v>0.8295515</v>
      </c>
      <c r="CA73">
        <v>373.54737499999999</v>
      </c>
      <c r="CB73">
        <v>37.213099999999997</v>
      </c>
      <c r="CC73">
        <v>3.8526962500000002</v>
      </c>
      <c r="CD73">
        <v>3.76868625</v>
      </c>
      <c r="CE73">
        <v>28.259812499999999</v>
      </c>
      <c r="CF73">
        <v>27.881399999999999</v>
      </c>
      <c r="CG73">
        <v>1200.0074999999999</v>
      </c>
      <c r="CH73">
        <v>0.50001399999999996</v>
      </c>
      <c r="CI73">
        <v>0.49998599999999999</v>
      </c>
      <c r="CJ73">
        <v>0</v>
      </c>
      <c r="CK73">
        <v>594.79012499999999</v>
      </c>
      <c r="CL73">
        <v>4.9990899999999998</v>
      </c>
      <c r="CM73">
        <v>6537.3700000000008</v>
      </c>
      <c r="CN73">
        <v>9557.9474999999984</v>
      </c>
      <c r="CO73">
        <v>44.936999999999998</v>
      </c>
      <c r="CP73">
        <v>47.686999999999998</v>
      </c>
      <c r="CQ73">
        <v>45.811999999999998</v>
      </c>
      <c r="CR73">
        <v>46.375</v>
      </c>
      <c r="CS73">
        <v>46.375</v>
      </c>
      <c r="CT73">
        <v>597.52</v>
      </c>
      <c r="CU73">
        <v>597.48749999999995</v>
      </c>
      <c r="CV73">
        <v>0</v>
      </c>
      <c r="CW73">
        <v>1665768066.8</v>
      </c>
      <c r="CX73">
        <v>0</v>
      </c>
      <c r="CY73">
        <v>1665767467.5</v>
      </c>
      <c r="CZ73" t="s">
        <v>356</v>
      </c>
      <c r="DA73">
        <v>1665767467.5</v>
      </c>
      <c r="DB73">
        <v>1665767466</v>
      </c>
      <c r="DC73">
        <v>10</v>
      </c>
      <c r="DD73">
        <v>0.04</v>
      </c>
      <c r="DE73">
        <v>1E-3</v>
      </c>
      <c r="DF73">
        <v>-1.089</v>
      </c>
      <c r="DG73">
        <v>0.215</v>
      </c>
      <c r="DH73">
        <v>415</v>
      </c>
      <c r="DI73">
        <v>38</v>
      </c>
      <c r="DJ73">
        <v>0.42</v>
      </c>
      <c r="DK73">
        <v>0.41</v>
      </c>
      <c r="DL73">
        <v>-11.672252500000001</v>
      </c>
      <c r="DM73">
        <v>-0.31966491557222271</v>
      </c>
      <c r="DN73">
        <v>4.4310117284317677E-2</v>
      </c>
      <c r="DO73">
        <v>0</v>
      </c>
      <c r="DP73">
        <v>0.80874440000000014</v>
      </c>
      <c r="DQ73">
        <v>0.1815203076923079</v>
      </c>
      <c r="DR73">
        <v>1.8020138828266551E-2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3.29413</v>
      </c>
      <c r="EB73">
        <v>2.6255099999999998</v>
      </c>
      <c r="EC73">
        <v>9.1383000000000006E-2</v>
      </c>
      <c r="ED73">
        <v>9.2686500000000005E-2</v>
      </c>
      <c r="EE73">
        <v>0.14959900000000001</v>
      </c>
      <c r="EF73">
        <v>0.145921</v>
      </c>
      <c r="EG73">
        <v>27431.599999999999</v>
      </c>
      <c r="EH73">
        <v>27932.9</v>
      </c>
      <c r="EI73">
        <v>28097.3</v>
      </c>
      <c r="EJ73">
        <v>29646.1</v>
      </c>
      <c r="EK73">
        <v>32819.9</v>
      </c>
      <c r="EL73">
        <v>35180.800000000003</v>
      </c>
      <c r="EM73">
        <v>39596.400000000001</v>
      </c>
      <c r="EN73">
        <v>42416.800000000003</v>
      </c>
      <c r="EO73">
        <v>2.1208499999999999</v>
      </c>
      <c r="EP73">
        <v>2.1327500000000001</v>
      </c>
      <c r="EQ73">
        <v>6.0863800000000003E-2</v>
      </c>
      <c r="ER73">
        <v>0</v>
      </c>
      <c r="ES73">
        <v>33.561500000000002</v>
      </c>
      <c r="ET73">
        <v>999.9</v>
      </c>
      <c r="EU73">
        <v>66</v>
      </c>
      <c r="EV73">
        <v>38.200000000000003</v>
      </c>
      <c r="EW73">
        <v>43.852800000000002</v>
      </c>
      <c r="EX73">
        <v>57.504800000000003</v>
      </c>
      <c r="EY73">
        <v>-2.3197100000000002</v>
      </c>
      <c r="EZ73">
        <v>2</v>
      </c>
      <c r="FA73">
        <v>0.68412300000000004</v>
      </c>
      <c r="FB73">
        <v>1.6453100000000001</v>
      </c>
      <c r="FC73">
        <v>20.262499999999999</v>
      </c>
      <c r="FD73">
        <v>5.2160900000000003</v>
      </c>
      <c r="FE73">
        <v>12.008599999999999</v>
      </c>
      <c r="FF73">
        <v>4.9853500000000004</v>
      </c>
      <c r="FG73">
        <v>3.2845499999999999</v>
      </c>
      <c r="FH73">
        <v>7977.3</v>
      </c>
      <c r="FI73">
        <v>9999</v>
      </c>
      <c r="FJ73">
        <v>9999</v>
      </c>
      <c r="FK73">
        <v>561.70000000000005</v>
      </c>
      <c r="FL73">
        <v>1.8658399999999999</v>
      </c>
      <c r="FM73">
        <v>1.8622000000000001</v>
      </c>
      <c r="FN73">
        <v>1.8643099999999999</v>
      </c>
      <c r="FO73">
        <v>1.8603499999999999</v>
      </c>
      <c r="FP73">
        <v>1.8610899999999999</v>
      </c>
      <c r="FQ73">
        <v>1.86012</v>
      </c>
      <c r="FR73">
        <v>1.86188</v>
      </c>
      <c r="FS73">
        <v>1.85849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-1.0920000000000001</v>
      </c>
      <c r="GH73">
        <v>0.21709999999999999</v>
      </c>
      <c r="GI73">
        <v>-1.030585648883567</v>
      </c>
      <c r="GJ73">
        <v>-4.1205714796583209E-4</v>
      </c>
      <c r="GK73">
        <v>7.7744911336874259E-7</v>
      </c>
      <c r="GL73">
        <v>-3.0144991668536769E-10</v>
      </c>
      <c r="GM73">
        <v>-0.1211786456505908</v>
      </c>
      <c r="GN73">
        <v>4.3598202540073173E-3</v>
      </c>
      <c r="GO73">
        <v>2.9285056325319391E-4</v>
      </c>
      <c r="GP73">
        <v>-4.5385929978810709E-6</v>
      </c>
      <c r="GQ73">
        <v>2</v>
      </c>
      <c r="GR73">
        <v>2069</v>
      </c>
      <c r="GS73">
        <v>4</v>
      </c>
      <c r="GT73">
        <v>38</v>
      </c>
      <c r="GU73">
        <v>9.9</v>
      </c>
      <c r="GV73">
        <v>9.9</v>
      </c>
      <c r="GW73">
        <v>1.2805200000000001</v>
      </c>
      <c r="GX73">
        <v>2.6220699999999999</v>
      </c>
      <c r="GY73">
        <v>2.04834</v>
      </c>
      <c r="GZ73">
        <v>2.6196299999999999</v>
      </c>
      <c r="HA73">
        <v>2.1972700000000001</v>
      </c>
      <c r="HB73">
        <v>2.3290999999999999</v>
      </c>
      <c r="HC73">
        <v>42.777799999999999</v>
      </c>
      <c r="HD73">
        <v>13.361499999999999</v>
      </c>
      <c r="HE73">
        <v>18</v>
      </c>
      <c r="HF73">
        <v>647.26300000000003</v>
      </c>
      <c r="HG73">
        <v>728.76900000000001</v>
      </c>
      <c r="HH73">
        <v>31.0017</v>
      </c>
      <c r="HI73">
        <v>35.803400000000003</v>
      </c>
      <c r="HJ73">
        <v>30.000800000000002</v>
      </c>
      <c r="HK73">
        <v>35.637</v>
      </c>
      <c r="HL73">
        <v>35.622500000000002</v>
      </c>
      <c r="HM73">
        <v>25.650400000000001</v>
      </c>
      <c r="HN73">
        <v>20.462800000000001</v>
      </c>
      <c r="HO73">
        <v>100</v>
      </c>
      <c r="HP73">
        <v>31</v>
      </c>
      <c r="HQ73">
        <v>391.15</v>
      </c>
      <c r="HR73">
        <v>37.2669</v>
      </c>
      <c r="HS73">
        <v>98.913300000000007</v>
      </c>
      <c r="HT73">
        <v>98.320700000000002</v>
      </c>
    </row>
    <row r="74" spans="1:228" x14ac:dyDescent="0.2">
      <c r="A74">
        <v>59</v>
      </c>
      <c r="B74">
        <v>1665768065.5</v>
      </c>
      <c r="C74">
        <v>231.5</v>
      </c>
      <c r="D74" t="s">
        <v>477</v>
      </c>
      <c r="E74" t="s">
        <v>478</v>
      </c>
      <c r="F74">
        <v>4</v>
      </c>
      <c r="G74">
        <v>1665768063.5</v>
      </c>
      <c r="H74">
        <f t="shared" si="0"/>
        <v>9.3350424841869754E-4</v>
      </c>
      <c r="I74">
        <f t="shared" si="1"/>
        <v>0.9335042484186975</v>
      </c>
      <c r="J74">
        <f t="shared" si="2"/>
        <v>1.8126606935531071</v>
      </c>
      <c r="K74">
        <f t="shared" si="3"/>
        <v>368.99200000000002</v>
      </c>
      <c r="L74">
        <f t="shared" si="4"/>
        <v>306.82626823985152</v>
      </c>
      <c r="M74">
        <f t="shared" si="5"/>
        <v>31.105438699031481</v>
      </c>
      <c r="N74">
        <f t="shared" si="6"/>
        <v>37.407677322662401</v>
      </c>
      <c r="O74">
        <f t="shared" si="7"/>
        <v>5.5291418302078503E-2</v>
      </c>
      <c r="P74">
        <f t="shared" si="8"/>
        <v>2.7730546478475127</v>
      </c>
      <c r="Q74">
        <f t="shared" si="9"/>
        <v>5.4686185051919724E-2</v>
      </c>
      <c r="R74">
        <f t="shared" si="10"/>
        <v>3.4232691316886693E-2</v>
      </c>
      <c r="S74">
        <f t="shared" si="11"/>
        <v>226.11755837648107</v>
      </c>
      <c r="T74">
        <f t="shared" si="12"/>
        <v>35.747547043225225</v>
      </c>
      <c r="U74">
        <f t="shared" si="13"/>
        <v>34.543985714285718</v>
      </c>
      <c r="V74">
        <f t="shared" si="14"/>
        <v>5.5072912377213026</v>
      </c>
      <c r="W74">
        <f t="shared" si="15"/>
        <v>69.786908281482496</v>
      </c>
      <c r="X74">
        <f t="shared" si="16"/>
        <v>3.8566703228162234</v>
      </c>
      <c r="Y74">
        <f t="shared" si="17"/>
        <v>5.5263521737637511</v>
      </c>
      <c r="Z74">
        <f t="shared" si="18"/>
        <v>1.6506209149050792</v>
      </c>
      <c r="AA74">
        <f t="shared" si="19"/>
        <v>-41.167537355264564</v>
      </c>
      <c r="AB74">
        <f t="shared" si="20"/>
        <v>9.2989573592682788</v>
      </c>
      <c r="AC74">
        <f t="shared" si="21"/>
        <v>0.77990283929583326</v>
      </c>
      <c r="AD74">
        <f t="shared" si="22"/>
        <v>195.02888121978063</v>
      </c>
      <c r="AE74">
        <f t="shared" si="23"/>
        <v>12.230378324654259</v>
      </c>
      <c r="AF74">
        <f t="shared" si="24"/>
        <v>0.93532958996443294</v>
      </c>
      <c r="AG74">
        <f t="shared" si="25"/>
        <v>1.8126606935531071</v>
      </c>
      <c r="AH74">
        <v>394.82939501329372</v>
      </c>
      <c r="AI74">
        <v>386.15527878787861</v>
      </c>
      <c r="AJ74">
        <v>1.713931681514806</v>
      </c>
      <c r="AK74">
        <v>66.459739902792151</v>
      </c>
      <c r="AL74">
        <f t="shared" si="26"/>
        <v>0.9335042484186975</v>
      </c>
      <c r="AM74">
        <v>37.211416412263738</v>
      </c>
      <c r="AN74">
        <v>38.03879440559443</v>
      </c>
      <c r="AO74">
        <v>2.864251280685455E-4</v>
      </c>
      <c r="AP74">
        <v>87.072119894966661</v>
      </c>
      <c r="AQ74">
        <v>41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47239.078159499368</v>
      </c>
      <c r="AV74">
        <f t="shared" si="30"/>
        <v>1200.02</v>
      </c>
      <c r="AW74">
        <f t="shared" si="31"/>
        <v>1025.9413421639797</v>
      </c>
      <c r="AX74">
        <f t="shared" si="32"/>
        <v>0.85493686952215775</v>
      </c>
      <c r="AY74">
        <f t="shared" si="33"/>
        <v>0.18842815817776459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1665768063.5</v>
      </c>
      <c r="BF74">
        <v>368.99200000000002</v>
      </c>
      <c r="BG74">
        <v>380.59985714285722</v>
      </c>
      <c r="BH74">
        <v>38.042471428571432</v>
      </c>
      <c r="BI74">
        <v>37.211957142857138</v>
      </c>
      <c r="BJ74">
        <v>370.08385714285708</v>
      </c>
      <c r="BK74">
        <v>37.82537142857143</v>
      </c>
      <c r="BL74">
        <v>650.01699999999994</v>
      </c>
      <c r="BM74">
        <v>101.27800000000001</v>
      </c>
      <c r="BN74">
        <v>0.1000172</v>
      </c>
      <c r="BO74">
        <v>34.606185714285708</v>
      </c>
      <c r="BP74">
        <v>34.543985714285718</v>
      </c>
      <c r="BQ74">
        <v>999.89999999999986</v>
      </c>
      <c r="BR74">
        <v>0</v>
      </c>
      <c r="BS74">
        <v>0</v>
      </c>
      <c r="BT74">
        <v>9018.2142857142862</v>
      </c>
      <c r="BU74">
        <v>0</v>
      </c>
      <c r="BV74">
        <v>1836.454285714286</v>
      </c>
      <c r="BW74">
        <v>-11.60768571428571</v>
      </c>
      <c r="BX74">
        <v>383.58442857142848</v>
      </c>
      <c r="BY74">
        <v>395.31014285714281</v>
      </c>
      <c r="BZ74">
        <v>0.83052985714285721</v>
      </c>
      <c r="CA74">
        <v>380.59985714285722</v>
      </c>
      <c r="CB74">
        <v>37.211957142857138</v>
      </c>
      <c r="CC74">
        <v>3.8528614285714289</v>
      </c>
      <c r="CD74">
        <v>3.7687457142857141</v>
      </c>
      <c r="CE74">
        <v>28.260542857142859</v>
      </c>
      <c r="CF74">
        <v>27.88168571428572</v>
      </c>
      <c r="CG74">
        <v>1200.02</v>
      </c>
      <c r="CH74">
        <v>0.50002000000000002</v>
      </c>
      <c r="CI74">
        <v>0.49997999999999998</v>
      </c>
      <c r="CJ74">
        <v>0</v>
      </c>
      <c r="CK74">
        <v>594.18742857142854</v>
      </c>
      <c r="CL74">
        <v>4.9990899999999998</v>
      </c>
      <c r="CM74">
        <v>6529.2142857142853</v>
      </c>
      <c r="CN74">
        <v>9558.085714285713</v>
      </c>
      <c r="CO74">
        <v>44.936999999999998</v>
      </c>
      <c r="CP74">
        <v>47.696000000000012</v>
      </c>
      <c r="CQ74">
        <v>45.811999999999998</v>
      </c>
      <c r="CR74">
        <v>46.392714285714291</v>
      </c>
      <c r="CS74">
        <v>46.436999999999998</v>
      </c>
      <c r="CT74">
        <v>597.53571428571433</v>
      </c>
      <c r="CU74">
        <v>597.48428571428576</v>
      </c>
      <c r="CV74">
        <v>0</v>
      </c>
      <c r="CW74">
        <v>1665768071</v>
      </c>
      <c r="CX74">
        <v>0</v>
      </c>
      <c r="CY74">
        <v>1665767467.5</v>
      </c>
      <c r="CZ74" t="s">
        <v>356</v>
      </c>
      <c r="DA74">
        <v>1665767467.5</v>
      </c>
      <c r="DB74">
        <v>1665767466</v>
      </c>
      <c r="DC74">
        <v>10</v>
      </c>
      <c r="DD74">
        <v>0.04</v>
      </c>
      <c r="DE74">
        <v>1E-3</v>
      </c>
      <c r="DF74">
        <v>-1.089</v>
      </c>
      <c r="DG74">
        <v>0.215</v>
      </c>
      <c r="DH74">
        <v>415</v>
      </c>
      <c r="DI74">
        <v>38</v>
      </c>
      <c r="DJ74">
        <v>0.42</v>
      </c>
      <c r="DK74">
        <v>0.41</v>
      </c>
      <c r="DL74">
        <v>-11.680707317073169</v>
      </c>
      <c r="DM74">
        <v>1.42097560975573E-2</v>
      </c>
      <c r="DN74">
        <v>4.7260737018518767E-2</v>
      </c>
      <c r="DO74">
        <v>1</v>
      </c>
      <c r="DP74">
        <v>0.81932824390243908</v>
      </c>
      <c r="DQ74">
        <v>0.1162442508710793</v>
      </c>
      <c r="DR74">
        <v>1.218096420305557E-2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376</v>
      </c>
      <c r="EA74">
        <v>3.29426</v>
      </c>
      <c r="EB74">
        <v>2.6253299999999999</v>
      </c>
      <c r="EC74">
        <v>9.2674500000000007E-2</v>
      </c>
      <c r="ED74">
        <v>9.3915799999999994E-2</v>
      </c>
      <c r="EE74">
        <v>0.149586</v>
      </c>
      <c r="EF74">
        <v>0.145926</v>
      </c>
      <c r="EG74">
        <v>27392</v>
      </c>
      <c r="EH74">
        <v>27895.1</v>
      </c>
      <c r="EI74">
        <v>28096.7</v>
      </c>
      <c r="EJ74">
        <v>29646.3</v>
      </c>
      <c r="EK74">
        <v>32819.4</v>
      </c>
      <c r="EL74">
        <v>35181.199999999997</v>
      </c>
      <c r="EM74">
        <v>39595.199999999997</v>
      </c>
      <c r="EN74">
        <v>42417.5</v>
      </c>
      <c r="EO74">
        <v>2.1214300000000001</v>
      </c>
      <c r="EP74">
        <v>2.1326700000000001</v>
      </c>
      <c r="EQ74">
        <v>5.98915E-2</v>
      </c>
      <c r="ER74">
        <v>0</v>
      </c>
      <c r="ES74">
        <v>33.5685</v>
      </c>
      <c r="ET74">
        <v>999.9</v>
      </c>
      <c r="EU74">
        <v>66</v>
      </c>
      <c r="EV74">
        <v>38.299999999999997</v>
      </c>
      <c r="EW74">
        <v>44.094900000000003</v>
      </c>
      <c r="EX74">
        <v>57.084800000000001</v>
      </c>
      <c r="EY74">
        <v>-2.3597800000000002</v>
      </c>
      <c r="EZ74">
        <v>2</v>
      </c>
      <c r="FA74">
        <v>0.68451700000000004</v>
      </c>
      <c r="FB74">
        <v>1.64801</v>
      </c>
      <c r="FC74">
        <v>20.2624</v>
      </c>
      <c r="FD74">
        <v>5.2165400000000002</v>
      </c>
      <c r="FE74">
        <v>12.0098</v>
      </c>
      <c r="FF74">
        <v>4.9855999999999998</v>
      </c>
      <c r="FG74">
        <v>3.2845</v>
      </c>
      <c r="FH74">
        <v>7977.3</v>
      </c>
      <c r="FI74">
        <v>9999</v>
      </c>
      <c r="FJ74">
        <v>9999</v>
      </c>
      <c r="FK74">
        <v>561.70000000000005</v>
      </c>
      <c r="FL74">
        <v>1.8658399999999999</v>
      </c>
      <c r="FM74">
        <v>1.8622000000000001</v>
      </c>
      <c r="FN74">
        <v>1.86432</v>
      </c>
      <c r="FO74">
        <v>1.8603499999999999</v>
      </c>
      <c r="FP74">
        <v>1.8611</v>
      </c>
      <c r="FQ74">
        <v>1.8601700000000001</v>
      </c>
      <c r="FR74">
        <v>1.86188</v>
      </c>
      <c r="FS74">
        <v>1.85849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-1.0920000000000001</v>
      </c>
      <c r="GH74">
        <v>0.217</v>
      </c>
      <c r="GI74">
        <v>-1.030585648883567</v>
      </c>
      <c r="GJ74">
        <v>-4.1205714796583209E-4</v>
      </c>
      <c r="GK74">
        <v>7.7744911336874259E-7</v>
      </c>
      <c r="GL74">
        <v>-3.0144991668536769E-10</v>
      </c>
      <c r="GM74">
        <v>-0.1211786456505908</v>
      </c>
      <c r="GN74">
        <v>4.3598202540073173E-3</v>
      </c>
      <c r="GO74">
        <v>2.9285056325319391E-4</v>
      </c>
      <c r="GP74">
        <v>-4.5385929978810709E-6</v>
      </c>
      <c r="GQ74">
        <v>2</v>
      </c>
      <c r="GR74">
        <v>2069</v>
      </c>
      <c r="GS74">
        <v>4</v>
      </c>
      <c r="GT74">
        <v>38</v>
      </c>
      <c r="GU74">
        <v>10</v>
      </c>
      <c r="GV74">
        <v>10</v>
      </c>
      <c r="GW74">
        <v>1.2988299999999999</v>
      </c>
      <c r="GX74">
        <v>2.6245099999999999</v>
      </c>
      <c r="GY74">
        <v>2.04834</v>
      </c>
      <c r="GZ74">
        <v>2.6196299999999999</v>
      </c>
      <c r="HA74">
        <v>2.1972700000000001</v>
      </c>
      <c r="HB74">
        <v>2.2985799999999998</v>
      </c>
      <c r="HC74">
        <v>42.777799999999999</v>
      </c>
      <c r="HD74">
        <v>13.3528</v>
      </c>
      <c r="HE74">
        <v>18</v>
      </c>
      <c r="HF74">
        <v>647.75900000000001</v>
      </c>
      <c r="HG74">
        <v>728.74599999999998</v>
      </c>
      <c r="HH74">
        <v>31.001200000000001</v>
      </c>
      <c r="HI74">
        <v>35.808399999999999</v>
      </c>
      <c r="HJ74">
        <v>30.000599999999999</v>
      </c>
      <c r="HK74">
        <v>35.640999999999998</v>
      </c>
      <c r="HL74">
        <v>35.626600000000003</v>
      </c>
      <c r="HM74">
        <v>26.004300000000001</v>
      </c>
      <c r="HN74">
        <v>20.462800000000001</v>
      </c>
      <c r="HO74">
        <v>100</v>
      </c>
      <c r="HP74">
        <v>31</v>
      </c>
      <c r="HQ74">
        <v>397.82900000000001</v>
      </c>
      <c r="HR74">
        <v>37.272100000000002</v>
      </c>
      <c r="HS74">
        <v>98.910700000000006</v>
      </c>
      <c r="HT74">
        <v>98.321799999999996</v>
      </c>
    </row>
    <row r="75" spans="1:228" x14ac:dyDescent="0.2">
      <c r="A75">
        <v>60</v>
      </c>
      <c r="B75">
        <v>1665768069.5</v>
      </c>
      <c r="C75">
        <v>235.5</v>
      </c>
      <c r="D75" t="s">
        <v>479</v>
      </c>
      <c r="E75" t="s">
        <v>480</v>
      </c>
      <c r="F75">
        <v>4</v>
      </c>
      <c r="G75">
        <v>1665768067.1875</v>
      </c>
      <c r="H75">
        <f t="shared" si="0"/>
        <v>9.222927468415128E-4</v>
      </c>
      <c r="I75">
        <f t="shared" si="1"/>
        <v>0.92229274684151274</v>
      </c>
      <c r="J75">
        <f t="shared" si="2"/>
        <v>1.7745575560085176</v>
      </c>
      <c r="K75">
        <f t="shared" si="3"/>
        <v>375.03375</v>
      </c>
      <c r="L75">
        <f t="shared" si="4"/>
        <v>313.26556904985921</v>
      </c>
      <c r="M75">
        <f t="shared" si="5"/>
        <v>31.758515978758648</v>
      </c>
      <c r="N75">
        <f t="shared" si="6"/>
        <v>38.020505662571246</v>
      </c>
      <c r="O75">
        <f t="shared" si="7"/>
        <v>5.4697942082104718E-2</v>
      </c>
      <c r="P75">
        <f t="shared" si="8"/>
        <v>2.7671642425097751</v>
      </c>
      <c r="Q75">
        <f t="shared" si="9"/>
        <v>5.4104310454627345E-2</v>
      </c>
      <c r="R75">
        <f t="shared" si="10"/>
        <v>3.3867992526847544E-2</v>
      </c>
      <c r="S75">
        <f t="shared" si="11"/>
        <v>226.11640460810622</v>
      </c>
      <c r="T75">
        <f t="shared" si="12"/>
        <v>35.749243178453341</v>
      </c>
      <c r="U75">
        <f t="shared" si="13"/>
        <v>34.53425</v>
      </c>
      <c r="V75">
        <f t="shared" si="14"/>
        <v>5.5043129468460874</v>
      </c>
      <c r="W75">
        <f t="shared" si="15"/>
        <v>69.787472775877191</v>
      </c>
      <c r="X75">
        <f t="shared" si="16"/>
        <v>3.8559309123513499</v>
      </c>
      <c r="Y75">
        <f t="shared" si="17"/>
        <v>5.5252479549369706</v>
      </c>
      <c r="Z75">
        <f t="shared" si="18"/>
        <v>1.6483820344947375</v>
      </c>
      <c r="AA75">
        <f t="shared" si="19"/>
        <v>-40.673110135710715</v>
      </c>
      <c r="AB75">
        <f t="shared" si="20"/>
        <v>10.194817771210214</v>
      </c>
      <c r="AC75">
        <f t="shared" si="21"/>
        <v>0.85680296967454506</v>
      </c>
      <c r="AD75">
        <f t="shared" si="22"/>
        <v>196.49491521328025</v>
      </c>
      <c r="AE75">
        <f t="shared" si="23"/>
        <v>12.147616150763859</v>
      </c>
      <c r="AF75">
        <f t="shared" si="24"/>
        <v>0.92580838340291505</v>
      </c>
      <c r="AG75">
        <f t="shared" si="25"/>
        <v>1.7745575560085176</v>
      </c>
      <c r="AH75">
        <v>401.55043748750381</v>
      </c>
      <c r="AI75">
        <v>392.95032121212103</v>
      </c>
      <c r="AJ75">
        <v>1.704779925597834</v>
      </c>
      <c r="AK75">
        <v>66.459739902792151</v>
      </c>
      <c r="AL75">
        <f t="shared" si="26"/>
        <v>0.92229274684151274</v>
      </c>
      <c r="AM75">
        <v>37.212540277318013</v>
      </c>
      <c r="AN75">
        <v>38.033758741258772</v>
      </c>
      <c r="AO75">
        <v>-4.3880785236221471E-4</v>
      </c>
      <c r="AP75">
        <v>87.072119894966661</v>
      </c>
      <c r="AQ75">
        <v>40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47078.300638706292</v>
      </c>
      <c r="AV75">
        <f t="shared" si="30"/>
        <v>1200.0174999999999</v>
      </c>
      <c r="AW75">
        <f t="shared" si="31"/>
        <v>1025.9388510922829</v>
      </c>
      <c r="AX75">
        <f t="shared" si="32"/>
        <v>0.85493657475185403</v>
      </c>
      <c r="AY75">
        <f t="shared" si="33"/>
        <v>0.18842758927107833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1665768067.1875</v>
      </c>
      <c r="BF75">
        <v>375.03375</v>
      </c>
      <c r="BG75">
        <v>386.56637499999999</v>
      </c>
      <c r="BH75">
        <v>38.034849999999999</v>
      </c>
      <c r="BI75">
        <v>37.212837500000013</v>
      </c>
      <c r="BJ75">
        <v>376.12537500000002</v>
      </c>
      <c r="BK75">
        <v>37.817812500000002</v>
      </c>
      <c r="BL75">
        <v>650.05975000000001</v>
      </c>
      <c r="BM75">
        <v>101.27875</v>
      </c>
      <c r="BN75">
        <v>0.10014099999999999</v>
      </c>
      <c r="BO75">
        <v>34.602587499999998</v>
      </c>
      <c r="BP75">
        <v>34.53425</v>
      </c>
      <c r="BQ75">
        <v>999.9</v>
      </c>
      <c r="BR75">
        <v>0</v>
      </c>
      <c r="BS75">
        <v>0</v>
      </c>
      <c r="BT75">
        <v>8986.8725000000013</v>
      </c>
      <c r="BU75">
        <v>0</v>
      </c>
      <c r="BV75">
        <v>1835.5574999999999</v>
      </c>
      <c r="BW75">
        <v>-11.532425</v>
      </c>
      <c r="BX75">
        <v>389.86225000000002</v>
      </c>
      <c r="BY75">
        <v>401.50749999999999</v>
      </c>
      <c r="BZ75">
        <v>0.82202774999999995</v>
      </c>
      <c r="CA75">
        <v>386.56637499999999</v>
      </c>
      <c r="CB75">
        <v>37.212837500000013</v>
      </c>
      <c r="CC75">
        <v>3.85212625</v>
      </c>
      <c r="CD75">
        <v>3.7688712500000001</v>
      </c>
      <c r="CE75">
        <v>28.2572625</v>
      </c>
      <c r="CF75">
        <v>27.8822875</v>
      </c>
      <c r="CG75">
        <v>1200.0174999999999</v>
      </c>
      <c r="CH75">
        <v>0.50003175</v>
      </c>
      <c r="CI75">
        <v>0.49996825</v>
      </c>
      <c r="CJ75">
        <v>0</v>
      </c>
      <c r="CK75">
        <v>593.91487500000005</v>
      </c>
      <c r="CL75">
        <v>4.9990899999999998</v>
      </c>
      <c r="CM75">
        <v>6533.4825000000001</v>
      </c>
      <c r="CN75">
        <v>9558.11</v>
      </c>
      <c r="CO75">
        <v>44.936999999999998</v>
      </c>
      <c r="CP75">
        <v>47.702749999999988</v>
      </c>
      <c r="CQ75">
        <v>45.811999999999998</v>
      </c>
      <c r="CR75">
        <v>46.436999999999998</v>
      </c>
      <c r="CS75">
        <v>46.436999999999998</v>
      </c>
      <c r="CT75">
        <v>597.54624999999987</v>
      </c>
      <c r="CU75">
        <v>597.47125000000005</v>
      </c>
      <c r="CV75">
        <v>0</v>
      </c>
      <c r="CW75">
        <v>1665768075.2</v>
      </c>
      <c r="CX75">
        <v>0</v>
      </c>
      <c r="CY75">
        <v>1665767467.5</v>
      </c>
      <c r="CZ75" t="s">
        <v>356</v>
      </c>
      <c r="DA75">
        <v>1665767467.5</v>
      </c>
      <c r="DB75">
        <v>1665767466</v>
      </c>
      <c r="DC75">
        <v>10</v>
      </c>
      <c r="DD75">
        <v>0.04</v>
      </c>
      <c r="DE75">
        <v>1E-3</v>
      </c>
      <c r="DF75">
        <v>-1.089</v>
      </c>
      <c r="DG75">
        <v>0.215</v>
      </c>
      <c r="DH75">
        <v>415</v>
      </c>
      <c r="DI75">
        <v>38</v>
      </c>
      <c r="DJ75">
        <v>0.42</v>
      </c>
      <c r="DK75">
        <v>0.41</v>
      </c>
      <c r="DL75">
        <v>-11.6525</v>
      </c>
      <c r="DM75">
        <v>0.42333031358882361</v>
      </c>
      <c r="DN75">
        <v>7.3695500739653502E-2</v>
      </c>
      <c r="DO75">
        <v>0</v>
      </c>
      <c r="DP75">
        <v>0.82400460975609746</v>
      </c>
      <c r="DQ75">
        <v>3.8497254355401057E-2</v>
      </c>
      <c r="DR75">
        <v>6.5147464989261644E-3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376</v>
      </c>
      <c r="EA75">
        <v>3.2942300000000002</v>
      </c>
      <c r="EB75">
        <v>2.6252599999999999</v>
      </c>
      <c r="EC75">
        <v>9.3937199999999998E-2</v>
      </c>
      <c r="ED75">
        <v>9.5153000000000001E-2</v>
      </c>
      <c r="EE75">
        <v>0.14956700000000001</v>
      </c>
      <c r="EF75">
        <v>0.145926</v>
      </c>
      <c r="EG75">
        <v>27353.7</v>
      </c>
      <c r="EH75">
        <v>27856.799999999999</v>
      </c>
      <c r="EI75">
        <v>28096.6</v>
      </c>
      <c r="EJ75">
        <v>29646.1</v>
      </c>
      <c r="EK75">
        <v>32820.300000000003</v>
      </c>
      <c r="EL75">
        <v>35180.699999999997</v>
      </c>
      <c r="EM75">
        <v>39595.199999999997</v>
      </c>
      <c r="EN75">
        <v>42416.9</v>
      </c>
      <c r="EO75">
        <v>2.1217000000000001</v>
      </c>
      <c r="EP75">
        <v>2.1324999999999998</v>
      </c>
      <c r="EQ75">
        <v>5.9496599999999997E-2</v>
      </c>
      <c r="ER75">
        <v>0</v>
      </c>
      <c r="ES75">
        <v>33.564900000000002</v>
      </c>
      <c r="ET75">
        <v>999.9</v>
      </c>
      <c r="EU75">
        <v>66</v>
      </c>
      <c r="EV75">
        <v>38.299999999999997</v>
      </c>
      <c r="EW75">
        <v>44.096200000000003</v>
      </c>
      <c r="EX75">
        <v>57.144799999999996</v>
      </c>
      <c r="EY75">
        <v>-2.3677899999999998</v>
      </c>
      <c r="EZ75">
        <v>2</v>
      </c>
      <c r="FA75">
        <v>0.68488599999999999</v>
      </c>
      <c r="FB75">
        <v>1.64808</v>
      </c>
      <c r="FC75">
        <v>20.2624</v>
      </c>
      <c r="FD75">
        <v>5.2159399999999998</v>
      </c>
      <c r="FE75">
        <v>12.008599999999999</v>
      </c>
      <c r="FF75">
        <v>4.9854000000000003</v>
      </c>
      <c r="FG75">
        <v>3.2845</v>
      </c>
      <c r="FH75">
        <v>7977.3</v>
      </c>
      <c r="FI75">
        <v>9999</v>
      </c>
      <c r="FJ75">
        <v>9999</v>
      </c>
      <c r="FK75">
        <v>561.70000000000005</v>
      </c>
      <c r="FL75">
        <v>1.8658399999999999</v>
      </c>
      <c r="FM75">
        <v>1.86219</v>
      </c>
      <c r="FN75">
        <v>1.8643099999999999</v>
      </c>
      <c r="FO75">
        <v>1.8603499999999999</v>
      </c>
      <c r="FP75">
        <v>1.8611</v>
      </c>
      <c r="FQ75">
        <v>1.8601399999999999</v>
      </c>
      <c r="FR75">
        <v>1.86188</v>
      </c>
      <c r="FS75">
        <v>1.85849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-1.091</v>
      </c>
      <c r="GH75">
        <v>0.217</v>
      </c>
      <c r="GI75">
        <v>-1.030585648883567</v>
      </c>
      <c r="GJ75">
        <v>-4.1205714796583209E-4</v>
      </c>
      <c r="GK75">
        <v>7.7744911336874259E-7</v>
      </c>
      <c r="GL75">
        <v>-3.0144991668536769E-10</v>
      </c>
      <c r="GM75">
        <v>-0.1211786456505908</v>
      </c>
      <c r="GN75">
        <v>4.3598202540073173E-3</v>
      </c>
      <c r="GO75">
        <v>2.9285056325319391E-4</v>
      </c>
      <c r="GP75">
        <v>-4.5385929978810709E-6</v>
      </c>
      <c r="GQ75">
        <v>2</v>
      </c>
      <c r="GR75">
        <v>2069</v>
      </c>
      <c r="GS75">
        <v>4</v>
      </c>
      <c r="GT75">
        <v>38</v>
      </c>
      <c r="GU75">
        <v>10</v>
      </c>
      <c r="GV75">
        <v>10.1</v>
      </c>
      <c r="GW75">
        <v>1.31714</v>
      </c>
      <c r="GX75">
        <v>2.6110799999999998</v>
      </c>
      <c r="GY75">
        <v>2.04956</v>
      </c>
      <c r="GZ75">
        <v>2.6196299999999999</v>
      </c>
      <c r="HA75">
        <v>2.1972700000000001</v>
      </c>
      <c r="HB75">
        <v>2.3144499999999999</v>
      </c>
      <c r="HC75">
        <v>42.777799999999999</v>
      </c>
      <c r="HD75">
        <v>13.3528</v>
      </c>
      <c r="HE75">
        <v>18</v>
      </c>
      <c r="HF75">
        <v>648.01800000000003</v>
      </c>
      <c r="HG75">
        <v>728.60799999999995</v>
      </c>
      <c r="HH75">
        <v>31.000499999999999</v>
      </c>
      <c r="HI75">
        <v>35.814100000000003</v>
      </c>
      <c r="HJ75">
        <v>30.000599999999999</v>
      </c>
      <c r="HK75">
        <v>35.645099999999999</v>
      </c>
      <c r="HL75">
        <v>35.629100000000001</v>
      </c>
      <c r="HM75">
        <v>26.363</v>
      </c>
      <c r="HN75">
        <v>20.462800000000001</v>
      </c>
      <c r="HO75">
        <v>100</v>
      </c>
      <c r="HP75">
        <v>31</v>
      </c>
      <c r="HQ75">
        <v>404.50799999999998</v>
      </c>
      <c r="HR75">
        <v>37.2697</v>
      </c>
      <c r="HS75">
        <v>98.910600000000002</v>
      </c>
      <c r="HT75">
        <v>98.320700000000002</v>
      </c>
    </row>
    <row r="76" spans="1:228" x14ac:dyDescent="0.2">
      <c r="A76">
        <v>61</v>
      </c>
      <c r="B76">
        <v>1665768073.5</v>
      </c>
      <c r="C76">
        <v>239.5</v>
      </c>
      <c r="D76" t="s">
        <v>481</v>
      </c>
      <c r="E76" t="s">
        <v>482</v>
      </c>
      <c r="F76">
        <v>4</v>
      </c>
      <c r="G76">
        <v>1665768071.5</v>
      </c>
      <c r="H76">
        <f t="shared" si="0"/>
        <v>9.2170048598006827E-4</v>
      </c>
      <c r="I76">
        <f t="shared" si="1"/>
        <v>0.92170048598006826</v>
      </c>
      <c r="J76">
        <f t="shared" si="2"/>
        <v>1.8144249262726464</v>
      </c>
      <c r="K76">
        <f t="shared" si="3"/>
        <v>382.06657142857142</v>
      </c>
      <c r="L76">
        <f t="shared" si="4"/>
        <v>319.03230736408545</v>
      </c>
      <c r="M76">
        <f t="shared" si="5"/>
        <v>32.342598712174357</v>
      </c>
      <c r="N76">
        <f t="shared" si="6"/>
        <v>38.732835251536223</v>
      </c>
      <c r="O76">
        <f t="shared" si="7"/>
        <v>5.4766791574594041E-2</v>
      </c>
      <c r="P76">
        <f t="shared" si="8"/>
        <v>2.770000328649858</v>
      </c>
      <c r="Q76">
        <f t="shared" si="9"/>
        <v>5.4172275523550237E-2</v>
      </c>
      <c r="R76">
        <f t="shared" si="10"/>
        <v>3.3910549232993845E-2</v>
      </c>
      <c r="S76">
        <f t="shared" si="11"/>
        <v>226.11329323243078</v>
      </c>
      <c r="T76">
        <f t="shared" si="12"/>
        <v>35.741292256168904</v>
      </c>
      <c r="U76">
        <f t="shared" si="13"/>
        <v>34.523014285714282</v>
      </c>
      <c r="V76">
        <f t="shared" si="14"/>
        <v>5.5008775255444862</v>
      </c>
      <c r="W76">
        <f t="shared" si="15"/>
        <v>69.809002647310692</v>
      </c>
      <c r="X76">
        <f t="shared" si="16"/>
        <v>3.8556178257430398</v>
      </c>
      <c r="Y76">
        <f t="shared" si="17"/>
        <v>5.5230954168223931</v>
      </c>
      <c r="Z76">
        <f t="shared" si="18"/>
        <v>1.6452596998014464</v>
      </c>
      <c r="AA76">
        <f t="shared" si="19"/>
        <v>-40.646991431721013</v>
      </c>
      <c r="AB76">
        <f t="shared" si="20"/>
        <v>10.835412185009494</v>
      </c>
      <c r="AC76">
        <f t="shared" si="21"/>
        <v>0.90962710119324053</v>
      </c>
      <c r="AD76">
        <f t="shared" si="22"/>
        <v>197.21134108691251</v>
      </c>
      <c r="AE76">
        <f t="shared" si="23"/>
        <v>12.118877684856169</v>
      </c>
      <c r="AF76">
        <f t="shared" si="24"/>
        <v>0.92197097914902715</v>
      </c>
      <c r="AG76">
        <f t="shared" si="25"/>
        <v>1.8144249262726464</v>
      </c>
      <c r="AH76">
        <v>408.28992448162239</v>
      </c>
      <c r="AI76">
        <v>399.7088242424241</v>
      </c>
      <c r="AJ76">
        <v>1.6904192075349529</v>
      </c>
      <c r="AK76">
        <v>66.459739902792151</v>
      </c>
      <c r="AL76">
        <f t="shared" si="26"/>
        <v>0.92170048598006826</v>
      </c>
      <c r="AM76">
        <v>37.213802003532557</v>
      </c>
      <c r="AN76">
        <v>38.032713986014002</v>
      </c>
      <c r="AO76">
        <v>-8.8020627803659361E-5</v>
      </c>
      <c r="AP76">
        <v>87.072119894966661</v>
      </c>
      <c r="AQ76">
        <v>40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47157.022678577407</v>
      </c>
      <c r="AV76">
        <f t="shared" si="30"/>
        <v>1200.005714285714</v>
      </c>
      <c r="AW76">
        <f t="shared" si="31"/>
        <v>1025.9283135919327</v>
      </c>
      <c r="AX76">
        <f t="shared" si="32"/>
        <v>0.85493619020189549</v>
      </c>
      <c r="AY76">
        <f t="shared" si="33"/>
        <v>0.18842684708965859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1665768071.5</v>
      </c>
      <c r="BF76">
        <v>382.06657142857142</v>
      </c>
      <c r="BG76">
        <v>393.5784285714285</v>
      </c>
      <c r="BH76">
        <v>38.032400000000003</v>
      </c>
      <c r="BI76">
        <v>37.213714285714282</v>
      </c>
      <c r="BJ76">
        <v>383.15785714285721</v>
      </c>
      <c r="BK76">
        <v>37.815357142857138</v>
      </c>
      <c r="BL76">
        <v>649.9975714285714</v>
      </c>
      <c r="BM76">
        <v>101.2772857142857</v>
      </c>
      <c r="BN76">
        <v>9.9903885714285726E-2</v>
      </c>
      <c r="BO76">
        <v>34.595571428571432</v>
      </c>
      <c r="BP76">
        <v>34.523014285714282</v>
      </c>
      <c r="BQ76">
        <v>999.89999999999986</v>
      </c>
      <c r="BR76">
        <v>0</v>
      </c>
      <c r="BS76">
        <v>0</v>
      </c>
      <c r="BT76">
        <v>9002.0528571428567</v>
      </c>
      <c r="BU76">
        <v>0</v>
      </c>
      <c r="BV76">
        <v>1833.9428571428571</v>
      </c>
      <c r="BW76">
        <v>-11.51177142857143</v>
      </c>
      <c r="BX76">
        <v>397.17214285714277</v>
      </c>
      <c r="BY76">
        <v>408.7911428571428</v>
      </c>
      <c r="BZ76">
        <v>0.81866671428571436</v>
      </c>
      <c r="CA76">
        <v>393.5784285714285</v>
      </c>
      <c r="CB76">
        <v>37.213714285714282</v>
      </c>
      <c r="CC76">
        <v>3.851822857142857</v>
      </c>
      <c r="CD76">
        <v>3.7689085714285708</v>
      </c>
      <c r="CE76">
        <v>28.25591428571429</v>
      </c>
      <c r="CF76">
        <v>27.882428571428569</v>
      </c>
      <c r="CG76">
        <v>1200.005714285714</v>
      </c>
      <c r="CH76">
        <v>0.5000429999999999</v>
      </c>
      <c r="CI76">
        <v>0.4999570000000001</v>
      </c>
      <c r="CJ76">
        <v>0</v>
      </c>
      <c r="CK76">
        <v>593.35442857142857</v>
      </c>
      <c r="CL76">
        <v>4.9990899999999998</v>
      </c>
      <c r="CM76">
        <v>6539.4314285714281</v>
      </c>
      <c r="CN76">
        <v>9558.0428571428583</v>
      </c>
      <c r="CO76">
        <v>44.936999999999998</v>
      </c>
      <c r="CP76">
        <v>47.704999999999998</v>
      </c>
      <c r="CQ76">
        <v>45.811999999999998</v>
      </c>
      <c r="CR76">
        <v>46.436999999999998</v>
      </c>
      <c r="CS76">
        <v>46.436999999999998</v>
      </c>
      <c r="CT76">
        <v>597.5557142857142</v>
      </c>
      <c r="CU76">
        <v>597.44999999999993</v>
      </c>
      <c r="CV76">
        <v>0</v>
      </c>
      <c r="CW76">
        <v>1665768078.8</v>
      </c>
      <c r="CX76">
        <v>0</v>
      </c>
      <c r="CY76">
        <v>1665767467.5</v>
      </c>
      <c r="CZ76" t="s">
        <v>356</v>
      </c>
      <c r="DA76">
        <v>1665767467.5</v>
      </c>
      <c r="DB76">
        <v>1665767466</v>
      </c>
      <c r="DC76">
        <v>10</v>
      </c>
      <c r="DD76">
        <v>0.04</v>
      </c>
      <c r="DE76">
        <v>1E-3</v>
      </c>
      <c r="DF76">
        <v>-1.089</v>
      </c>
      <c r="DG76">
        <v>0.215</v>
      </c>
      <c r="DH76">
        <v>415</v>
      </c>
      <c r="DI76">
        <v>38</v>
      </c>
      <c r="DJ76">
        <v>0.42</v>
      </c>
      <c r="DK76">
        <v>0.41</v>
      </c>
      <c r="DL76">
        <v>-11.624121951219511</v>
      </c>
      <c r="DM76">
        <v>0.83870801393728345</v>
      </c>
      <c r="DN76">
        <v>9.3889354995966109E-2</v>
      </c>
      <c r="DO76">
        <v>0</v>
      </c>
      <c r="DP76">
        <v>0.82502360975609768</v>
      </c>
      <c r="DQ76">
        <v>-1.9988341463414071E-2</v>
      </c>
      <c r="DR76">
        <v>4.8486905543262022E-3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376</v>
      </c>
      <c r="EA76">
        <v>3.29427</v>
      </c>
      <c r="EB76">
        <v>2.6252399999999998</v>
      </c>
      <c r="EC76">
        <v>9.5181600000000005E-2</v>
      </c>
      <c r="ED76">
        <v>9.6385999999999999E-2</v>
      </c>
      <c r="EE76">
        <v>0.14956700000000001</v>
      </c>
      <c r="EF76">
        <v>0.145924</v>
      </c>
      <c r="EG76">
        <v>27315.9</v>
      </c>
      <c r="EH76">
        <v>27818.400000000001</v>
      </c>
      <c r="EI76">
        <v>28096.400000000001</v>
      </c>
      <c r="EJ76">
        <v>29645.7</v>
      </c>
      <c r="EK76">
        <v>32820.1</v>
      </c>
      <c r="EL76">
        <v>35180.199999999997</v>
      </c>
      <c r="EM76">
        <v>39594.9</v>
      </c>
      <c r="EN76">
        <v>42416.1</v>
      </c>
      <c r="EO76">
        <v>2.1219199999999998</v>
      </c>
      <c r="EP76">
        <v>2.1326000000000001</v>
      </c>
      <c r="EQ76">
        <v>5.9735000000000003E-2</v>
      </c>
      <c r="ER76">
        <v>0</v>
      </c>
      <c r="ES76">
        <v>33.555999999999997</v>
      </c>
      <c r="ET76">
        <v>999.9</v>
      </c>
      <c r="EU76">
        <v>66</v>
      </c>
      <c r="EV76">
        <v>38.200000000000003</v>
      </c>
      <c r="EW76">
        <v>43.855400000000003</v>
      </c>
      <c r="EX76">
        <v>57.084800000000001</v>
      </c>
      <c r="EY76">
        <v>-2.5120200000000001</v>
      </c>
      <c r="EZ76">
        <v>2</v>
      </c>
      <c r="FA76">
        <v>0.68517300000000003</v>
      </c>
      <c r="FB76">
        <v>1.6442099999999999</v>
      </c>
      <c r="FC76">
        <v>20.262499999999999</v>
      </c>
      <c r="FD76">
        <v>5.2163899999999996</v>
      </c>
      <c r="FE76">
        <v>12.008599999999999</v>
      </c>
      <c r="FF76">
        <v>4.9858500000000001</v>
      </c>
      <c r="FG76">
        <v>3.2845</v>
      </c>
      <c r="FH76">
        <v>7977.6</v>
      </c>
      <c r="FI76">
        <v>9999</v>
      </c>
      <c r="FJ76">
        <v>9999</v>
      </c>
      <c r="FK76">
        <v>561.70000000000005</v>
      </c>
      <c r="FL76">
        <v>1.8658399999999999</v>
      </c>
      <c r="FM76">
        <v>1.8621799999999999</v>
      </c>
      <c r="FN76">
        <v>1.8643099999999999</v>
      </c>
      <c r="FO76">
        <v>1.8603499999999999</v>
      </c>
      <c r="FP76">
        <v>1.86111</v>
      </c>
      <c r="FQ76">
        <v>1.8601300000000001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-1.091</v>
      </c>
      <c r="GH76">
        <v>0.21709999999999999</v>
      </c>
      <c r="GI76">
        <v>-1.030585648883567</v>
      </c>
      <c r="GJ76">
        <v>-4.1205714796583209E-4</v>
      </c>
      <c r="GK76">
        <v>7.7744911336874259E-7</v>
      </c>
      <c r="GL76">
        <v>-3.0144991668536769E-10</v>
      </c>
      <c r="GM76">
        <v>-0.1211786456505908</v>
      </c>
      <c r="GN76">
        <v>4.3598202540073173E-3</v>
      </c>
      <c r="GO76">
        <v>2.9285056325319391E-4</v>
      </c>
      <c r="GP76">
        <v>-4.5385929978810709E-6</v>
      </c>
      <c r="GQ76">
        <v>2</v>
      </c>
      <c r="GR76">
        <v>2069</v>
      </c>
      <c r="GS76">
        <v>4</v>
      </c>
      <c r="GT76">
        <v>38</v>
      </c>
      <c r="GU76">
        <v>10.1</v>
      </c>
      <c r="GV76">
        <v>10.1</v>
      </c>
      <c r="GW76">
        <v>1.33545</v>
      </c>
      <c r="GX76">
        <v>2.6037599999999999</v>
      </c>
      <c r="GY76">
        <v>2.04956</v>
      </c>
      <c r="GZ76">
        <v>2.6196299999999999</v>
      </c>
      <c r="HA76">
        <v>2.1972700000000001</v>
      </c>
      <c r="HB76">
        <v>2.36694</v>
      </c>
      <c r="HC76">
        <v>42.777799999999999</v>
      </c>
      <c r="HD76">
        <v>13.3528</v>
      </c>
      <c r="HE76">
        <v>18</v>
      </c>
      <c r="HF76">
        <v>648.22799999999995</v>
      </c>
      <c r="HG76">
        <v>728.73099999999999</v>
      </c>
      <c r="HH76">
        <v>30.999600000000001</v>
      </c>
      <c r="HI76">
        <v>35.819099999999999</v>
      </c>
      <c r="HJ76">
        <v>30.000499999999999</v>
      </c>
      <c r="HK76">
        <v>35.648400000000002</v>
      </c>
      <c r="HL76">
        <v>35.631500000000003</v>
      </c>
      <c r="HM76">
        <v>26.725000000000001</v>
      </c>
      <c r="HN76">
        <v>20.462800000000001</v>
      </c>
      <c r="HO76">
        <v>100</v>
      </c>
      <c r="HP76">
        <v>31</v>
      </c>
      <c r="HQ76">
        <v>411.18599999999998</v>
      </c>
      <c r="HR76">
        <v>37.273200000000003</v>
      </c>
      <c r="HS76">
        <v>98.909899999999993</v>
      </c>
      <c r="HT76">
        <v>98.319100000000006</v>
      </c>
    </row>
    <row r="77" spans="1:228" x14ac:dyDescent="0.2">
      <c r="A77">
        <v>62</v>
      </c>
      <c r="B77">
        <v>1665768077.5</v>
      </c>
      <c r="C77">
        <v>243.5</v>
      </c>
      <c r="D77" t="s">
        <v>483</v>
      </c>
      <c r="E77" t="s">
        <v>484</v>
      </c>
      <c r="F77">
        <v>4</v>
      </c>
      <c r="G77">
        <v>1665768075.1875</v>
      </c>
      <c r="H77">
        <f t="shared" si="0"/>
        <v>9.2569170457676919E-4</v>
      </c>
      <c r="I77">
        <f t="shared" si="1"/>
        <v>0.92569170457676919</v>
      </c>
      <c r="J77">
        <f t="shared" si="2"/>
        <v>1.9588961466743735</v>
      </c>
      <c r="K77">
        <f t="shared" si="3"/>
        <v>388.06450000000001</v>
      </c>
      <c r="L77">
        <f t="shared" si="4"/>
        <v>321.03881530982039</v>
      </c>
      <c r="M77">
        <f t="shared" si="5"/>
        <v>32.546176241328098</v>
      </c>
      <c r="N77">
        <f t="shared" si="6"/>
        <v>39.341085898956479</v>
      </c>
      <c r="O77">
        <f t="shared" si="7"/>
        <v>5.5113395418546256E-2</v>
      </c>
      <c r="P77">
        <f t="shared" si="8"/>
        <v>2.7666599087339927</v>
      </c>
      <c r="Q77">
        <f t="shared" si="9"/>
        <v>5.4510656822857835E-2</v>
      </c>
      <c r="R77">
        <f t="shared" si="10"/>
        <v>3.412276481145092E-2</v>
      </c>
      <c r="S77">
        <f t="shared" si="11"/>
        <v>226.11142085736333</v>
      </c>
      <c r="T77">
        <f t="shared" si="12"/>
        <v>35.747541481622562</v>
      </c>
      <c r="U77">
        <f t="shared" si="13"/>
        <v>34.513399999999997</v>
      </c>
      <c r="V77">
        <f t="shared" si="14"/>
        <v>5.4979393507991743</v>
      </c>
      <c r="W77">
        <f t="shared" si="15"/>
        <v>69.788381784124979</v>
      </c>
      <c r="X77">
        <f t="shared" si="16"/>
        <v>3.8557803783322226</v>
      </c>
      <c r="Y77">
        <f t="shared" si="17"/>
        <v>5.5249602867411829</v>
      </c>
      <c r="Z77">
        <f t="shared" si="18"/>
        <v>1.6421589724669516</v>
      </c>
      <c r="AA77">
        <f t="shared" si="19"/>
        <v>-40.823004171835521</v>
      </c>
      <c r="AB77">
        <f t="shared" si="20"/>
        <v>13.163031914220936</v>
      </c>
      <c r="AC77">
        <f t="shared" si="21"/>
        <v>1.1063446657725591</v>
      </c>
      <c r="AD77">
        <f t="shared" si="22"/>
        <v>199.5577932655213</v>
      </c>
      <c r="AE77">
        <f t="shared" si="23"/>
        <v>12.232858740190052</v>
      </c>
      <c r="AF77">
        <f t="shared" si="24"/>
        <v>0.92280183238856051</v>
      </c>
      <c r="AG77">
        <f t="shared" si="25"/>
        <v>1.9588961466743735</v>
      </c>
      <c r="AH77">
        <v>415.17493714385648</v>
      </c>
      <c r="AI77">
        <v>406.46645454545438</v>
      </c>
      <c r="AJ77">
        <v>1.6878533155869351</v>
      </c>
      <c r="AK77">
        <v>66.459739902792151</v>
      </c>
      <c r="AL77">
        <f t="shared" si="26"/>
        <v>0.92569170457676919</v>
      </c>
      <c r="AM77">
        <v>37.214013058812782</v>
      </c>
      <c r="AN77">
        <v>38.036210489510509</v>
      </c>
      <c r="AO77">
        <v>-5.112061810287109E-5</v>
      </c>
      <c r="AP77">
        <v>87.072119894966661</v>
      </c>
      <c r="AQ77">
        <v>40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47064.631198673058</v>
      </c>
      <c r="AV77">
        <f t="shared" si="30"/>
        <v>1199.9962499999999</v>
      </c>
      <c r="AW77">
        <f t="shared" si="31"/>
        <v>1025.9201760918982</v>
      </c>
      <c r="AX77">
        <f t="shared" si="32"/>
        <v>0.85493615175205606</v>
      </c>
      <c r="AY77">
        <f t="shared" si="33"/>
        <v>0.18842677288146803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1665768075.1875</v>
      </c>
      <c r="BF77">
        <v>388.06450000000001</v>
      </c>
      <c r="BG77">
        <v>399.686125</v>
      </c>
      <c r="BH77">
        <v>38.033812500000003</v>
      </c>
      <c r="BI77">
        <v>37.214449999999999</v>
      </c>
      <c r="BJ77">
        <v>389.15550000000002</v>
      </c>
      <c r="BK77">
        <v>37.816749999999999</v>
      </c>
      <c r="BL77">
        <v>650.04499999999996</v>
      </c>
      <c r="BM77">
        <v>101.277625</v>
      </c>
      <c r="BN77">
        <v>0.10007355</v>
      </c>
      <c r="BO77">
        <v>34.601649999999999</v>
      </c>
      <c r="BP77">
        <v>34.513399999999997</v>
      </c>
      <c r="BQ77">
        <v>999.9</v>
      </c>
      <c r="BR77">
        <v>0</v>
      </c>
      <c r="BS77">
        <v>0</v>
      </c>
      <c r="BT77">
        <v>8984.2975000000006</v>
      </c>
      <c r="BU77">
        <v>0</v>
      </c>
      <c r="BV77">
        <v>1831.3787500000001</v>
      </c>
      <c r="BW77">
        <v>-11.6214125</v>
      </c>
      <c r="BX77">
        <v>403.40775000000002</v>
      </c>
      <c r="BY77">
        <v>415.13499999999999</v>
      </c>
      <c r="BZ77">
        <v>0.81936649999999989</v>
      </c>
      <c r="CA77">
        <v>399.686125</v>
      </c>
      <c r="CB77">
        <v>37.214449999999999</v>
      </c>
      <c r="CC77">
        <v>3.8519700000000001</v>
      </c>
      <c r="CD77">
        <v>3.7689875000000002</v>
      </c>
      <c r="CE77">
        <v>28.256562500000001</v>
      </c>
      <c r="CF77">
        <v>27.882762499999998</v>
      </c>
      <c r="CG77">
        <v>1199.9962499999999</v>
      </c>
      <c r="CH77">
        <v>0.50004300000000002</v>
      </c>
      <c r="CI77">
        <v>0.49995699999999998</v>
      </c>
      <c r="CJ77">
        <v>0</v>
      </c>
      <c r="CK77">
        <v>592.96950000000004</v>
      </c>
      <c r="CL77">
        <v>4.9990899999999998</v>
      </c>
      <c r="CM77">
        <v>6540.2800000000007</v>
      </c>
      <c r="CN77">
        <v>9557.9662499999995</v>
      </c>
      <c r="CO77">
        <v>44.936999999999998</v>
      </c>
      <c r="CP77">
        <v>47.726374999999997</v>
      </c>
      <c r="CQ77">
        <v>45.811999999999998</v>
      </c>
      <c r="CR77">
        <v>46.421499999999988</v>
      </c>
      <c r="CS77">
        <v>46.436999999999998</v>
      </c>
      <c r="CT77">
        <v>597.55250000000001</v>
      </c>
      <c r="CU77">
        <v>597.44375000000002</v>
      </c>
      <c r="CV77">
        <v>0</v>
      </c>
      <c r="CW77">
        <v>1665768083</v>
      </c>
      <c r="CX77">
        <v>0</v>
      </c>
      <c r="CY77">
        <v>1665767467.5</v>
      </c>
      <c r="CZ77" t="s">
        <v>356</v>
      </c>
      <c r="DA77">
        <v>1665767467.5</v>
      </c>
      <c r="DB77">
        <v>1665767466</v>
      </c>
      <c r="DC77">
        <v>10</v>
      </c>
      <c r="DD77">
        <v>0.04</v>
      </c>
      <c r="DE77">
        <v>1E-3</v>
      </c>
      <c r="DF77">
        <v>-1.089</v>
      </c>
      <c r="DG77">
        <v>0.215</v>
      </c>
      <c r="DH77">
        <v>415</v>
      </c>
      <c r="DI77">
        <v>38</v>
      </c>
      <c r="DJ77">
        <v>0.42</v>
      </c>
      <c r="DK77">
        <v>0.41</v>
      </c>
      <c r="DL77">
        <v>-11.6039243902439</v>
      </c>
      <c r="DM77">
        <v>0.49974982578397631</v>
      </c>
      <c r="DN77">
        <v>8.5124238560364301E-2</v>
      </c>
      <c r="DO77">
        <v>0</v>
      </c>
      <c r="DP77">
        <v>0.82419778048780501</v>
      </c>
      <c r="DQ77">
        <v>-4.4219372822299978E-2</v>
      </c>
      <c r="DR77">
        <v>5.3436201007446881E-3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376</v>
      </c>
      <c r="EA77">
        <v>3.2940999999999998</v>
      </c>
      <c r="EB77">
        <v>2.6251600000000002</v>
      </c>
      <c r="EC77">
        <v>9.6426399999999995E-2</v>
      </c>
      <c r="ED77">
        <v>9.76273E-2</v>
      </c>
      <c r="EE77">
        <v>0.14958199999999999</v>
      </c>
      <c r="EF77">
        <v>0.14593</v>
      </c>
      <c r="EG77">
        <v>27278.400000000001</v>
      </c>
      <c r="EH77">
        <v>27779.7</v>
      </c>
      <c r="EI77">
        <v>28096.6</v>
      </c>
      <c r="EJ77">
        <v>29645.200000000001</v>
      </c>
      <c r="EK77">
        <v>32819.5</v>
      </c>
      <c r="EL77">
        <v>35179.800000000003</v>
      </c>
      <c r="EM77">
        <v>39594.800000000003</v>
      </c>
      <c r="EN77">
        <v>42415.7</v>
      </c>
      <c r="EO77">
        <v>2.12215</v>
      </c>
      <c r="EP77">
        <v>2.1325799999999999</v>
      </c>
      <c r="EQ77">
        <v>5.9194900000000002E-2</v>
      </c>
      <c r="ER77">
        <v>0</v>
      </c>
      <c r="ES77">
        <v>33.543999999999997</v>
      </c>
      <c r="ET77">
        <v>999.9</v>
      </c>
      <c r="EU77">
        <v>66</v>
      </c>
      <c r="EV77">
        <v>38.200000000000003</v>
      </c>
      <c r="EW77">
        <v>43.857700000000001</v>
      </c>
      <c r="EX77">
        <v>56.694800000000001</v>
      </c>
      <c r="EY77">
        <v>-2.5320499999999999</v>
      </c>
      <c r="EZ77">
        <v>2</v>
      </c>
      <c r="FA77">
        <v>0.685361</v>
      </c>
      <c r="FB77">
        <v>1.64263</v>
      </c>
      <c r="FC77">
        <v>20.262599999999999</v>
      </c>
      <c r="FD77">
        <v>5.2160900000000003</v>
      </c>
      <c r="FE77">
        <v>12.009399999999999</v>
      </c>
      <c r="FF77">
        <v>4.9852499999999997</v>
      </c>
      <c r="FG77">
        <v>3.2844799999999998</v>
      </c>
      <c r="FH77">
        <v>7977.6</v>
      </c>
      <c r="FI77">
        <v>9999</v>
      </c>
      <c r="FJ77">
        <v>9999</v>
      </c>
      <c r="FK77">
        <v>561.70000000000005</v>
      </c>
      <c r="FL77">
        <v>1.8658399999999999</v>
      </c>
      <c r="FM77">
        <v>1.86222</v>
      </c>
      <c r="FN77">
        <v>1.86432</v>
      </c>
      <c r="FO77">
        <v>1.8603499999999999</v>
      </c>
      <c r="FP77">
        <v>1.8611</v>
      </c>
      <c r="FQ77">
        <v>1.8601399999999999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-1.091</v>
      </c>
      <c r="GH77">
        <v>0.217</v>
      </c>
      <c r="GI77">
        <v>-1.030585648883567</v>
      </c>
      <c r="GJ77">
        <v>-4.1205714796583209E-4</v>
      </c>
      <c r="GK77">
        <v>7.7744911336874259E-7</v>
      </c>
      <c r="GL77">
        <v>-3.0144991668536769E-10</v>
      </c>
      <c r="GM77">
        <v>-0.1211786456505908</v>
      </c>
      <c r="GN77">
        <v>4.3598202540073173E-3</v>
      </c>
      <c r="GO77">
        <v>2.9285056325319391E-4</v>
      </c>
      <c r="GP77">
        <v>-4.5385929978810709E-6</v>
      </c>
      <c r="GQ77">
        <v>2</v>
      </c>
      <c r="GR77">
        <v>2069</v>
      </c>
      <c r="GS77">
        <v>4</v>
      </c>
      <c r="GT77">
        <v>38</v>
      </c>
      <c r="GU77">
        <v>10.199999999999999</v>
      </c>
      <c r="GV77">
        <v>10.199999999999999</v>
      </c>
      <c r="GW77">
        <v>1.3537600000000001</v>
      </c>
      <c r="GX77">
        <v>2.6000999999999999</v>
      </c>
      <c r="GY77">
        <v>2.04834</v>
      </c>
      <c r="GZ77">
        <v>2.6184099999999999</v>
      </c>
      <c r="HA77">
        <v>2.1972700000000001</v>
      </c>
      <c r="HB77">
        <v>2.35107</v>
      </c>
      <c r="HC77">
        <v>42.804600000000001</v>
      </c>
      <c r="HD77">
        <v>13.3528</v>
      </c>
      <c r="HE77">
        <v>18</v>
      </c>
      <c r="HF77">
        <v>648.43100000000004</v>
      </c>
      <c r="HG77">
        <v>728.73800000000006</v>
      </c>
      <c r="HH77">
        <v>30.999700000000001</v>
      </c>
      <c r="HI77">
        <v>35.823999999999998</v>
      </c>
      <c r="HJ77">
        <v>30.000499999999999</v>
      </c>
      <c r="HK77">
        <v>35.650799999999997</v>
      </c>
      <c r="HL77">
        <v>35.634099999999997</v>
      </c>
      <c r="HM77">
        <v>27.089200000000002</v>
      </c>
      <c r="HN77">
        <v>20.462800000000001</v>
      </c>
      <c r="HO77">
        <v>100</v>
      </c>
      <c r="HP77">
        <v>31</v>
      </c>
      <c r="HQ77">
        <v>417.86399999999998</v>
      </c>
      <c r="HR77">
        <v>37.270600000000002</v>
      </c>
      <c r="HS77">
        <v>98.909899999999993</v>
      </c>
      <c r="HT77">
        <v>98.317899999999995</v>
      </c>
    </row>
    <row r="78" spans="1:228" x14ac:dyDescent="0.2">
      <c r="A78">
        <v>63</v>
      </c>
      <c r="B78">
        <v>1665768081.5</v>
      </c>
      <c r="C78">
        <v>247.5</v>
      </c>
      <c r="D78" t="s">
        <v>485</v>
      </c>
      <c r="E78" t="s">
        <v>486</v>
      </c>
      <c r="F78">
        <v>4</v>
      </c>
      <c r="G78">
        <v>1665768079.5</v>
      </c>
      <c r="H78">
        <f t="shared" si="0"/>
        <v>9.3600909761613633E-4</v>
      </c>
      <c r="I78">
        <f t="shared" si="1"/>
        <v>0.93600909761613638</v>
      </c>
      <c r="J78">
        <f t="shared" si="2"/>
        <v>1.741039086046732</v>
      </c>
      <c r="K78">
        <f t="shared" si="3"/>
        <v>395.15828571428568</v>
      </c>
      <c r="L78">
        <f t="shared" si="4"/>
        <v>334.94841997709892</v>
      </c>
      <c r="M78">
        <f t="shared" si="5"/>
        <v>33.95573892359613</v>
      </c>
      <c r="N78">
        <f t="shared" si="6"/>
        <v>40.059575692661873</v>
      </c>
      <c r="O78">
        <f t="shared" si="7"/>
        <v>5.5876506324384081E-2</v>
      </c>
      <c r="P78">
        <f t="shared" si="8"/>
        <v>2.7706034774194901</v>
      </c>
      <c r="Q78">
        <f t="shared" si="9"/>
        <v>5.5257933248309271E-2</v>
      </c>
      <c r="R78">
        <f t="shared" si="10"/>
        <v>3.4591213913623423E-2</v>
      </c>
      <c r="S78">
        <f t="shared" si="11"/>
        <v>226.1134577652027</v>
      </c>
      <c r="T78">
        <f t="shared" si="12"/>
        <v>35.747699648308199</v>
      </c>
      <c r="U78">
        <f t="shared" si="13"/>
        <v>34.502499999999998</v>
      </c>
      <c r="V78">
        <f t="shared" si="14"/>
        <v>5.4946099055183026</v>
      </c>
      <c r="W78">
        <f t="shared" si="15"/>
        <v>69.786101002183273</v>
      </c>
      <c r="X78">
        <f t="shared" si="16"/>
        <v>3.8566104113197128</v>
      </c>
      <c r="Y78">
        <f t="shared" si="17"/>
        <v>5.5263302519208768</v>
      </c>
      <c r="Z78">
        <f t="shared" si="18"/>
        <v>1.6379994941985898</v>
      </c>
      <c r="AA78">
        <f t="shared" si="19"/>
        <v>-41.278001204871615</v>
      </c>
      <c r="AB78">
        <f t="shared" si="20"/>
        <v>15.476738895932023</v>
      </c>
      <c r="AC78">
        <f t="shared" si="21"/>
        <v>1.2989180185939335</v>
      </c>
      <c r="AD78">
        <f t="shared" si="22"/>
        <v>201.61111347485704</v>
      </c>
      <c r="AE78">
        <f t="shared" si="23"/>
        <v>12.350955877493721</v>
      </c>
      <c r="AF78">
        <f t="shared" si="24"/>
        <v>0.92960565158226682</v>
      </c>
      <c r="AG78">
        <f t="shared" si="25"/>
        <v>1.741039086046732</v>
      </c>
      <c r="AH78">
        <v>422.12069265838397</v>
      </c>
      <c r="AI78">
        <v>413.40145454545473</v>
      </c>
      <c r="AJ78">
        <v>1.7419364868066101</v>
      </c>
      <c r="AK78">
        <v>66.459739902792151</v>
      </c>
      <c r="AL78">
        <f t="shared" si="26"/>
        <v>0.93600909761613638</v>
      </c>
      <c r="AM78">
        <v>37.215170615355433</v>
      </c>
      <c r="AN78">
        <v>38.045205594405608</v>
      </c>
      <c r="AO78">
        <v>2.140046556724662E-4</v>
      </c>
      <c r="AP78">
        <v>87.072119894966661</v>
      </c>
      <c r="AQ78">
        <v>40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47171.918589204593</v>
      </c>
      <c r="AV78">
        <f t="shared" si="30"/>
        <v>1200.002857142857</v>
      </c>
      <c r="AW78">
        <f t="shared" si="31"/>
        <v>1025.926235111504</v>
      </c>
      <c r="AX78">
        <f t="shared" si="32"/>
        <v>0.85493649369650648</v>
      </c>
      <c r="AY78">
        <f t="shared" si="33"/>
        <v>0.18842743283425742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1665768079.5</v>
      </c>
      <c r="BF78">
        <v>395.15828571428568</v>
      </c>
      <c r="BG78">
        <v>406.89871428571428</v>
      </c>
      <c r="BH78">
        <v>38.042628571428573</v>
      </c>
      <c r="BI78">
        <v>37.217142857142861</v>
      </c>
      <c r="BJ78">
        <v>396.2487142857143</v>
      </c>
      <c r="BK78">
        <v>37.825485714285719</v>
      </c>
      <c r="BL78">
        <v>649.97442857142858</v>
      </c>
      <c r="BM78">
        <v>101.2761428571429</v>
      </c>
      <c r="BN78">
        <v>9.9880728571428587E-2</v>
      </c>
      <c r="BO78">
        <v>34.606114285714291</v>
      </c>
      <c r="BP78">
        <v>34.502499999999998</v>
      </c>
      <c r="BQ78">
        <v>999.89999999999986</v>
      </c>
      <c r="BR78">
        <v>0</v>
      </c>
      <c r="BS78">
        <v>0</v>
      </c>
      <c r="BT78">
        <v>9005.3571428571431</v>
      </c>
      <c r="BU78">
        <v>0</v>
      </c>
      <c r="BV78">
        <v>1829.13</v>
      </c>
      <c r="BW78">
        <v>-11.74057142857143</v>
      </c>
      <c r="BX78">
        <v>410.78557142857142</v>
      </c>
      <c r="BY78">
        <v>422.62771428571432</v>
      </c>
      <c r="BZ78">
        <v>0.82545900000000005</v>
      </c>
      <c r="CA78">
        <v>406.89871428571428</v>
      </c>
      <c r="CB78">
        <v>37.217142857142861</v>
      </c>
      <c r="CC78">
        <v>3.8528071428571429</v>
      </c>
      <c r="CD78">
        <v>3.7692071428571419</v>
      </c>
      <c r="CE78">
        <v>28.260285714285711</v>
      </c>
      <c r="CF78">
        <v>27.883800000000001</v>
      </c>
      <c r="CG78">
        <v>1200.002857142857</v>
      </c>
      <c r="CH78">
        <v>0.50003428571428565</v>
      </c>
      <c r="CI78">
        <v>0.49996571428571429</v>
      </c>
      <c r="CJ78">
        <v>0</v>
      </c>
      <c r="CK78">
        <v>592.40700000000004</v>
      </c>
      <c r="CL78">
        <v>4.9990899999999998</v>
      </c>
      <c r="CM78">
        <v>6538.0828571428574</v>
      </c>
      <c r="CN78">
        <v>9557.98</v>
      </c>
      <c r="CO78">
        <v>44.936999999999998</v>
      </c>
      <c r="CP78">
        <v>47.75</v>
      </c>
      <c r="CQ78">
        <v>45.811999999999998</v>
      </c>
      <c r="CR78">
        <v>46.436999999999998</v>
      </c>
      <c r="CS78">
        <v>46.436999999999998</v>
      </c>
      <c r="CT78">
        <v>597.54285714285709</v>
      </c>
      <c r="CU78">
        <v>597.46142857142854</v>
      </c>
      <c r="CV78">
        <v>0</v>
      </c>
      <c r="CW78">
        <v>1665768087.2</v>
      </c>
      <c r="CX78">
        <v>0</v>
      </c>
      <c r="CY78">
        <v>1665767467.5</v>
      </c>
      <c r="CZ78" t="s">
        <v>356</v>
      </c>
      <c r="DA78">
        <v>1665767467.5</v>
      </c>
      <c r="DB78">
        <v>1665767466</v>
      </c>
      <c r="DC78">
        <v>10</v>
      </c>
      <c r="DD78">
        <v>0.04</v>
      </c>
      <c r="DE78">
        <v>1E-3</v>
      </c>
      <c r="DF78">
        <v>-1.089</v>
      </c>
      <c r="DG78">
        <v>0.215</v>
      </c>
      <c r="DH78">
        <v>415</v>
      </c>
      <c r="DI78">
        <v>38</v>
      </c>
      <c r="DJ78">
        <v>0.42</v>
      </c>
      <c r="DK78">
        <v>0.41</v>
      </c>
      <c r="DL78">
        <v>-11.603764999999999</v>
      </c>
      <c r="DM78">
        <v>-0.45357523452155468</v>
      </c>
      <c r="DN78">
        <v>8.8330016274197454E-2</v>
      </c>
      <c r="DO78">
        <v>0</v>
      </c>
      <c r="DP78">
        <v>0.82318200000000008</v>
      </c>
      <c r="DQ78">
        <v>-2.0725125703565751E-2</v>
      </c>
      <c r="DR78">
        <v>4.7175207683697569E-3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376</v>
      </c>
      <c r="EA78">
        <v>3.2941199999999999</v>
      </c>
      <c r="EB78">
        <v>2.6252900000000001</v>
      </c>
      <c r="EC78">
        <v>9.7681699999999996E-2</v>
      </c>
      <c r="ED78">
        <v>9.8878900000000006E-2</v>
      </c>
      <c r="EE78">
        <v>0.14959500000000001</v>
      </c>
      <c r="EF78">
        <v>0.14593700000000001</v>
      </c>
      <c r="EG78">
        <v>27240</v>
      </c>
      <c r="EH78">
        <v>27741.1</v>
      </c>
      <c r="EI78">
        <v>28096.1</v>
      </c>
      <c r="EJ78">
        <v>29645.3</v>
      </c>
      <c r="EK78">
        <v>32818.6</v>
      </c>
      <c r="EL78">
        <v>35179.599999999999</v>
      </c>
      <c r="EM78">
        <v>39594.199999999997</v>
      </c>
      <c r="EN78">
        <v>42415.7</v>
      </c>
      <c r="EO78">
        <v>2.1223000000000001</v>
      </c>
      <c r="EP78">
        <v>2.1326299999999998</v>
      </c>
      <c r="EQ78">
        <v>6.0208100000000001E-2</v>
      </c>
      <c r="ER78">
        <v>0</v>
      </c>
      <c r="ES78">
        <v>33.537700000000001</v>
      </c>
      <c r="ET78">
        <v>999.9</v>
      </c>
      <c r="EU78">
        <v>66</v>
      </c>
      <c r="EV78">
        <v>38.299999999999997</v>
      </c>
      <c r="EW78">
        <v>44.095599999999997</v>
      </c>
      <c r="EX78">
        <v>57.384799999999998</v>
      </c>
      <c r="EY78">
        <v>-2.5240399999999998</v>
      </c>
      <c r="EZ78">
        <v>2</v>
      </c>
      <c r="FA78">
        <v>0.68573700000000004</v>
      </c>
      <c r="FB78">
        <v>1.6448199999999999</v>
      </c>
      <c r="FC78">
        <v>20.262599999999999</v>
      </c>
      <c r="FD78">
        <v>5.2160900000000003</v>
      </c>
      <c r="FE78">
        <v>12.008900000000001</v>
      </c>
      <c r="FF78">
        <v>4.9851999999999999</v>
      </c>
      <c r="FG78">
        <v>3.2844799999999998</v>
      </c>
      <c r="FH78">
        <v>7977.6</v>
      </c>
      <c r="FI78">
        <v>9999</v>
      </c>
      <c r="FJ78">
        <v>9999</v>
      </c>
      <c r="FK78">
        <v>561.70000000000005</v>
      </c>
      <c r="FL78">
        <v>1.8658399999999999</v>
      </c>
      <c r="FM78">
        <v>1.8622000000000001</v>
      </c>
      <c r="FN78">
        <v>1.86432</v>
      </c>
      <c r="FO78">
        <v>1.86036</v>
      </c>
      <c r="FP78">
        <v>1.8611</v>
      </c>
      <c r="FQ78">
        <v>1.86015</v>
      </c>
      <c r="FR78">
        <v>1.86188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-1.091</v>
      </c>
      <c r="GH78">
        <v>0.21709999999999999</v>
      </c>
      <c r="GI78">
        <v>-1.030585648883567</v>
      </c>
      <c r="GJ78">
        <v>-4.1205714796583209E-4</v>
      </c>
      <c r="GK78">
        <v>7.7744911336874259E-7</v>
      </c>
      <c r="GL78">
        <v>-3.0144991668536769E-10</v>
      </c>
      <c r="GM78">
        <v>-0.1211786456505908</v>
      </c>
      <c r="GN78">
        <v>4.3598202540073173E-3</v>
      </c>
      <c r="GO78">
        <v>2.9285056325319391E-4</v>
      </c>
      <c r="GP78">
        <v>-4.5385929978810709E-6</v>
      </c>
      <c r="GQ78">
        <v>2</v>
      </c>
      <c r="GR78">
        <v>2069</v>
      </c>
      <c r="GS78">
        <v>4</v>
      </c>
      <c r="GT78">
        <v>38</v>
      </c>
      <c r="GU78">
        <v>10.199999999999999</v>
      </c>
      <c r="GV78">
        <v>10.3</v>
      </c>
      <c r="GW78">
        <v>1.3720699999999999</v>
      </c>
      <c r="GX78">
        <v>2.5988799999999999</v>
      </c>
      <c r="GY78">
        <v>2.04834</v>
      </c>
      <c r="GZ78">
        <v>2.6184099999999999</v>
      </c>
      <c r="HA78">
        <v>2.1972700000000001</v>
      </c>
      <c r="HB78">
        <v>2.34131</v>
      </c>
      <c r="HC78">
        <v>42.804600000000001</v>
      </c>
      <c r="HD78">
        <v>13.361499999999999</v>
      </c>
      <c r="HE78">
        <v>18</v>
      </c>
      <c r="HF78">
        <v>648.58299999999997</v>
      </c>
      <c r="HG78">
        <v>728.81200000000001</v>
      </c>
      <c r="HH78">
        <v>31.0002</v>
      </c>
      <c r="HI78">
        <v>35.828099999999999</v>
      </c>
      <c r="HJ78">
        <v>30.000499999999999</v>
      </c>
      <c r="HK78">
        <v>35.6541</v>
      </c>
      <c r="HL78">
        <v>35.636400000000002</v>
      </c>
      <c r="HM78">
        <v>27.448599999999999</v>
      </c>
      <c r="HN78">
        <v>20.462800000000001</v>
      </c>
      <c r="HO78">
        <v>100</v>
      </c>
      <c r="HP78">
        <v>31</v>
      </c>
      <c r="HQ78">
        <v>424.54300000000001</v>
      </c>
      <c r="HR78">
        <v>37.270699999999998</v>
      </c>
      <c r="HS78">
        <v>98.9084</v>
      </c>
      <c r="HT78">
        <v>98.317999999999998</v>
      </c>
    </row>
    <row r="79" spans="1:228" x14ac:dyDescent="0.2">
      <c r="A79">
        <v>64</v>
      </c>
      <c r="B79">
        <v>1665768085.5</v>
      </c>
      <c r="C79">
        <v>251.5</v>
      </c>
      <c r="D79" t="s">
        <v>487</v>
      </c>
      <c r="E79" t="s">
        <v>488</v>
      </c>
      <c r="F79">
        <v>4</v>
      </c>
      <c r="G79">
        <v>1665768083.1875</v>
      </c>
      <c r="H79">
        <f t="shared" si="0"/>
        <v>9.3881609004741102E-4</v>
      </c>
      <c r="I79">
        <f t="shared" si="1"/>
        <v>0.93881609004741107</v>
      </c>
      <c r="J79">
        <f t="shared" si="2"/>
        <v>2.0502317332143529</v>
      </c>
      <c r="K79">
        <f t="shared" si="3"/>
        <v>401.24475000000001</v>
      </c>
      <c r="L79">
        <f t="shared" si="4"/>
        <v>332.05317023763695</v>
      </c>
      <c r="M79">
        <f t="shared" si="5"/>
        <v>33.662155650856697</v>
      </c>
      <c r="N79">
        <f t="shared" si="6"/>
        <v>40.676507376583217</v>
      </c>
      <c r="O79">
        <f t="shared" si="7"/>
        <v>5.5901475260322277E-2</v>
      </c>
      <c r="P79">
        <f t="shared" si="8"/>
        <v>2.7666559163884932</v>
      </c>
      <c r="Q79">
        <f t="shared" si="9"/>
        <v>5.5281479717255659E-2</v>
      </c>
      <c r="R79">
        <f t="shared" si="10"/>
        <v>3.4606055889990189E-2</v>
      </c>
      <c r="S79">
        <f t="shared" si="11"/>
        <v>226.11089394871286</v>
      </c>
      <c r="T79">
        <f t="shared" si="12"/>
        <v>35.755787593152874</v>
      </c>
      <c r="U79">
        <f t="shared" si="13"/>
        <v>34.518375000000013</v>
      </c>
      <c r="V79">
        <f t="shared" si="14"/>
        <v>5.4994595657905228</v>
      </c>
      <c r="W79">
        <f t="shared" si="15"/>
        <v>69.76997792983974</v>
      </c>
      <c r="X79">
        <f t="shared" si="16"/>
        <v>3.8572984878314376</v>
      </c>
      <c r="Y79">
        <f t="shared" si="17"/>
        <v>5.5285935330383982</v>
      </c>
      <c r="Z79">
        <f t="shared" si="18"/>
        <v>1.6421610779590852</v>
      </c>
      <c r="AA79">
        <f t="shared" si="19"/>
        <v>-41.401789571090823</v>
      </c>
      <c r="AB79">
        <f t="shared" si="20"/>
        <v>14.18659565240819</v>
      </c>
      <c r="AC79">
        <f t="shared" si="21"/>
        <v>1.1924740612926403</v>
      </c>
      <c r="AD79">
        <f t="shared" si="22"/>
        <v>200.08817409132286</v>
      </c>
      <c r="AE79">
        <f t="shared" si="23"/>
        <v>12.414576478300676</v>
      </c>
      <c r="AF79">
        <f t="shared" si="24"/>
        <v>0.93461776850946932</v>
      </c>
      <c r="AG79">
        <f t="shared" si="25"/>
        <v>2.0502317332143529</v>
      </c>
      <c r="AH79">
        <v>429.05268116896087</v>
      </c>
      <c r="AI79">
        <v>420.20114545454521</v>
      </c>
      <c r="AJ79">
        <v>1.7015376881337989</v>
      </c>
      <c r="AK79">
        <v>66.459739902792151</v>
      </c>
      <c r="AL79">
        <f t="shared" si="26"/>
        <v>0.93881609004741107</v>
      </c>
      <c r="AM79">
        <v>37.219587935367571</v>
      </c>
      <c r="AN79">
        <v>38.052532867132882</v>
      </c>
      <c r="AO79">
        <v>1.2595501738677461E-4</v>
      </c>
      <c r="AP79">
        <v>87.072119894966661</v>
      </c>
      <c r="AQ79">
        <v>40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47062.697100419551</v>
      </c>
      <c r="AV79">
        <f t="shared" si="30"/>
        <v>1199.99</v>
      </c>
      <c r="AW79">
        <f t="shared" si="31"/>
        <v>1025.9151699216131</v>
      </c>
      <c r="AX79">
        <f t="shared" si="32"/>
        <v>0.85493643273828368</v>
      </c>
      <c r="AY79">
        <f t="shared" si="33"/>
        <v>0.18842731518488726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1665768083.1875</v>
      </c>
      <c r="BF79">
        <v>401.24475000000001</v>
      </c>
      <c r="BG79">
        <v>413.05037499999997</v>
      </c>
      <c r="BH79">
        <v>38.049500000000002</v>
      </c>
      <c r="BI79">
        <v>37.219612499999997</v>
      </c>
      <c r="BJ79">
        <v>402.33499999999998</v>
      </c>
      <c r="BK79">
        <v>37.832337499999987</v>
      </c>
      <c r="BL79">
        <v>650.00812500000006</v>
      </c>
      <c r="BM79">
        <v>101.27562500000001</v>
      </c>
      <c r="BN79">
        <v>0.100174625</v>
      </c>
      <c r="BO79">
        <v>34.613487499999998</v>
      </c>
      <c r="BP79">
        <v>34.518375000000013</v>
      </c>
      <c r="BQ79">
        <v>999.9</v>
      </c>
      <c r="BR79">
        <v>0</v>
      </c>
      <c r="BS79">
        <v>0</v>
      </c>
      <c r="BT79">
        <v>8984.4537500000006</v>
      </c>
      <c r="BU79">
        <v>0</v>
      </c>
      <c r="BV79">
        <v>1830.085</v>
      </c>
      <c r="BW79">
        <v>-11.805675000000001</v>
      </c>
      <c r="BX79">
        <v>417.11587500000002</v>
      </c>
      <c r="BY79">
        <v>429.01837499999999</v>
      </c>
      <c r="BZ79">
        <v>0.82987212499999996</v>
      </c>
      <c r="CA79">
        <v>413.05037499999997</v>
      </c>
      <c r="CB79">
        <v>37.219612499999997</v>
      </c>
      <c r="CC79">
        <v>3.85348625</v>
      </c>
      <c r="CD79">
        <v>3.7694387499999999</v>
      </c>
      <c r="CE79">
        <v>28.263300000000001</v>
      </c>
      <c r="CF79">
        <v>27.88485</v>
      </c>
      <c r="CG79">
        <v>1199.99</v>
      </c>
      <c r="CH79">
        <v>0.50003537500000006</v>
      </c>
      <c r="CI79">
        <v>0.49996462500000011</v>
      </c>
      <c r="CJ79">
        <v>0</v>
      </c>
      <c r="CK79">
        <v>592.10474999999997</v>
      </c>
      <c r="CL79">
        <v>4.9990899999999998</v>
      </c>
      <c r="CM79">
        <v>6535.9524999999994</v>
      </c>
      <c r="CN79">
        <v>9557.8950000000004</v>
      </c>
      <c r="CO79">
        <v>44.936999999999998</v>
      </c>
      <c r="CP79">
        <v>47.75</v>
      </c>
      <c r="CQ79">
        <v>45.827749999999988</v>
      </c>
      <c r="CR79">
        <v>46.436999999999998</v>
      </c>
      <c r="CS79">
        <v>46.436999999999998</v>
      </c>
      <c r="CT79">
        <v>597.53874999999994</v>
      </c>
      <c r="CU79">
        <v>597.45249999999999</v>
      </c>
      <c r="CV79">
        <v>0</v>
      </c>
      <c r="CW79">
        <v>1665768090.8</v>
      </c>
      <c r="CX79">
        <v>0</v>
      </c>
      <c r="CY79">
        <v>1665767467.5</v>
      </c>
      <c r="CZ79" t="s">
        <v>356</v>
      </c>
      <c r="DA79">
        <v>1665767467.5</v>
      </c>
      <c r="DB79">
        <v>1665767466</v>
      </c>
      <c r="DC79">
        <v>10</v>
      </c>
      <c r="DD79">
        <v>0.04</v>
      </c>
      <c r="DE79">
        <v>1E-3</v>
      </c>
      <c r="DF79">
        <v>-1.089</v>
      </c>
      <c r="DG79">
        <v>0.215</v>
      </c>
      <c r="DH79">
        <v>415</v>
      </c>
      <c r="DI79">
        <v>38</v>
      </c>
      <c r="DJ79">
        <v>0.42</v>
      </c>
      <c r="DK79">
        <v>0.41</v>
      </c>
      <c r="DL79">
        <v>-11.625715</v>
      </c>
      <c r="DM79">
        <v>-1.0368675422138789</v>
      </c>
      <c r="DN79">
        <v>0.1098440907604956</v>
      </c>
      <c r="DO79">
        <v>0</v>
      </c>
      <c r="DP79">
        <v>0.82272244999999999</v>
      </c>
      <c r="DQ79">
        <v>2.042060037523374E-2</v>
      </c>
      <c r="DR79">
        <v>3.9684458541726373E-3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376</v>
      </c>
      <c r="EA79">
        <v>3.2942</v>
      </c>
      <c r="EB79">
        <v>2.6252800000000001</v>
      </c>
      <c r="EC79">
        <v>9.8916199999999996E-2</v>
      </c>
      <c r="ED79">
        <v>0.100102</v>
      </c>
      <c r="EE79">
        <v>0.149618</v>
      </c>
      <c r="EF79">
        <v>0.14593500000000001</v>
      </c>
      <c r="EG79">
        <v>27202.5</v>
      </c>
      <c r="EH79">
        <v>27702.799999999999</v>
      </c>
      <c r="EI79">
        <v>28095.9</v>
      </c>
      <c r="EJ79">
        <v>29644.7</v>
      </c>
      <c r="EK79">
        <v>32817.5</v>
      </c>
      <c r="EL79">
        <v>35179.1</v>
      </c>
      <c r="EM79">
        <v>39593.9</v>
      </c>
      <c r="EN79">
        <v>42414.9</v>
      </c>
      <c r="EO79">
        <v>2.1226699999999998</v>
      </c>
      <c r="EP79">
        <v>2.1324999999999998</v>
      </c>
      <c r="EQ79">
        <v>6.0770699999999997E-2</v>
      </c>
      <c r="ER79">
        <v>0</v>
      </c>
      <c r="ES79">
        <v>33.537599999999998</v>
      </c>
      <c r="ET79">
        <v>999.9</v>
      </c>
      <c r="EU79">
        <v>66</v>
      </c>
      <c r="EV79">
        <v>38.299999999999997</v>
      </c>
      <c r="EW79">
        <v>44.097700000000003</v>
      </c>
      <c r="EX79">
        <v>57.504800000000003</v>
      </c>
      <c r="EY79">
        <v>-2.4919899999999999</v>
      </c>
      <c r="EZ79">
        <v>2</v>
      </c>
      <c r="FA79">
        <v>0.68605700000000003</v>
      </c>
      <c r="FB79">
        <v>1.6487400000000001</v>
      </c>
      <c r="FC79">
        <v>20.262599999999999</v>
      </c>
      <c r="FD79">
        <v>5.2160900000000003</v>
      </c>
      <c r="FE79">
        <v>12.009499999999999</v>
      </c>
      <c r="FF79">
        <v>4.9852499999999997</v>
      </c>
      <c r="FG79">
        <v>3.2844799999999998</v>
      </c>
      <c r="FH79">
        <v>7977.9</v>
      </c>
      <c r="FI79">
        <v>9999</v>
      </c>
      <c r="FJ79">
        <v>9999</v>
      </c>
      <c r="FK79">
        <v>561.70000000000005</v>
      </c>
      <c r="FL79">
        <v>1.8658399999999999</v>
      </c>
      <c r="FM79">
        <v>1.8621799999999999</v>
      </c>
      <c r="FN79">
        <v>1.86432</v>
      </c>
      <c r="FO79">
        <v>1.8603499999999999</v>
      </c>
      <c r="FP79">
        <v>1.8610800000000001</v>
      </c>
      <c r="FQ79">
        <v>1.86016</v>
      </c>
      <c r="FR79">
        <v>1.86188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-1.0900000000000001</v>
      </c>
      <c r="GH79">
        <v>0.2172</v>
      </c>
      <c r="GI79">
        <v>-1.030585648883567</v>
      </c>
      <c r="GJ79">
        <v>-4.1205714796583209E-4</v>
      </c>
      <c r="GK79">
        <v>7.7744911336874259E-7</v>
      </c>
      <c r="GL79">
        <v>-3.0144991668536769E-10</v>
      </c>
      <c r="GM79">
        <v>-0.1211786456505908</v>
      </c>
      <c r="GN79">
        <v>4.3598202540073173E-3</v>
      </c>
      <c r="GO79">
        <v>2.9285056325319391E-4</v>
      </c>
      <c r="GP79">
        <v>-4.5385929978810709E-6</v>
      </c>
      <c r="GQ79">
        <v>2</v>
      </c>
      <c r="GR79">
        <v>2069</v>
      </c>
      <c r="GS79">
        <v>4</v>
      </c>
      <c r="GT79">
        <v>38</v>
      </c>
      <c r="GU79">
        <v>10.3</v>
      </c>
      <c r="GV79">
        <v>10.3</v>
      </c>
      <c r="GW79">
        <v>1.38916</v>
      </c>
      <c r="GX79">
        <v>2.5927699999999998</v>
      </c>
      <c r="GY79">
        <v>2.04834</v>
      </c>
      <c r="GZ79">
        <v>2.6184099999999999</v>
      </c>
      <c r="HA79">
        <v>2.1972700000000001</v>
      </c>
      <c r="HB79">
        <v>2.3596200000000001</v>
      </c>
      <c r="HC79">
        <v>42.804600000000001</v>
      </c>
      <c r="HD79">
        <v>13.3703</v>
      </c>
      <c r="HE79">
        <v>18</v>
      </c>
      <c r="HF79">
        <v>648.91999999999996</v>
      </c>
      <c r="HG79">
        <v>728.74</v>
      </c>
      <c r="HH79">
        <v>31.000699999999998</v>
      </c>
      <c r="HI79">
        <v>35.832299999999996</v>
      </c>
      <c r="HJ79">
        <v>30.000499999999999</v>
      </c>
      <c r="HK79">
        <v>35.658200000000001</v>
      </c>
      <c r="HL79">
        <v>35.640500000000003</v>
      </c>
      <c r="HM79">
        <v>27.810300000000002</v>
      </c>
      <c r="HN79">
        <v>20.462800000000001</v>
      </c>
      <c r="HO79">
        <v>100</v>
      </c>
      <c r="HP79">
        <v>31</v>
      </c>
      <c r="HQ79">
        <v>431.221</v>
      </c>
      <c r="HR79">
        <v>37.270699999999998</v>
      </c>
      <c r="HS79">
        <v>98.907700000000006</v>
      </c>
      <c r="HT79">
        <v>98.316100000000006</v>
      </c>
    </row>
    <row r="80" spans="1:228" x14ac:dyDescent="0.2">
      <c r="A80">
        <v>65</v>
      </c>
      <c r="B80">
        <v>1665768089.5</v>
      </c>
      <c r="C80">
        <v>255.5</v>
      </c>
      <c r="D80" t="s">
        <v>489</v>
      </c>
      <c r="E80" t="s">
        <v>490</v>
      </c>
      <c r="F80">
        <v>4</v>
      </c>
      <c r="G80">
        <v>1665768087.5</v>
      </c>
      <c r="H80">
        <f t="shared" ref="H80:H143" si="34">(I80)/1000</f>
        <v>9.4568778991342781E-4</v>
      </c>
      <c r="I80">
        <f t="shared" ref="I80:I143" si="35">IF(BD80, AL80, AF80)</f>
        <v>0.94568778991342783</v>
      </c>
      <c r="J80">
        <f t="shared" ref="J80:J143" si="36">IF(BD80, AG80, AE80)</f>
        <v>2.0157298210496344</v>
      </c>
      <c r="K80">
        <f t="shared" ref="K80:K143" si="37">BF80 - IF(AS80&gt;1, J80*AZ80*100/(AU80*BT80), 0)</f>
        <v>408.41714285714289</v>
      </c>
      <c r="L80">
        <f t="shared" ref="L80:L143" si="38">((R80-H80/2)*K80-J80)/(R80+H80/2)</f>
        <v>340.3564279978678</v>
      </c>
      <c r="M80">
        <f t="shared" ref="M80:M143" si="39">L80*(BM80+BN80)/1000</f>
        <v>34.502840100918334</v>
      </c>
      <c r="N80">
        <f t="shared" ref="N80:N143" si="40">(BF80 - IF(AS80&gt;1, J80*AZ80*100/(AU80*BT80), 0))*(BM80+BN80)/1000</f>
        <v>41.402336536926512</v>
      </c>
      <c r="O80">
        <f t="shared" ref="O80:O143" si="41">2/((1/Q80-1/P80)+SIGN(Q80)*SQRT((1/Q80-1/P80)*(1/Q80-1/P80) + 4*BA80/((BA80+1)*(BA80+1))*(2*1/Q80*1/P80-1/P80*1/P80)))</f>
        <v>5.624729630667101E-2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2.77138870795662</v>
      </c>
      <c r="Q80">
        <f t="shared" ref="Q80:Q143" si="43">H80*(1000-(1000*0.61365*EXP(17.502*U80/(240.97+U80))/(BM80+BN80)+BH80)/2)/(1000*0.61365*EXP(17.502*U80/(240.97+U80))/(BM80+BN80)-BH80)</f>
        <v>5.5620711550393297E-2</v>
      </c>
      <c r="R80">
        <f t="shared" ref="R80:R143" si="44">1/((BA80+1)/(O80/1.6)+1/(P80/1.37)) + BA80/((BA80+1)/(O80/1.6) + BA80/(P80/1.37))</f>
        <v>3.4818659157977043E-2</v>
      </c>
      <c r="S80">
        <f t="shared" ref="S80:S143" si="45">(AV80*AY80)</f>
        <v>226.11345776520267</v>
      </c>
      <c r="T80">
        <f t="shared" ref="T80:T143" si="46">(BO80+(S80+2*0.95*0.0000000567*(((BO80+$B$6)+273)^4-(BO80+273)^4)-44100*H80)/(1.84*29.3*P80+8*0.95*0.0000000567*(BO80+273)^3))</f>
        <v>35.757626094568423</v>
      </c>
      <c r="U80">
        <f t="shared" ref="U80:U143" si="47">($C$6*BP80+$D$6*BQ80+$E$6*T80)</f>
        <v>34.526542857142857</v>
      </c>
      <c r="V80">
        <f t="shared" ref="V80:V143" si="48">0.61365*EXP(17.502*U80/(240.97+U80))</f>
        <v>5.5019562173505809</v>
      </c>
      <c r="W80">
        <f t="shared" ref="W80:W143" si="49">(X80/Y80*100)</f>
        <v>69.760352569167637</v>
      </c>
      <c r="X80">
        <f t="shared" ref="X80:X143" si="50">BH80*(BM80+BN80)/1000</f>
        <v>3.8579440739165993</v>
      </c>
      <c r="Y80">
        <f t="shared" ref="Y80:Y143" si="51">0.61365*EXP(17.502*BO80/(240.97+BO80))</f>
        <v>5.5302817887731202</v>
      </c>
      <c r="Z80">
        <f t="shared" ref="Z80:Z143" si="52">(V80-BH80*(BM80+BN80)/1000)</f>
        <v>1.6440121434339816</v>
      </c>
      <c r="AA80">
        <f t="shared" ref="AA80:AA143" si="53">(-H80*44100)</f>
        <v>-41.704831535182166</v>
      </c>
      <c r="AB80">
        <f t="shared" ref="AB80:AB143" si="54">2*29.3*P80*0.92*(BO80-U80)</f>
        <v>13.811989714558042</v>
      </c>
      <c r="AC80">
        <f t="shared" ref="AC80:AC143" si="55">2*0.95*0.0000000567*(((BO80+$B$6)+273)^4-(U80+273)^4)</f>
        <v>1.159080630450257</v>
      </c>
      <c r="AD80">
        <f t="shared" ref="AD80:AD143" si="56">S80+AC80+AA80+AB80</f>
        <v>199.37969657502882</v>
      </c>
      <c r="AE80">
        <f t="shared" ref="AE80:AE143" si="57">BL80*AS80*(BG80-BF80*(1000-AS80*BI80)/(1000-AS80*BH80))/(100*AZ80)</f>
        <v>12.444865272871647</v>
      </c>
      <c r="AF80">
        <f t="shared" ref="AF80:AF143" si="58">1000*BL80*AS80*(BH80-BI80)/(100*AZ80*(1000-AS80*BH80))</f>
        <v>0.93926713697172748</v>
      </c>
      <c r="AG80">
        <f t="shared" ref="AG80:AG143" si="59">(AH80 - AI80 - BM80*1000/(8.314*(BO80+273.15)) * AK80/BL80 * AJ80) * BL80/(100*AZ80) * (1000 - BI80)/1000</f>
        <v>2.0157298210496344</v>
      </c>
      <c r="AH80">
        <v>436.00477846242848</v>
      </c>
      <c r="AI80">
        <v>427.14124242424248</v>
      </c>
      <c r="AJ80">
        <v>1.712664653088577</v>
      </c>
      <c r="AK80">
        <v>66.459739902792151</v>
      </c>
      <c r="AL80">
        <f t="shared" ref="AL80:AL143" si="60">(AN80 - AM80 + BM80*1000/(8.314*(BO80+273.15)) * AP80/BL80 * AO80) * BL80/(100*AZ80) * 1000/(1000 - AN80)</f>
        <v>0.94568778991342783</v>
      </c>
      <c r="AM80">
        <v>37.220446787444281</v>
      </c>
      <c r="AN80">
        <v>38.059665734265756</v>
      </c>
      <c r="AO80">
        <v>9.8639148379177071E-5</v>
      </c>
      <c r="AP80">
        <v>87.072119894966661</v>
      </c>
      <c r="AQ80">
        <v>40</v>
      </c>
      <c r="AR80">
        <v>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47191.430591036558</v>
      </c>
      <c r="AV80">
        <f t="shared" ref="AV80:AV143" si="64">$B$10*BU80+$C$10*BV80+$F$10*CG80*(1-CJ80)</f>
        <v>1200.002857142857</v>
      </c>
      <c r="AW80">
        <f t="shared" ref="AW80:AW143" si="65">AV80*AX80</f>
        <v>1025.926235111504</v>
      </c>
      <c r="AX80">
        <f t="shared" ref="AX80:AX143" si="66">($B$10*$D$8+$C$10*$D$8+$F$10*((CT80+CL80)/MAX(CT80+CL80+CU80, 0.1)*$I$8+CU80/MAX(CT80+CL80+CU80, 0.1)*$J$8))/($B$10+$C$10+$F$10)</f>
        <v>0.85493649369650648</v>
      </c>
      <c r="AY80">
        <f t="shared" ref="AY80:AY143" si="67">($B$10*$K$8+$C$10*$K$8+$F$10*((CT80+CL80)/MAX(CT80+CL80+CU80, 0.1)*$P$8+CU80/MAX(CT80+CL80+CU80, 0.1)*$Q$8))/($B$10+$C$10+$F$10)</f>
        <v>0.18842743283425739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1665768087.5</v>
      </c>
      <c r="BF80">
        <v>408.41714285714289</v>
      </c>
      <c r="BG80">
        <v>420.25914285714282</v>
      </c>
      <c r="BH80">
        <v>38.057042857142847</v>
      </c>
      <c r="BI80">
        <v>37.223000000000013</v>
      </c>
      <c r="BJ80">
        <v>409.50700000000001</v>
      </c>
      <c r="BK80">
        <v>37.839828571428562</v>
      </c>
      <c r="BL80">
        <v>649.98199999999997</v>
      </c>
      <c r="BM80">
        <v>101.27285714285711</v>
      </c>
      <c r="BN80">
        <v>9.9813571428571404E-2</v>
      </c>
      <c r="BO80">
        <v>34.618985714285706</v>
      </c>
      <c r="BP80">
        <v>34.526542857142857</v>
      </c>
      <c r="BQ80">
        <v>999.89999999999986</v>
      </c>
      <c r="BR80">
        <v>0</v>
      </c>
      <c r="BS80">
        <v>0</v>
      </c>
      <c r="BT80">
        <v>9009.8200000000015</v>
      </c>
      <c r="BU80">
        <v>0</v>
      </c>
      <c r="BV80">
        <v>1830.0928571428569</v>
      </c>
      <c r="BW80">
        <v>-11.841914285714291</v>
      </c>
      <c r="BX80">
        <v>424.57528571428571</v>
      </c>
      <c r="BY80">
        <v>436.50728571428567</v>
      </c>
      <c r="BZ80">
        <v>0.83403714285714281</v>
      </c>
      <c r="CA80">
        <v>420.25914285714282</v>
      </c>
      <c r="CB80">
        <v>37.223000000000013</v>
      </c>
      <c r="CC80">
        <v>3.8541400000000001</v>
      </c>
      <c r="CD80">
        <v>3.7696742857142862</v>
      </c>
      <c r="CE80">
        <v>28.26624285714286</v>
      </c>
      <c r="CF80">
        <v>27.885928571428568</v>
      </c>
      <c r="CG80">
        <v>1200.002857142857</v>
      </c>
      <c r="CH80">
        <v>0.50003428571428565</v>
      </c>
      <c r="CI80">
        <v>0.49996571428571429</v>
      </c>
      <c r="CJ80">
        <v>0</v>
      </c>
      <c r="CK80">
        <v>591.58942857142858</v>
      </c>
      <c r="CL80">
        <v>4.9990899999999998</v>
      </c>
      <c r="CM80">
        <v>6527.5885714285714</v>
      </c>
      <c r="CN80">
        <v>9557.9914285714294</v>
      </c>
      <c r="CO80">
        <v>44.936999999999998</v>
      </c>
      <c r="CP80">
        <v>47.741</v>
      </c>
      <c r="CQ80">
        <v>45.83</v>
      </c>
      <c r="CR80">
        <v>46.436999999999998</v>
      </c>
      <c r="CS80">
        <v>46.436999999999998</v>
      </c>
      <c r="CT80">
        <v>597.5428571428572</v>
      </c>
      <c r="CU80">
        <v>597.46142857142854</v>
      </c>
      <c r="CV80">
        <v>0</v>
      </c>
      <c r="CW80">
        <v>1665768095</v>
      </c>
      <c r="CX80">
        <v>0</v>
      </c>
      <c r="CY80">
        <v>1665767467.5</v>
      </c>
      <c r="CZ80" t="s">
        <v>356</v>
      </c>
      <c r="DA80">
        <v>1665767467.5</v>
      </c>
      <c r="DB80">
        <v>1665767466</v>
      </c>
      <c r="DC80">
        <v>10</v>
      </c>
      <c r="DD80">
        <v>0.04</v>
      </c>
      <c r="DE80">
        <v>1E-3</v>
      </c>
      <c r="DF80">
        <v>-1.089</v>
      </c>
      <c r="DG80">
        <v>0.215</v>
      </c>
      <c r="DH80">
        <v>415</v>
      </c>
      <c r="DI80">
        <v>38</v>
      </c>
      <c r="DJ80">
        <v>0.42</v>
      </c>
      <c r="DK80">
        <v>0.41</v>
      </c>
      <c r="DL80">
        <v>-11.689041463414631</v>
      </c>
      <c r="DM80">
        <v>-1.261367247386767</v>
      </c>
      <c r="DN80">
        <v>0.12812908691991681</v>
      </c>
      <c r="DO80">
        <v>0</v>
      </c>
      <c r="DP80">
        <v>0.82491939024390237</v>
      </c>
      <c r="DQ80">
        <v>5.7041916376306727E-2</v>
      </c>
      <c r="DR80">
        <v>5.9387189958040876E-3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376</v>
      </c>
      <c r="EA80">
        <v>3.2939500000000002</v>
      </c>
      <c r="EB80">
        <v>2.6251699999999998</v>
      </c>
      <c r="EC80">
        <v>0.10015</v>
      </c>
      <c r="ED80">
        <v>0.101324</v>
      </c>
      <c r="EE80">
        <v>0.14962800000000001</v>
      </c>
      <c r="EF80">
        <v>0.14594299999999999</v>
      </c>
      <c r="EG80">
        <v>27164.9</v>
      </c>
      <c r="EH80">
        <v>27664.9</v>
      </c>
      <c r="EI80">
        <v>28095.7</v>
      </c>
      <c r="EJ80">
        <v>29644.5</v>
      </c>
      <c r="EK80">
        <v>32817.1</v>
      </c>
      <c r="EL80">
        <v>35178.6</v>
      </c>
      <c r="EM80">
        <v>39593.699999999997</v>
      </c>
      <c r="EN80">
        <v>42414.7</v>
      </c>
      <c r="EO80">
        <v>2.1223800000000002</v>
      </c>
      <c r="EP80">
        <v>2.1326700000000001</v>
      </c>
      <c r="EQ80">
        <v>6.1646100000000002E-2</v>
      </c>
      <c r="ER80">
        <v>0</v>
      </c>
      <c r="ES80">
        <v>33.5413</v>
      </c>
      <c r="ET80">
        <v>999.9</v>
      </c>
      <c r="EU80">
        <v>66</v>
      </c>
      <c r="EV80">
        <v>38.299999999999997</v>
      </c>
      <c r="EW80">
        <v>44.095799999999997</v>
      </c>
      <c r="EX80">
        <v>57.174799999999998</v>
      </c>
      <c r="EY80">
        <v>-2.3757999999999999</v>
      </c>
      <c r="EZ80">
        <v>2</v>
      </c>
      <c r="FA80">
        <v>0.686415</v>
      </c>
      <c r="FB80">
        <v>1.65015</v>
      </c>
      <c r="FC80">
        <v>20.2623</v>
      </c>
      <c r="FD80">
        <v>5.2165400000000002</v>
      </c>
      <c r="FE80">
        <v>12.008800000000001</v>
      </c>
      <c r="FF80">
        <v>4.9852499999999997</v>
      </c>
      <c r="FG80">
        <v>3.2844500000000001</v>
      </c>
      <c r="FH80">
        <v>7977.9</v>
      </c>
      <c r="FI80">
        <v>9999</v>
      </c>
      <c r="FJ80">
        <v>9999</v>
      </c>
      <c r="FK80">
        <v>561.70000000000005</v>
      </c>
      <c r="FL80">
        <v>1.8658399999999999</v>
      </c>
      <c r="FM80">
        <v>1.8622000000000001</v>
      </c>
      <c r="FN80">
        <v>1.86432</v>
      </c>
      <c r="FO80">
        <v>1.8603499999999999</v>
      </c>
      <c r="FP80">
        <v>1.8610800000000001</v>
      </c>
      <c r="FQ80">
        <v>1.86016</v>
      </c>
      <c r="FR80">
        <v>1.86188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-1.089</v>
      </c>
      <c r="GH80">
        <v>0.2172</v>
      </c>
      <c r="GI80">
        <v>-1.030585648883567</v>
      </c>
      <c r="GJ80">
        <v>-4.1205714796583209E-4</v>
      </c>
      <c r="GK80">
        <v>7.7744911336874259E-7</v>
      </c>
      <c r="GL80">
        <v>-3.0144991668536769E-10</v>
      </c>
      <c r="GM80">
        <v>-0.1211786456505908</v>
      </c>
      <c r="GN80">
        <v>4.3598202540073173E-3</v>
      </c>
      <c r="GO80">
        <v>2.9285056325319391E-4</v>
      </c>
      <c r="GP80">
        <v>-4.5385929978810709E-6</v>
      </c>
      <c r="GQ80">
        <v>2</v>
      </c>
      <c r="GR80">
        <v>2069</v>
      </c>
      <c r="GS80">
        <v>4</v>
      </c>
      <c r="GT80">
        <v>38</v>
      </c>
      <c r="GU80">
        <v>10.4</v>
      </c>
      <c r="GV80">
        <v>10.4</v>
      </c>
      <c r="GW80">
        <v>1.40747</v>
      </c>
      <c r="GX80">
        <v>2.6000999999999999</v>
      </c>
      <c r="GY80">
        <v>2.04834</v>
      </c>
      <c r="GZ80">
        <v>2.6184099999999999</v>
      </c>
      <c r="HA80">
        <v>2.1972700000000001</v>
      </c>
      <c r="HB80">
        <v>2.34497</v>
      </c>
      <c r="HC80">
        <v>42.804600000000001</v>
      </c>
      <c r="HD80">
        <v>13.361499999999999</v>
      </c>
      <c r="HE80">
        <v>18</v>
      </c>
      <c r="HF80">
        <v>648.71400000000006</v>
      </c>
      <c r="HG80">
        <v>728.95299999999997</v>
      </c>
      <c r="HH80">
        <v>31.000499999999999</v>
      </c>
      <c r="HI80">
        <v>35.838099999999997</v>
      </c>
      <c r="HJ80">
        <v>30.000399999999999</v>
      </c>
      <c r="HK80">
        <v>35.661499999999997</v>
      </c>
      <c r="HL80">
        <v>35.644500000000001</v>
      </c>
      <c r="HM80">
        <v>28.1706</v>
      </c>
      <c r="HN80">
        <v>20.462800000000001</v>
      </c>
      <c r="HO80">
        <v>100</v>
      </c>
      <c r="HP80">
        <v>31</v>
      </c>
      <c r="HQ80">
        <v>437.899</v>
      </c>
      <c r="HR80">
        <v>37.270699999999998</v>
      </c>
      <c r="HS80">
        <v>98.906999999999996</v>
      </c>
      <c r="HT80">
        <v>98.3155</v>
      </c>
    </row>
    <row r="81" spans="1:228" x14ac:dyDescent="0.2">
      <c r="A81">
        <v>66</v>
      </c>
      <c r="B81">
        <v>1665768093.5</v>
      </c>
      <c r="C81">
        <v>259.5</v>
      </c>
      <c r="D81" t="s">
        <v>491</v>
      </c>
      <c r="E81" t="s">
        <v>492</v>
      </c>
      <c r="F81">
        <v>4</v>
      </c>
      <c r="G81">
        <v>1665768091.1875</v>
      </c>
      <c r="H81">
        <f t="shared" si="34"/>
        <v>9.5051389664416619E-4</v>
      </c>
      <c r="I81">
        <f t="shared" si="35"/>
        <v>0.95051389664416619</v>
      </c>
      <c r="J81">
        <f t="shared" si="36"/>
        <v>1.9764197516777804</v>
      </c>
      <c r="K81">
        <f t="shared" si="37"/>
        <v>414.49287500000003</v>
      </c>
      <c r="L81">
        <f t="shared" si="38"/>
        <v>347.57324189253694</v>
      </c>
      <c r="M81">
        <f t="shared" si="39"/>
        <v>35.234298193131018</v>
      </c>
      <c r="N81">
        <f t="shared" si="40"/>
        <v>42.018095170840503</v>
      </c>
      <c r="O81">
        <f t="shared" si="41"/>
        <v>5.6456183391472965E-2</v>
      </c>
      <c r="P81">
        <f t="shared" si="42"/>
        <v>2.7682780871558323</v>
      </c>
      <c r="Q81">
        <f t="shared" si="43"/>
        <v>5.5824263517886698E-2</v>
      </c>
      <c r="R81">
        <f t="shared" si="44"/>
        <v>3.4946350722759409E-2</v>
      </c>
      <c r="S81">
        <f t="shared" si="45"/>
        <v>226.11210857370236</v>
      </c>
      <c r="T81">
        <f t="shared" si="46"/>
        <v>35.765714699182041</v>
      </c>
      <c r="U81">
        <f t="shared" si="47"/>
        <v>34.536187499999997</v>
      </c>
      <c r="V81">
        <f t="shared" si="48"/>
        <v>5.504905543511553</v>
      </c>
      <c r="W81">
        <f t="shared" si="49"/>
        <v>69.739674357252369</v>
      </c>
      <c r="X81">
        <f t="shared" si="50"/>
        <v>3.8585654509560441</v>
      </c>
      <c r="Y81">
        <f t="shared" si="51"/>
        <v>5.5328125439616196</v>
      </c>
      <c r="Z81">
        <f t="shared" si="52"/>
        <v>1.6463400925555089</v>
      </c>
      <c r="AA81">
        <f t="shared" si="53"/>
        <v>-41.917662842007729</v>
      </c>
      <c r="AB81">
        <f t="shared" si="54"/>
        <v>13.586746777171497</v>
      </c>
      <c r="AC81">
        <f t="shared" si="55"/>
        <v>1.1415593327804652</v>
      </c>
      <c r="AD81">
        <f t="shared" si="56"/>
        <v>198.9227518416466</v>
      </c>
      <c r="AE81">
        <f t="shared" si="57"/>
        <v>12.569734581539784</v>
      </c>
      <c r="AF81">
        <f t="shared" si="58"/>
        <v>0.94321813953515421</v>
      </c>
      <c r="AG81">
        <f t="shared" si="59"/>
        <v>1.9764197516777804</v>
      </c>
      <c r="AH81">
        <v>442.98003498878518</v>
      </c>
      <c r="AI81">
        <v>434.0432242424244</v>
      </c>
      <c r="AJ81">
        <v>1.7401952629564139</v>
      </c>
      <c r="AK81">
        <v>66.459739902792151</v>
      </c>
      <c r="AL81">
        <f t="shared" si="60"/>
        <v>0.95051389664416619</v>
      </c>
      <c r="AM81">
        <v>37.224147234581203</v>
      </c>
      <c r="AN81">
        <v>38.067997202797223</v>
      </c>
      <c r="AO81">
        <v>2.813201030769896E-5</v>
      </c>
      <c r="AP81">
        <v>87.072119894966661</v>
      </c>
      <c r="AQ81">
        <v>40</v>
      </c>
      <c r="AR81">
        <v>6</v>
      </c>
      <c r="AS81">
        <f t="shared" si="61"/>
        <v>1</v>
      </c>
      <c r="AT81">
        <f t="shared" si="62"/>
        <v>0</v>
      </c>
      <c r="AU81">
        <f t="shared" si="63"/>
        <v>47104.976483259969</v>
      </c>
      <c r="AV81">
        <f t="shared" si="64"/>
        <v>1199.9962499999999</v>
      </c>
      <c r="AW81">
        <f t="shared" si="65"/>
        <v>1025.9205324216075</v>
      </c>
      <c r="AX81">
        <f t="shared" si="66"/>
        <v>0.85493644869440844</v>
      </c>
      <c r="AY81">
        <f t="shared" si="67"/>
        <v>0.18842734598020816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1665768091.1875</v>
      </c>
      <c r="BF81">
        <v>414.49287500000003</v>
      </c>
      <c r="BG81">
        <v>426.45662499999997</v>
      </c>
      <c r="BH81">
        <v>38.063312499999988</v>
      </c>
      <c r="BI81">
        <v>37.225787500000003</v>
      </c>
      <c r="BJ81">
        <v>415.58237500000001</v>
      </c>
      <c r="BK81">
        <v>37.846049999999998</v>
      </c>
      <c r="BL81">
        <v>649.99812500000007</v>
      </c>
      <c r="BM81">
        <v>101.27225</v>
      </c>
      <c r="BN81">
        <v>0.10004782500000001</v>
      </c>
      <c r="BO81">
        <v>34.627225000000003</v>
      </c>
      <c r="BP81">
        <v>34.536187499999997</v>
      </c>
      <c r="BQ81">
        <v>999.9</v>
      </c>
      <c r="BR81">
        <v>0</v>
      </c>
      <c r="BS81">
        <v>0</v>
      </c>
      <c r="BT81">
        <v>8993.3587499999994</v>
      </c>
      <c r="BU81">
        <v>0</v>
      </c>
      <c r="BV81">
        <v>1830.76</v>
      </c>
      <c r="BW81">
        <v>-11.963749999999999</v>
      </c>
      <c r="BX81">
        <v>430.89437500000003</v>
      </c>
      <c r="BY81">
        <v>442.94574999999998</v>
      </c>
      <c r="BZ81">
        <v>0.83752162500000005</v>
      </c>
      <c r="CA81">
        <v>426.45662499999997</v>
      </c>
      <c r="CB81">
        <v>37.225787500000003</v>
      </c>
      <c r="CC81">
        <v>3.8547549999999999</v>
      </c>
      <c r="CD81">
        <v>3.7699362500000002</v>
      </c>
      <c r="CE81">
        <v>28.268987500000001</v>
      </c>
      <c r="CF81">
        <v>27.8871</v>
      </c>
      <c r="CG81">
        <v>1199.9962499999999</v>
      </c>
      <c r="CH81">
        <v>0.50003537500000006</v>
      </c>
      <c r="CI81">
        <v>0.49996462500000011</v>
      </c>
      <c r="CJ81">
        <v>0</v>
      </c>
      <c r="CK81">
        <v>591.02262500000006</v>
      </c>
      <c r="CL81">
        <v>4.9990899999999998</v>
      </c>
      <c r="CM81">
        <v>6524.2587500000009</v>
      </c>
      <c r="CN81">
        <v>9557.9537500000006</v>
      </c>
      <c r="CO81">
        <v>44.936999999999998</v>
      </c>
      <c r="CP81">
        <v>47.75</v>
      </c>
      <c r="CQ81">
        <v>45.859250000000003</v>
      </c>
      <c r="CR81">
        <v>46.436999999999998</v>
      </c>
      <c r="CS81">
        <v>46.436999999999998</v>
      </c>
      <c r="CT81">
        <v>597.54124999999999</v>
      </c>
      <c r="CU81">
        <v>597.45624999999995</v>
      </c>
      <c r="CV81">
        <v>0</v>
      </c>
      <c r="CW81">
        <v>1665768099.2</v>
      </c>
      <c r="CX81">
        <v>0</v>
      </c>
      <c r="CY81">
        <v>1665767467.5</v>
      </c>
      <c r="CZ81" t="s">
        <v>356</v>
      </c>
      <c r="DA81">
        <v>1665767467.5</v>
      </c>
      <c r="DB81">
        <v>1665767466</v>
      </c>
      <c r="DC81">
        <v>10</v>
      </c>
      <c r="DD81">
        <v>0.04</v>
      </c>
      <c r="DE81">
        <v>1E-3</v>
      </c>
      <c r="DF81">
        <v>-1.089</v>
      </c>
      <c r="DG81">
        <v>0.215</v>
      </c>
      <c r="DH81">
        <v>415</v>
      </c>
      <c r="DI81">
        <v>38</v>
      </c>
      <c r="DJ81">
        <v>0.42</v>
      </c>
      <c r="DK81">
        <v>0.41</v>
      </c>
      <c r="DL81">
        <v>-11.77670975609756</v>
      </c>
      <c r="DM81">
        <v>-1.2318752613240469</v>
      </c>
      <c r="DN81">
        <v>0.1246208861735152</v>
      </c>
      <c r="DO81">
        <v>0</v>
      </c>
      <c r="DP81">
        <v>0.82846587804878047</v>
      </c>
      <c r="DQ81">
        <v>6.6148933797912007E-2</v>
      </c>
      <c r="DR81">
        <v>6.6343928470164086E-3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376</v>
      </c>
      <c r="EA81">
        <v>3.2941799999999999</v>
      </c>
      <c r="EB81">
        <v>2.6252800000000001</v>
      </c>
      <c r="EC81">
        <v>0.101378</v>
      </c>
      <c r="ED81">
        <v>0.102548</v>
      </c>
      <c r="EE81">
        <v>0.149646</v>
      </c>
      <c r="EF81">
        <v>0.145949</v>
      </c>
      <c r="EG81">
        <v>27127.7</v>
      </c>
      <c r="EH81">
        <v>27626.6</v>
      </c>
      <c r="EI81">
        <v>28095.599999999999</v>
      </c>
      <c r="EJ81">
        <v>29643.9</v>
      </c>
      <c r="EK81">
        <v>32816.1</v>
      </c>
      <c r="EL81">
        <v>35177.699999999997</v>
      </c>
      <c r="EM81">
        <v>39593.4</v>
      </c>
      <c r="EN81">
        <v>42413.8</v>
      </c>
      <c r="EO81">
        <v>2.1227299999999998</v>
      </c>
      <c r="EP81">
        <v>2.1325799999999999</v>
      </c>
      <c r="EQ81">
        <v>6.1225099999999998E-2</v>
      </c>
      <c r="ER81">
        <v>0</v>
      </c>
      <c r="ES81">
        <v>33.547899999999998</v>
      </c>
      <c r="ET81">
        <v>999.9</v>
      </c>
      <c r="EU81">
        <v>66</v>
      </c>
      <c r="EV81">
        <v>38.200000000000003</v>
      </c>
      <c r="EW81">
        <v>43.856499999999997</v>
      </c>
      <c r="EX81">
        <v>57.294800000000002</v>
      </c>
      <c r="EY81">
        <v>-2.3918300000000001</v>
      </c>
      <c r="EZ81">
        <v>2</v>
      </c>
      <c r="FA81">
        <v>0.68676099999999995</v>
      </c>
      <c r="FB81">
        <v>1.6529</v>
      </c>
      <c r="FC81">
        <v>20.2624</v>
      </c>
      <c r="FD81">
        <v>5.2166899999999998</v>
      </c>
      <c r="FE81">
        <v>12.009399999999999</v>
      </c>
      <c r="FF81">
        <v>4.9856999999999996</v>
      </c>
      <c r="FG81">
        <v>3.2845800000000001</v>
      </c>
      <c r="FH81">
        <v>7978.2</v>
      </c>
      <c r="FI81">
        <v>9999</v>
      </c>
      <c r="FJ81">
        <v>9999</v>
      </c>
      <c r="FK81">
        <v>561.70000000000005</v>
      </c>
      <c r="FL81">
        <v>1.8658399999999999</v>
      </c>
      <c r="FM81">
        <v>1.8622099999999999</v>
      </c>
      <c r="FN81">
        <v>1.86432</v>
      </c>
      <c r="FO81">
        <v>1.8603499999999999</v>
      </c>
      <c r="FP81">
        <v>1.8610800000000001</v>
      </c>
      <c r="FQ81">
        <v>1.8601700000000001</v>
      </c>
      <c r="FR81">
        <v>1.86188</v>
      </c>
      <c r="FS81">
        <v>1.8585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-1.0880000000000001</v>
      </c>
      <c r="GH81">
        <v>0.21729999999999999</v>
      </c>
      <c r="GI81">
        <v>-1.030585648883567</v>
      </c>
      <c r="GJ81">
        <v>-4.1205714796583209E-4</v>
      </c>
      <c r="GK81">
        <v>7.7744911336874259E-7</v>
      </c>
      <c r="GL81">
        <v>-3.0144991668536769E-10</v>
      </c>
      <c r="GM81">
        <v>-0.1211786456505908</v>
      </c>
      <c r="GN81">
        <v>4.3598202540073173E-3</v>
      </c>
      <c r="GO81">
        <v>2.9285056325319391E-4</v>
      </c>
      <c r="GP81">
        <v>-4.5385929978810709E-6</v>
      </c>
      <c r="GQ81">
        <v>2</v>
      </c>
      <c r="GR81">
        <v>2069</v>
      </c>
      <c r="GS81">
        <v>4</v>
      </c>
      <c r="GT81">
        <v>38</v>
      </c>
      <c r="GU81">
        <v>10.4</v>
      </c>
      <c r="GV81">
        <v>10.5</v>
      </c>
      <c r="GW81">
        <v>1.42578</v>
      </c>
      <c r="GX81">
        <v>2.6061999999999999</v>
      </c>
      <c r="GY81">
        <v>2.04834</v>
      </c>
      <c r="GZ81">
        <v>2.6196299999999999</v>
      </c>
      <c r="HA81">
        <v>2.1972700000000001</v>
      </c>
      <c r="HB81">
        <v>2.3596200000000001</v>
      </c>
      <c r="HC81">
        <v>42.804600000000001</v>
      </c>
      <c r="HD81">
        <v>13.361499999999999</v>
      </c>
      <c r="HE81">
        <v>18</v>
      </c>
      <c r="HF81">
        <v>649.03300000000002</v>
      </c>
      <c r="HG81">
        <v>728.90700000000004</v>
      </c>
      <c r="HH81">
        <v>31.000699999999998</v>
      </c>
      <c r="HI81">
        <v>35.8431</v>
      </c>
      <c r="HJ81">
        <v>30.000499999999999</v>
      </c>
      <c r="HK81">
        <v>35.665599999999998</v>
      </c>
      <c r="HL81">
        <v>35.648699999999998</v>
      </c>
      <c r="HM81">
        <v>28.530100000000001</v>
      </c>
      <c r="HN81">
        <v>20.462800000000001</v>
      </c>
      <c r="HO81">
        <v>100</v>
      </c>
      <c r="HP81">
        <v>31</v>
      </c>
      <c r="HQ81">
        <v>444.577</v>
      </c>
      <c r="HR81">
        <v>37.270699999999998</v>
      </c>
      <c r="HS81">
        <v>98.906400000000005</v>
      </c>
      <c r="HT81">
        <v>98.313500000000005</v>
      </c>
    </row>
    <row r="82" spans="1:228" x14ac:dyDescent="0.2">
      <c r="A82">
        <v>67</v>
      </c>
      <c r="B82">
        <v>1665768097.5</v>
      </c>
      <c r="C82">
        <v>263.5</v>
      </c>
      <c r="D82" t="s">
        <v>493</v>
      </c>
      <c r="E82" t="s">
        <v>494</v>
      </c>
      <c r="F82">
        <v>4</v>
      </c>
      <c r="G82">
        <v>1665768095.5</v>
      </c>
      <c r="H82">
        <f t="shared" si="34"/>
        <v>9.4919853248609314E-4</v>
      </c>
      <c r="I82">
        <f t="shared" si="35"/>
        <v>0.94919853248609309</v>
      </c>
      <c r="J82">
        <f t="shared" si="36"/>
        <v>2.0246005667536875</v>
      </c>
      <c r="K82">
        <f t="shared" si="37"/>
        <v>421.70671428571421</v>
      </c>
      <c r="L82">
        <f t="shared" si="38"/>
        <v>353.1247024292519</v>
      </c>
      <c r="M82">
        <f t="shared" si="39"/>
        <v>35.796468045070419</v>
      </c>
      <c r="N82">
        <f t="shared" si="40"/>
        <v>42.748668723748089</v>
      </c>
      <c r="O82">
        <f t="shared" si="41"/>
        <v>5.6351543888544228E-2</v>
      </c>
      <c r="P82">
        <f t="shared" si="42"/>
        <v>2.7735557846392664</v>
      </c>
      <c r="Q82">
        <f t="shared" si="43"/>
        <v>5.5723133854978103E-2</v>
      </c>
      <c r="R82">
        <f t="shared" si="44"/>
        <v>3.4882834781745288E-2</v>
      </c>
      <c r="S82">
        <f t="shared" si="45"/>
        <v>226.11347880420433</v>
      </c>
      <c r="T82">
        <f t="shared" si="46"/>
        <v>35.776218364448866</v>
      </c>
      <c r="U82">
        <f t="shared" si="47"/>
        <v>34.54062857142857</v>
      </c>
      <c r="V82">
        <f t="shared" si="48"/>
        <v>5.5062640826541571</v>
      </c>
      <c r="W82">
        <f t="shared" si="49"/>
        <v>69.705286645740372</v>
      </c>
      <c r="X82">
        <f t="shared" si="50"/>
        <v>3.8592647311544201</v>
      </c>
      <c r="Y82">
        <f t="shared" si="51"/>
        <v>5.5365452419242818</v>
      </c>
      <c r="Z82">
        <f t="shared" si="52"/>
        <v>1.646999351499737</v>
      </c>
      <c r="AA82">
        <f t="shared" si="53"/>
        <v>-41.859655282636709</v>
      </c>
      <c r="AB82">
        <f t="shared" si="54"/>
        <v>14.76481596511028</v>
      </c>
      <c r="AC82">
        <f t="shared" si="55"/>
        <v>1.2382803695187476</v>
      </c>
      <c r="AD82">
        <f t="shared" si="56"/>
        <v>200.25691985619665</v>
      </c>
      <c r="AE82">
        <f t="shared" si="57"/>
        <v>12.631481589566091</v>
      </c>
      <c r="AF82">
        <f t="shared" si="58"/>
        <v>0.94859668371591532</v>
      </c>
      <c r="AG82">
        <f t="shared" si="59"/>
        <v>2.0246005667536875</v>
      </c>
      <c r="AH82">
        <v>450.00442146848002</v>
      </c>
      <c r="AI82">
        <v>441.01132121212112</v>
      </c>
      <c r="AJ82">
        <v>1.7428038838260611</v>
      </c>
      <c r="AK82">
        <v>66.459739902792151</v>
      </c>
      <c r="AL82">
        <f t="shared" si="60"/>
        <v>0.94919853248609309</v>
      </c>
      <c r="AM82">
        <v>37.228414347405227</v>
      </c>
      <c r="AN82">
        <v>38.07047552447554</v>
      </c>
      <c r="AO82">
        <v>1.4322065457409629E-4</v>
      </c>
      <c r="AP82">
        <v>87.072119894966661</v>
      </c>
      <c r="AQ82">
        <v>39</v>
      </c>
      <c r="AR82">
        <v>6</v>
      </c>
      <c r="AS82">
        <f t="shared" si="61"/>
        <v>1</v>
      </c>
      <c r="AT82">
        <f t="shared" si="62"/>
        <v>0</v>
      </c>
      <c r="AU82">
        <f t="shared" si="63"/>
        <v>47247.662405726849</v>
      </c>
      <c r="AV82">
        <f t="shared" si="64"/>
        <v>1200.004285714286</v>
      </c>
      <c r="AW82">
        <f t="shared" si="65"/>
        <v>1025.9273278778264</v>
      </c>
      <c r="AX82">
        <f t="shared" si="66"/>
        <v>0.85493638655395077</v>
      </c>
      <c r="AY82">
        <f t="shared" si="67"/>
        <v>0.18842722604912482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1665768095.5</v>
      </c>
      <c r="BF82">
        <v>421.70671428571421</v>
      </c>
      <c r="BG82">
        <v>433.73571428571432</v>
      </c>
      <c r="BH82">
        <v>38.07084285714285</v>
      </c>
      <c r="BI82">
        <v>37.228557142857149</v>
      </c>
      <c r="BJ82">
        <v>422.79528571428563</v>
      </c>
      <c r="BK82">
        <v>37.853542857142862</v>
      </c>
      <c r="BL82">
        <v>650.00471428571416</v>
      </c>
      <c r="BM82">
        <v>101.2708571428571</v>
      </c>
      <c r="BN82">
        <v>9.9757257142857145E-2</v>
      </c>
      <c r="BO82">
        <v>34.63937142857143</v>
      </c>
      <c r="BP82">
        <v>34.54062857142857</v>
      </c>
      <c r="BQ82">
        <v>999.89999999999986</v>
      </c>
      <c r="BR82">
        <v>0</v>
      </c>
      <c r="BS82">
        <v>0</v>
      </c>
      <c r="BT82">
        <v>9021.5142857142873</v>
      </c>
      <c r="BU82">
        <v>0</v>
      </c>
      <c r="BV82">
        <v>1834.6342857142861</v>
      </c>
      <c r="BW82">
        <v>-12.029199999999999</v>
      </c>
      <c r="BX82">
        <v>438.39671428571432</v>
      </c>
      <c r="BY82">
        <v>450.50771428571431</v>
      </c>
      <c r="BZ82">
        <v>0.84226885714285715</v>
      </c>
      <c r="CA82">
        <v>433.73571428571432</v>
      </c>
      <c r="CB82">
        <v>37.228557142857149</v>
      </c>
      <c r="CC82">
        <v>3.8554657142857138</v>
      </c>
      <c r="CD82">
        <v>3.7701685714285711</v>
      </c>
      <c r="CE82">
        <v>28.272128571428571</v>
      </c>
      <c r="CF82">
        <v>27.88815714285715</v>
      </c>
      <c r="CG82">
        <v>1200.004285714286</v>
      </c>
      <c r="CH82">
        <v>0.5000365714285715</v>
      </c>
      <c r="CI82">
        <v>0.49996342857142873</v>
      </c>
      <c r="CJ82">
        <v>0</v>
      </c>
      <c r="CK82">
        <v>590.58485714285712</v>
      </c>
      <c r="CL82">
        <v>4.9990899999999998</v>
      </c>
      <c r="CM82">
        <v>6522.6214285714304</v>
      </c>
      <c r="CN82">
        <v>9558.0071428571428</v>
      </c>
      <c r="CO82">
        <v>44.936999999999998</v>
      </c>
      <c r="CP82">
        <v>47.75</v>
      </c>
      <c r="CQ82">
        <v>45.839000000000013</v>
      </c>
      <c r="CR82">
        <v>46.436999999999998</v>
      </c>
      <c r="CS82">
        <v>46.436999999999998</v>
      </c>
      <c r="CT82">
        <v>597.54714285714283</v>
      </c>
      <c r="CU82">
        <v>597.45714285714291</v>
      </c>
      <c r="CV82">
        <v>0</v>
      </c>
      <c r="CW82">
        <v>1665768102.8</v>
      </c>
      <c r="CX82">
        <v>0</v>
      </c>
      <c r="CY82">
        <v>1665767467.5</v>
      </c>
      <c r="CZ82" t="s">
        <v>356</v>
      </c>
      <c r="DA82">
        <v>1665767467.5</v>
      </c>
      <c r="DB82">
        <v>1665767466</v>
      </c>
      <c r="DC82">
        <v>10</v>
      </c>
      <c r="DD82">
        <v>0.04</v>
      </c>
      <c r="DE82">
        <v>1E-3</v>
      </c>
      <c r="DF82">
        <v>-1.089</v>
      </c>
      <c r="DG82">
        <v>0.215</v>
      </c>
      <c r="DH82">
        <v>415</v>
      </c>
      <c r="DI82">
        <v>38</v>
      </c>
      <c r="DJ82">
        <v>0.42</v>
      </c>
      <c r="DK82">
        <v>0.41</v>
      </c>
      <c r="DL82">
        <v>-11.861029268292681</v>
      </c>
      <c r="DM82">
        <v>-1.135390243902427</v>
      </c>
      <c r="DN82">
        <v>0.1143338143096196</v>
      </c>
      <c r="DO82">
        <v>0</v>
      </c>
      <c r="DP82">
        <v>0.83289931707317066</v>
      </c>
      <c r="DQ82">
        <v>6.4138390243902346E-2</v>
      </c>
      <c r="DR82">
        <v>6.4184284127587216E-3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376</v>
      </c>
      <c r="EA82">
        <v>3.29413</v>
      </c>
      <c r="EB82">
        <v>2.6253299999999999</v>
      </c>
      <c r="EC82">
        <v>0.102606</v>
      </c>
      <c r="ED82">
        <v>0.10376299999999999</v>
      </c>
      <c r="EE82">
        <v>0.14965000000000001</v>
      </c>
      <c r="EF82">
        <v>0.145952</v>
      </c>
      <c r="EG82">
        <v>27090</v>
      </c>
      <c r="EH82">
        <v>27589.200000000001</v>
      </c>
      <c r="EI82">
        <v>28095</v>
      </c>
      <c r="EJ82">
        <v>29643.9</v>
      </c>
      <c r="EK82">
        <v>32815.1</v>
      </c>
      <c r="EL82">
        <v>35177.699999999997</v>
      </c>
      <c r="EM82">
        <v>39592.199999999997</v>
      </c>
      <c r="EN82">
        <v>42413.8</v>
      </c>
      <c r="EO82">
        <v>2.1227999999999998</v>
      </c>
      <c r="EP82">
        <v>2.1324999999999998</v>
      </c>
      <c r="EQ82">
        <v>6.1340600000000002E-2</v>
      </c>
      <c r="ER82">
        <v>0</v>
      </c>
      <c r="ES82">
        <v>33.554099999999998</v>
      </c>
      <c r="ET82">
        <v>999.9</v>
      </c>
      <c r="EU82">
        <v>66</v>
      </c>
      <c r="EV82">
        <v>38.200000000000003</v>
      </c>
      <c r="EW82">
        <v>43.860399999999998</v>
      </c>
      <c r="EX82">
        <v>57.294800000000002</v>
      </c>
      <c r="EY82">
        <v>-2.3517600000000001</v>
      </c>
      <c r="EZ82">
        <v>2</v>
      </c>
      <c r="FA82">
        <v>0.68733999999999995</v>
      </c>
      <c r="FB82">
        <v>1.6547000000000001</v>
      </c>
      <c r="FC82">
        <v>20.2624</v>
      </c>
      <c r="FD82">
        <v>5.2172900000000002</v>
      </c>
      <c r="FE82">
        <v>12.0091</v>
      </c>
      <c r="FF82">
        <v>4.9855999999999998</v>
      </c>
      <c r="FG82">
        <v>3.2846500000000001</v>
      </c>
      <c r="FH82">
        <v>7978.2</v>
      </c>
      <c r="FI82">
        <v>9999</v>
      </c>
      <c r="FJ82">
        <v>9999</v>
      </c>
      <c r="FK82">
        <v>561.70000000000005</v>
      </c>
      <c r="FL82">
        <v>1.8658399999999999</v>
      </c>
      <c r="FM82">
        <v>1.8622000000000001</v>
      </c>
      <c r="FN82">
        <v>1.8643099999999999</v>
      </c>
      <c r="FO82">
        <v>1.8603499999999999</v>
      </c>
      <c r="FP82">
        <v>1.8610899999999999</v>
      </c>
      <c r="FQ82">
        <v>1.8601399999999999</v>
      </c>
      <c r="FR82">
        <v>1.86188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-1.089</v>
      </c>
      <c r="GH82">
        <v>0.21729999999999999</v>
      </c>
      <c r="GI82">
        <v>-1.030585648883567</v>
      </c>
      <c r="GJ82">
        <v>-4.1205714796583209E-4</v>
      </c>
      <c r="GK82">
        <v>7.7744911336874259E-7</v>
      </c>
      <c r="GL82">
        <v>-3.0144991668536769E-10</v>
      </c>
      <c r="GM82">
        <v>-0.1211786456505908</v>
      </c>
      <c r="GN82">
        <v>4.3598202540073173E-3</v>
      </c>
      <c r="GO82">
        <v>2.9285056325319391E-4</v>
      </c>
      <c r="GP82">
        <v>-4.5385929978810709E-6</v>
      </c>
      <c r="GQ82">
        <v>2</v>
      </c>
      <c r="GR82">
        <v>2069</v>
      </c>
      <c r="GS82">
        <v>4</v>
      </c>
      <c r="GT82">
        <v>38</v>
      </c>
      <c r="GU82">
        <v>10.5</v>
      </c>
      <c r="GV82">
        <v>10.5</v>
      </c>
      <c r="GW82">
        <v>1.4428700000000001</v>
      </c>
      <c r="GX82">
        <v>2.6086399999999998</v>
      </c>
      <c r="GY82">
        <v>2.04834</v>
      </c>
      <c r="GZ82">
        <v>2.6196299999999999</v>
      </c>
      <c r="HA82">
        <v>2.1972700000000001</v>
      </c>
      <c r="HB82">
        <v>2.34497</v>
      </c>
      <c r="HC82">
        <v>42.804600000000001</v>
      </c>
      <c r="HD82">
        <v>13.3528</v>
      </c>
      <c r="HE82">
        <v>18</v>
      </c>
      <c r="HF82">
        <v>649.13300000000004</v>
      </c>
      <c r="HG82">
        <v>728.88300000000004</v>
      </c>
      <c r="HH82">
        <v>31.000599999999999</v>
      </c>
      <c r="HI82">
        <v>35.847999999999999</v>
      </c>
      <c r="HJ82">
        <v>30.000699999999998</v>
      </c>
      <c r="HK82">
        <v>35.669800000000002</v>
      </c>
      <c r="HL82">
        <v>35.652799999999999</v>
      </c>
      <c r="HM82">
        <v>28.8855</v>
      </c>
      <c r="HN82">
        <v>20.462800000000001</v>
      </c>
      <c r="HO82">
        <v>100</v>
      </c>
      <c r="HP82">
        <v>31</v>
      </c>
      <c r="HQ82">
        <v>451.255</v>
      </c>
      <c r="HR82">
        <v>37.270699999999998</v>
      </c>
      <c r="HS82">
        <v>98.903899999999993</v>
      </c>
      <c r="HT82">
        <v>98.313599999999994</v>
      </c>
    </row>
    <row r="83" spans="1:228" x14ac:dyDescent="0.2">
      <c r="A83">
        <v>68</v>
      </c>
      <c r="B83">
        <v>1665768101.5</v>
      </c>
      <c r="C83">
        <v>267.5</v>
      </c>
      <c r="D83" t="s">
        <v>495</v>
      </c>
      <c r="E83" t="s">
        <v>496</v>
      </c>
      <c r="F83">
        <v>4</v>
      </c>
      <c r="G83">
        <v>1665768099.1875</v>
      </c>
      <c r="H83">
        <f t="shared" si="34"/>
        <v>9.5687074099787099E-4</v>
      </c>
      <c r="I83">
        <f t="shared" si="35"/>
        <v>0.95687074099787095</v>
      </c>
      <c r="J83">
        <f t="shared" si="36"/>
        <v>2.161881671779283</v>
      </c>
      <c r="K83">
        <f t="shared" si="37"/>
        <v>427.86087500000002</v>
      </c>
      <c r="L83">
        <f t="shared" si="38"/>
        <v>355.54989673040461</v>
      </c>
      <c r="M83">
        <f t="shared" si="39"/>
        <v>36.042453136940892</v>
      </c>
      <c r="N83">
        <f t="shared" si="40"/>
        <v>43.372690241592466</v>
      </c>
      <c r="O83">
        <f t="shared" si="41"/>
        <v>5.6674210382467408E-2</v>
      </c>
      <c r="P83">
        <f t="shared" si="42"/>
        <v>2.7709185109935581</v>
      </c>
      <c r="Q83">
        <f t="shared" si="43"/>
        <v>5.603802942362815E-2</v>
      </c>
      <c r="R83">
        <f t="shared" si="44"/>
        <v>3.5080331580461817E-2</v>
      </c>
      <c r="S83">
        <f t="shared" si="45"/>
        <v>226.111021857418</v>
      </c>
      <c r="T83">
        <f t="shared" si="46"/>
        <v>35.786330888993675</v>
      </c>
      <c r="U83">
        <f t="shared" si="47"/>
        <v>34.5546875</v>
      </c>
      <c r="V83">
        <f t="shared" si="48"/>
        <v>5.5105666796111201</v>
      </c>
      <c r="W83">
        <f t="shared" si="49"/>
        <v>69.668216592749772</v>
      </c>
      <c r="X83">
        <f t="shared" si="50"/>
        <v>3.8596176817503669</v>
      </c>
      <c r="Y83">
        <f t="shared" si="51"/>
        <v>5.539997821836061</v>
      </c>
      <c r="Z83">
        <f t="shared" si="52"/>
        <v>1.6509489978607532</v>
      </c>
      <c r="AA83">
        <f t="shared" si="53"/>
        <v>-42.197999678006113</v>
      </c>
      <c r="AB83">
        <f t="shared" si="54"/>
        <v>14.3279615875174</v>
      </c>
      <c r="AC83">
        <f t="shared" si="55"/>
        <v>1.2029347317977859</v>
      </c>
      <c r="AD83">
        <f t="shared" si="56"/>
        <v>199.44391849872707</v>
      </c>
      <c r="AE83">
        <f t="shared" si="57"/>
        <v>12.641142704480986</v>
      </c>
      <c r="AF83">
        <f t="shared" si="58"/>
        <v>0.94911238426851141</v>
      </c>
      <c r="AG83">
        <f t="shared" si="59"/>
        <v>2.161881671779283</v>
      </c>
      <c r="AH83">
        <v>456.95296424494461</v>
      </c>
      <c r="AI83">
        <v>447.91835151515141</v>
      </c>
      <c r="AJ83">
        <v>1.720736855399823</v>
      </c>
      <c r="AK83">
        <v>66.459739902792151</v>
      </c>
      <c r="AL83">
        <f t="shared" si="60"/>
        <v>0.95687074099787095</v>
      </c>
      <c r="AM83">
        <v>37.229757960057348</v>
      </c>
      <c r="AN83">
        <v>38.079496503496507</v>
      </c>
      <c r="AO83">
        <v>-3.1568653619493348E-5</v>
      </c>
      <c r="AP83">
        <v>87.072119894966661</v>
      </c>
      <c r="AQ83">
        <v>39</v>
      </c>
      <c r="AR83">
        <v>6</v>
      </c>
      <c r="AS83">
        <f t="shared" si="61"/>
        <v>1</v>
      </c>
      <c r="AT83">
        <f t="shared" si="62"/>
        <v>0</v>
      </c>
      <c r="AU83">
        <f t="shared" si="63"/>
        <v>47173.688186963322</v>
      </c>
      <c r="AV83">
        <f t="shared" si="64"/>
        <v>1199.9937500000001</v>
      </c>
      <c r="AW83">
        <f t="shared" si="65"/>
        <v>1025.9180760919267</v>
      </c>
      <c r="AX83">
        <f t="shared" si="66"/>
        <v>0.85493618286922457</v>
      </c>
      <c r="AY83">
        <f t="shared" si="67"/>
        <v>0.18842683293760321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1665768099.1875</v>
      </c>
      <c r="BF83">
        <v>427.86087500000002</v>
      </c>
      <c r="BG83">
        <v>439.90362499999998</v>
      </c>
      <c r="BH83">
        <v>38.074174999999997</v>
      </c>
      <c r="BI83">
        <v>37.2314875</v>
      </c>
      <c r="BJ83">
        <v>428.94887499999999</v>
      </c>
      <c r="BK83">
        <v>37.856849999999987</v>
      </c>
      <c r="BL83">
        <v>650.04575</v>
      </c>
      <c r="BM83">
        <v>101.270875</v>
      </c>
      <c r="BN83">
        <v>0.10013781250000001</v>
      </c>
      <c r="BO83">
        <v>34.650599999999997</v>
      </c>
      <c r="BP83">
        <v>34.5546875</v>
      </c>
      <c r="BQ83">
        <v>999.9</v>
      </c>
      <c r="BR83">
        <v>0</v>
      </c>
      <c r="BS83">
        <v>0</v>
      </c>
      <c r="BT83">
        <v>9007.4987499999988</v>
      </c>
      <c r="BU83">
        <v>0</v>
      </c>
      <c r="BV83">
        <v>1837.6275000000001</v>
      </c>
      <c r="BW83">
        <v>-12.042875</v>
      </c>
      <c r="BX83">
        <v>444.79612500000002</v>
      </c>
      <c r="BY83">
        <v>456.91525000000001</v>
      </c>
      <c r="BZ83">
        <v>0.84269962499999995</v>
      </c>
      <c r="CA83">
        <v>439.90362499999998</v>
      </c>
      <c r="CB83">
        <v>37.2314875</v>
      </c>
      <c r="CC83">
        <v>3.8558037500000002</v>
      </c>
      <c r="CD83">
        <v>3.7704624999999998</v>
      </c>
      <c r="CE83">
        <v>28.2736625</v>
      </c>
      <c r="CF83">
        <v>27.889500000000002</v>
      </c>
      <c r="CG83">
        <v>1199.9937500000001</v>
      </c>
      <c r="CH83">
        <v>0.500042875</v>
      </c>
      <c r="CI83">
        <v>0.499957125</v>
      </c>
      <c r="CJ83">
        <v>0</v>
      </c>
      <c r="CK83">
        <v>590.10762499999998</v>
      </c>
      <c r="CL83">
        <v>4.9990899999999998</v>
      </c>
      <c r="CM83">
        <v>6532.5112499999996</v>
      </c>
      <c r="CN83">
        <v>9557.9500000000007</v>
      </c>
      <c r="CO83">
        <v>44.936999999999998</v>
      </c>
      <c r="CP83">
        <v>47.765500000000003</v>
      </c>
      <c r="CQ83">
        <v>45.851374999999997</v>
      </c>
      <c r="CR83">
        <v>46.436999999999998</v>
      </c>
      <c r="CS83">
        <v>46.436999999999998</v>
      </c>
      <c r="CT83">
        <v>597.54999999999995</v>
      </c>
      <c r="CU83">
        <v>597.44375000000014</v>
      </c>
      <c r="CV83">
        <v>0</v>
      </c>
      <c r="CW83">
        <v>1665768107</v>
      </c>
      <c r="CX83">
        <v>0</v>
      </c>
      <c r="CY83">
        <v>1665767467.5</v>
      </c>
      <c r="CZ83" t="s">
        <v>356</v>
      </c>
      <c r="DA83">
        <v>1665767467.5</v>
      </c>
      <c r="DB83">
        <v>1665767466</v>
      </c>
      <c r="DC83">
        <v>10</v>
      </c>
      <c r="DD83">
        <v>0.04</v>
      </c>
      <c r="DE83">
        <v>1E-3</v>
      </c>
      <c r="DF83">
        <v>-1.089</v>
      </c>
      <c r="DG83">
        <v>0.215</v>
      </c>
      <c r="DH83">
        <v>415</v>
      </c>
      <c r="DI83">
        <v>38</v>
      </c>
      <c r="DJ83">
        <v>0.42</v>
      </c>
      <c r="DK83">
        <v>0.41</v>
      </c>
      <c r="DL83">
        <v>-11.925185365853659</v>
      </c>
      <c r="DM83">
        <v>-1.0116250871080339</v>
      </c>
      <c r="DN83">
        <v>0.1038858556558781</v>
      </c>
      <c r="DO83">
        <v>0</v>
      </c>
      <c r="DP83">
        <v>0.83642443902439023</v>
      </c>
      <c r="DQ83">
        <v>5.2234097560975648E-2</v>
      </c>
      <c r="DR83">
        <v>5.3775909015858093E-3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376</v>
      </c>
      <c r="EA83">
        <v>3.2943699999999998</v>
      </c>
      <c r="EB83">
        <v>2.62547</v>
      </c>
      <c r="EC83">
        <v>0.10381899999999999</v>
      </c>
      <c r="ED83">
        <v>0.104953</v>
      </c>
      <c r="EE83">
        <v>0.149674</v>
      </c>
      <c r="EF83">
        <v>0.145958</v>
      </c>
      <c r="EG83">
        <v>27053.7</v>
      </c>
      <c r="EH83">
        <v>27552.3</v>
      </c>
      <c r="EI83">
        <v>28095.4</v>
      </c>
      <c r="EJ83">
        <v>29643.7</v>
      </c>
      <c r="EK83">
        <v>32815.1</v>
      </c>
      <c r="EL83">
        <v>35177.300000000003</v>
      </c>
      <c r="EM83">
        <v>39593.199999999997</v>
      </c>
      <c r="EN83">
        <v>42413.7</v>
      </c>
      <c r="EO83">
        <v>2.1230500000000001</v>
      </c>
      <c r="EP83">
        <v>2.1324200000000002</v>
      </c>
      <c r="EQ83">
        <v>6.2033499999999998E-2</v>
      </c>
      <c r="ER83">
        <v>0</v>
      </c>
      <c r="ES83">
        <v>33.5623</v>
      </c>
      <c r="ET83">
        <v>999.9</v>
      </c>
      <c r="EU83">
        <v>66</v>
      </c>
      <c r="EV83">
        <v>38.200000000000003</v>
      </c>
      <c r="EW83">
        <v>43.861699999999999</v>
      </c>
      <c r="EX83">
        <v>56.844799999999999</v>
      </c>
      <c r="EY83">
        <v>-2.4278900000000001</v>
      </c>
      <c r="EZ83">
        <v>2</v>
      </c>
      <c r="FA83">
        <v>0.68756399999999995</v>
      </c>
      <c r="FB83">
        <v>1.65568</v>
      </c>
      <c r="FC83">
        <v>20.2624</v>
      </c>
      <c r="FD83">
        <v>5.2175900000000004</v>
      </c>
      <c r="FE83">
        <v>12.0092</v>
      </c>
      <c r="FF83">
        <v>4.9858000000000002</v>
      </c>
      <c r="FG83">
        <v>3.2846500000000001</v>
      </c>
      <c r="FH83">
        <v>7978.2</v>
      </c>
      <c r="FI83">
        <v>9999</v>
      </c>
      <c r="FJ83">
        <v>9999</v>
      </c>
      <c r="FK83">
        <v>561.70000000000005</v>
      </c>
      <c r="FL83">
        <v>1.8658399999999999</v>
      </c>
      <c r="FM83">
        <v>1.8622000000000001</v>
      </c>
      <c r="FN83">
        <v>1.8643000000000001</v>
      </c>
      <c r="FO83">
        <v>1.8603499999999999</v>
      </c>
      <c r="FP83">
        <v>1.8610899999999999</v>
      </c>
      <c r="FQ83">
        <v>1.86016</v>
      </c>
      <c r="FR83">
        <v>1.86188</v>
      </c>
      <c r="FS83">
        <v>1.8584400000000001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-1.0880000000000001</v>
      </c>
      <c r="GH83">
        <v>0.21740000000000001</v>
      </c>
      <c r="GI83">
        <v>-1.030585648883567</v>
      </c>
      <c r="GJ83">
        <v>-4.1205714796583209E-4</v>
      </c>
      <c r="GK83">
        <v>7.7744911336874259E-7</v>
      </c>
      <c r="GL83">
        <v>-3.0144991668536769E-10</v>
      </c>
      <c r="GM83">
        <v>-0.1211786456505908</v>
      </c>
      <c r="GN83">
        <v>4.3598202540073173E-3</v>
      </c>
      <c r="GO83">
        <v>2.9285056325319391E-4</v>
      </c>
      <c r="GP83">
        <v>-4.5385929978810709E-6</v>
      </c>
      <c r="GQ83">
        <v>2</v>
      </c>
      <c r="GR83">
        <v>2069</v>
      </c>
      <c r="GS83">
        <v>4</v>
      </c>
      <c r="GT83">
        <v>38</v>
      </c>
      <c r="GU83">
        <v>10.6</v>
      </c>
      <c r="GV83">
        <v>10.6</v>
      </c>
      <c r="GW83">
        <v>1.4611799999999999</v>
      </c>
      <c r="GX83">
        <v>2.6098599999999998</v>
      </c>
      <c r="GY83">
        <v>2.04834</v>
      </c>
      <c r="GZ83">
        <v>2.6208499999999999</v>
      </c>
      <c r="HA83">
        <v>2.1972700000000001</v>
      </c>
      <c r="HB83">
        <v>2.3535200000000001</v>
      </c>
      <c r="HC83">
        <v>42.804600000000001</v>
      </c>
      <c r="HD83">
        <v>13.3528</v>
      </c>
      <c r="HE83">
        <v>18</v>
      </c>
      <c r="HF83">
        <v>649.38</v>
      </c>
      <c r="HG83">
        <v>728.85</v>
      </c>
      <c r="HH83">
        <v>31.000399999999999</v>
      </c>
      <c r="HI83">
        <v>35.853099999999998</v>
      </c>
      <c r="HJ83">
        <v>30.000399999999999</v>
      </c>
      <c r="HK83">
        <v>35.674599999999998</v>
      </c>
      <c r="HL83">
        <v>35.656100000000002</v>
      </c>
      <c r="HM83">
        <v>29.2437</v>
      </c>
      <c r="HN83">
        <v>20.462800000000001</v>
      </c>
      <c r="HO83">
        <v>100</v>
      </c>
      <c r="HP83">
        <v>31</v>
      </c>
      <c r="HQ83">
        <v>457.93400000000003</v>
      </c>
      <c r="HR83">
        <v>37.270699999999998</v>
      </c>
      <c r="HS83">
        <v>98.905900000000003</v>
      </c>
      <c r="HT83">
        <v>98.313100000000006</v>
      </c>
    </row>
    <row r="84" spans="1:228" x14ac:dyDescent="0.2">
      <c r="A84">
        <v>69</v>
      </c>
      <c r="B84">
        <v>1665768105.5</v>
      </c>
      <c r="C84">
        <v>271.5</v>
      </c>
      <c r="D84" t="s">
        <v>497</v>
      </c>
      <c r="E84" t="s">
        <v>498</v>
      </c>
      <c r="F84">
        <v>4</v>
      </c>
      <c r="G84">
        <v>1665768103.5</v>
      </c>
      <c r="H84">
        <f t="shared" si="34"/>
        <v>9.5613335110166799E-4</v>
      </c>
      <c r="I84">
        <f t="shared" si="35"/>
        <v>0.95613335110166797</v>
      </c>
      <c r="J84">
        <f t="shared" si="36"/>
        <v>2.0827668322457753</v>
      </c>
      <c r="K84">
        <f t="shared" si="37"/>
        <v>435.05185714285722</v>
      </c>
      <c r="L84">
        <f t="shared" si="38"/>
        <v>364.55085359048894</v>
      </c>
      <c r="M84">
        <f t="shared" si="39"/>
        <v>36.953565759322025</v>
      </c>
      <c r="N84">
        <f t="shared" si="40"/>
        <v>44.100067941970075</v>
      </c>
      <c r="O84">
        <f t="shared" si="41"/>
        <v>5.6485911015080881E-2</v>
      </c>
      <c r="P84">
        <f t="shared" si="42"/>
        <v>2.7674103968043982</v>
      </c>
      <c r="Q84">
        <f t="shared" si="43"/>
        <v>5.5853133557325636E-2</v>
      </c>
      <c r="R84">
        <f t="shared" si="44"/>
        <v>3.4964470258873344E-2</v>
      </c>
      <c r="S84">
        <f t="shared" si="45"/>
        <v>226.11289766172291</v>
      </c>
      <c r="T84">
        <f t="shared" si="46"/>
        <v>35.796592620534931</v>
      </c>
      <c r="U84">
        <f t="shared" si="47"/>
        <v>34.570242857142858</v>
      </c>
      <c r="V84">
        <f t="shared" si="48"/>
        <v>5.515330649523575</v>
      </c>
      <c r="W84">
        <f t="shared" si="49"/>
        <v>69.646805043758576</v>
      </c>
      <c r="X84">
        <f t="shared" si="50"/>
        <v>3.8603016164899269</v>
      </c>
      <c r="Y84">
        <f t="shared" si="51"/>
        <v>5.5426829903604737</v>
      </c>
      <c r="Z84">
        <f t="shared" si="52"/>
        <v>1.6550290330336481</v>
      </c>
      <c r="AA84">
        <f t="shared" si="53"/>
        <v>-42.165480783583561</v>
      </c>
      <c r="AB84">
        <f t="shared" si="54"/>
        <v>13.291288291325829</v>
      </c>
      <c r="AC84">
        <f t="shared" si="55"/>
        <v>1.117445486429552</v>
      </c>
      <c r="AD84">
        <f t="shared" si="56"/>
        <v>198.35615065589474</v>
      </c>
      <c r="AE84">
        <f t="shared" si="57"/>
        <v>12.638939430627255</v>
      </c>
      <c r="AF84">
        <f t="shared" si="58"/>
        <v>0.95221566827345872</v>
      </c>
      <c r="AG84">
        <f t="shared" si="59"/>
        <v>2.0827668322457753</v>
      </c>
      <c r="AH84">
        <v>463.90884226933042</v>
      </c>
      <c r="AI84">
        <v>454.88196363636371</v>
      </c>
      <c r="AJ84">
        <v>1.737887300774565</v>
      </c>
      <c r="AK84">
        <v>66.459739902792151</v>
      </c>
      <c r="AL84">
        <f t="shared" si="60"/>
        <v>0.95613335110166797</v>
      </c>
      <c r="AM84">
        <v>37.233563322287907</v>
      </c>
      <c r="AN84">
        <v>38.081611188811209</v>
      </c>
      <c r="AO84">
        <v>1.4866320960712739E-4</v>
      </c>
      <c r="AP84">
        <v>87.072119894966661</v>
      </c>
      <c r="AQ84">
        <v>39</v>
      </c>
      <c r="AR84">
        <v>6</v>
      </c>
      <c r="AS84">
        <f t="shared" si="61"/>
        <v>1</v>
      </c>
      <c r="AT84">
        <f t="shared" si="62"/>
        <v>0</v>
      </c>
      <c r="AU84">
        <f t="shared" si="63"/>
        <v>47076.276138769535</v>
      </c>
      <c r="AV84">
        <f t="shared" si="64"/>
        <v>1199.998571428571</v>
      </c>
      <c r="AW84">
        <f t="shared" si="65"/>
        <v>1025.9226993065918</v>
      </c>
      <c r="AX84">
        <f t="shared" si="66"/>
        <v>0.85493660053716081</v>
      </c>
      <c r="AY84">
        <f t="shared" si="67"/>
        <v>0.18842763903672038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1665768103.5</v>
      </c>
      <c r="BF84">
        <v>435.05185714285722</v>
      </c>
      <c r="BG84">
        <v>447.09899999999999</v>
      </c>
      <c r="BH84">
        <v>38.082285714285717</v>
      </c>
      <c r="BI84">
        <v>37.236928571428578</v>
      </c>
      <c r="BJ84">
        <v>436.1394285714286</v>
      </c>
      <c r="BK84">
        <v>37.864899999999999</v>
      </c>
      <c r="BL84">
        <v>650.10614285714291</v>
      </c>
      <c r="BM84">
        <v>101.26728571428571</v>
      </c>
      <c r="BN84">
        <v>0.10009662857142861</v>
      </c>
      <c r="BO84">
        <v>34.659328571428567</v>
      </c>
      <c r="BP84">
        <v>34.570242857142858</v>
      </c>
      <c r="BQ84">
        <v>999.89999999999986</v>
      </c>
      <c r="BR84">
        <v>0</v>
      </c>
      <c r="BS84">
        <v>0</v>
      </c>
      <c r="BT84">
        <v>8989.1957142857154</v>
      </c>
      <c r="BU84">
        <v>0</v>
      </c>
      <c r="BV84">
        <v>1840.2285714285711</v>
      </c>
      <c r="BW84">
        <v>-12.046942857142859</v>
      </c>
      <c r="BX84">
        <v>452.27571428571429</v>
      </c>
      <c r="BY84">
        <v>464.39114285714282</v>
      </c>
      <c r="BZ84">
        <v>0.8453558571428571</v>
      </c>
      <c r="CA84">
        <v>447.09899999999999</v>
      </c>
      <c r="CB84">
        <v>37.236928571428578</v>
      </c>
      <c r="CC84">
        <v>3.8564928571428569</v>
      </c>
      <c r="CD84">
        <v>3.770885714285714</v>
      </c>
      <c r="CE84">
        <v>28.276728571428571</v>
      </c>
      <c r="CF84">
        <v>27.89142857142857</v>
      </c>
      <c r="CG84">
        <v>1199.998571428571</v>
      </c>
      <c r="CH84">
        <v>0.50003228571428571</v>
      </c>
      <c r="CI84">
        <v>0.49996771428571429</v>
      </c>
      <c r="CJ84">
        <v>0</v>
      </c>
      <c r="CK84">
        <v>589.77057142857143</v>
      </c>
      <c r="CL84">
        <v>4.9990899999999998</v>
      </c>
      <c r="CM84">
        <v>6557.385714285715</v>
      </c>
      <c r="CN84">
        <v>9557.9571428571417</v>
      </c>
      <c r="CO84">
        <v>44.936999999999998</v>
      </c>
      <c r="CP84">
        <v>47.803142857142859</v>
      </c>
      <c r="CQ84">
        <v>45.875</v>
      </c>
      <c r="CR84">
        <v>46.436999999999998</v>
      </c>
      <c r="CS84">
        <v>46.436999999999998</v>
      </c>
      <c r="CT84">
        <v>597.53571428571433</v>
      </c>
      <c r="CU84">
        <v>597.46285714285716</v>
      </c>
      <c r="CV84">
        <v>0</v>
      </c>
      <c r="CW84">
        <v>1665768111.2</v>
      </c>
      <c r="CX84">
        <v>0</v>
      </c>
      <c r="CY84">
        <v>1665767467.5</v>
      </c>
      <c r="CZ84" t="s">
        <v>356</v>
      </c>
      <c r="DA84">
        <v>1665767467.5</v>
      </c>
      <c r="DB84">
        <v>1665767466</v>
      </c>
      <c r="DC84">
        <v>10</v>
      </c>
      <c r="DD84">
        <v>0.04</v>
      </c>
      <c r="DE84">
        <v>1E-3</v>
      </c>
      <c r="DF84">
        <v>-1.089</v>
      </c>
      <c r="DG84">
        <v>0.215</v>
      </c>
      <c r="DH84">
        <v>415</v>
      </c>
      <c r="DI84">
        <v>38</v>
      </c>
      <c r="DJ84">
        <v>0.42</v>
      </c>
      <c r="DK84">
        <v>0.41</v>
      </c>
      <c r="DL84">
        <v>-11.979056097560971</v>
      </c>
      <c r="DM84">
        <v>-0.78715400696863658</v>
      </c>
      <c r="DN84">
        <v>8.6203814212428981E-2</v>
      </c>
      <c r="DO84">
        <v>0</v>
      </c>
      <c r="DP84">
        <v>0.84007524390243915</v>
      </c>
      <c r="DQ84">
        <v>4.6211811846691278E-2</v>
      </c>
      <c r="DR84">
        <v>4.7700625847532417E-3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376</v>
      </c>
      <c r="EA84">
        <v>3.2938900000000002</v>
      </c>
      <c r="EB84">
        <v>2.6252900000000001</v>
      </c>
      <c r="EC84">
        <v>0.105022</v>
      </c>
      <c r="ED84">
        <v>0.10612000000000001</v>
      </c>
      <c r="EE84">
        <v>0.149673</v>
      </c>
      <c r="EF84">
        <v>0.146013</v>
      </c>
      <c r="EG84">
        <v>27017.3</v>
      </c>
      <c r="EH84">
        <v>27516.5</v>
      </c>
      <c r="EI84">
        <v>28095.4</v>
      </c>
      <c r="EJ84">
        <v>29643.9</v>
      </c>
      <c r="EK84">
        <v>32815</v>
      </c>
      <c r="EL84">
        <v>35175.4</v>
      </c>
      <c r="EM84">
        <v>39593</v>
      </c>
      <c r="EN84">
        <v>42414</v>
      </c>
      <c r="EO84">
        <v>2.1232000000000002</v>
      </c>
      <c r="EP84">
        <v>2.1325500000000002</v>
      </c>
      <c r="EQ84">
        <v>6.2260799999999998E-2</v>
      </c>
      <c r="ER84">
        <v>0</v>
      </c>
      <c r="ES84">
        <v>33.570599999999999</v>
      </c>
      <c r="ET84">
        <v>999.9</v>
      </c>
      <c r="EU84">
        <v>66</v>
      </c>
      <c r="EV84">
        <v>38.200000000000003</v>
      </c>
      <c r="EW84">
        <v>43.863100000000003</v>
      </c>
      <c r="EX84">
        <v>57.174799999999998</v>
      </c>
      <c r="EY84">
        <v>-2.3677899999999998</v>
      </c>
      <c r="EZ84">
        <v>2</v>
      </c>
      <c r="FA84">
        <v>0.68782500000000002</v>
      </c>
      <c r="FB84">
        <v>1.6579699999999999</v>
      </c>
      <c r="FC84">
        <v>20.262</v>
      </c>
      <c r="FD84">
        <v>5.2150400000000001</v>
      </c>
      <c r="FE84">
        <v>12.009399999999999</v>
      </c>
      <c r="FF84">
        <v>4.9850000000000003</v>
      </c>
      <c r="FG84">
        <v>3.2843499999999999</v>
      </c>
      <c r="FH84">
        <v>7978.6</v>
      </c>
      <c r="FI84">
        <v>9999</v>
      </c>
      <c r="FJ84">
        <v>9999</v>
      </c>
      <c r="FK84">
        <v>561.70000000000005</v>
      </c>
      <c r="FL84">
        <v>1.8658399999999999</v>
      </c>
      <c r="FM84">
        <v>1.86219</v>
      </c>
      <c r="FN84">
        <v>1.8643099999999999</v>
      </c>
      <c r="FO84">
        <v>1.8603499999999999</v>
      </c>
      <c r="FP84">
        <v>1.8610899999999999</v>
      </c>
      <c r="FQ84">
        <v>1.86012</v>
      </c>
      <c r="FR84">
        <v>1.86188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-1.087</v>
      </c>
      <c r="GH84">
        <v>0.21740000000000001</v>
      </c>
      <c r="GI84">
        <v>-1.030585648883567</v>
      </c>
      <c r="GJ84">
        <v>-4.1205714796583209E-4</v>
      </c>
      <c r="GK84">
        <v>7.7744911336874259E-7</v>
      </c>
      <c r="GL84">
        <v>-3.0144991668536769E-10</v>
      </c>
      <c r="GM84">
        <v>-0.1211786456505908</v>
      </c>
      <c r="GN84">
        <v>4.3598202540073173E-3</v>
      </c>
      <c r="GO84">
        <v>2.9285056325319391E-4</v>
      </c>
      <c r="GP84">
        <v>-4.5385929978810709E-6</v>
      </c>
      <c r="GQ84">
        <v>2</v>
      </c>
      <c r="GR84">
        <v>2069</v>
      </c>
      <c r="GS84">
        <v>4</v>
      </c>
      <c r="GT84">
        <v>38</v>
      </c>
      <c r="GU84">
        <v>10.6</v>
      </c>
      <c r="GV84">
        <v>10.7</v>
      </c>
      <c r="GW84">
        <v>1.47949</v>
      </c>
      <c r="GX84">
        <v>2.6098599999999998</v>
      </c>
      <c r="GY84">
        <v>2.04956</v>
      </c>
      <c r="GZ84">
        <v>2.6196299999999999</v>
      </c>
      <c r="HA84">
        <v>2.1972700000000001</v>
      </c>
      <c r="HB84">
        <v>2.2973599999999998</v>
      </c>
      <c r="HC84">
        <v>42.804600000000001</v>
      </c>
      <c r="HD84">
        <v>13.343999999999999</v>
      </c>
      <c r="HE84">
        <v>18</v>
      </c>
      <c r="HF84">
        <v>649.53200000000004</v>
      </c>
      <c r="HG84">
        <v>729.02499999999998</v>
      </c>
      <c r="HH84">
        <v>31.000599999999999</v>
      </c>
      <c r="HI84">
        <v>35.857999999999997</v>
      </c>
      <c r="HJ84">
        <v>30.000499999999999</v>
      </c>
      <c r="HK84">
        <v>35.677900000000001</v>
      </c>
      <c r="HL84">
        <v>35.660899999999998</v>
      </c>
      <c r="HM84">
        <v>29.606400000000001</v>
      </c>
      <c r="HN84">
        <v>20.090499999999999</v>
      </c>
      <c r="HO84">
        <v>100</v>
      </c>
      <c r="HP84">
        <v>31</v>
      </c>
      <c r="HQ84">
        <v>464.613</v>
      </c>
      <c r="HR84">
        <v>37.415900000000001</v>
      </c>
      <c r="HS84">
        <v>98.905500000000004</v>
      </c>
      <c r="HT84">
        <v>98.313800000000001</v>
      </c>
    </row>
    <row r="85" spans="1:228" x14ac:dyDescent="0.2">
      <c r="A85">
        <v>70</v>
      </c>
      <c r="B85">
        <v>1665768109.5</v>
      </c>
      <c r="C85">
        <v>275.5</v>
      </c>
      <c r="D85" t="s">
        <v>499</v>
      </c>
      <c r="E85" t="s">
        <v>500</v>
      </c>
      <c r="F85">
        <v>4</v>
      </c>
      <c r="G85">
        <v>1665768107.1875</v>
      </c>
      <c r="H85">
        <f t="shared" si="34"/>
        <v>9.463607278367641E-4</v>
      </c>
      <c r="I85">
        <f t="shared" si="35"/>
        <v>0.94636072783676406</v>
      </c>
      <c r="J85">
        <f t="shared" si="36"/>
        <v>2.0687664136424941</v>
      </c>
      <c r="K85">
        <f t="shared" si="37"/>
        <v>441.17025000000001</v>
      </c>
      <c r="L85">
        <f t="shared" si="38"/>
        <v>370.22078666294641</v>
      </c>
      <c r="M85">
        <f t="shared" si="39"/>
        <v>37.528151702213485</v>
      </c>
      <c r="N85">
        <f t="shared" si="40"/>
        <v>44.720082353389067</v>
      </c>
      <c r="O85">
        <f t="shared" si="41"/>
        <v>5.584099991762833E-2</v>
      </c>
      <c r="P85">
        <f t="shared" si="42"/>
        <v>2.7726771656704514</v>
      </c>
      <c r="Q85">
        <f t="shared" si="43"/>
        <v>5.5223664578222371E-2</v>
      </c>
      <c r="R85">
        <f t="shared" si="44"/>
        <v>3.4569686707832385E-2</v>
      </c>
      <c r="S85">
        <f t="shared" si="45"/>
        <v>226.10916973351402</v>
      </c>
      <c r="T85">
        <f t="shared" si="46"/>
        <v>35.79760761066327</v>
      </c>
      <c r="U85">
        <f t="shared" si="47"/>
        <v>34.577950000000001</v>
      </c>
      <c r="V85">
        <f t="shared" si="48"/>
        <v>5.517692358425208</v>
      </c>
      <c r="W85">
        <f t="shared" si="49"/>
        <v>69.656893362544054</v>
      </c>
      <c r="X85">
        <f t="shared" si="50"/>
        <v>3.8609403891981562</v>
      </c>
      <c r="Y85">
        <f t="shared" si="51"/>
        <v>5.5427972779421468</v>
      </c>
      <c r="Z85">
        <f t="shared" si="52"/>
        <v>1.6567519692270518</v>
      </c>
      <c r="AA85">
        <f t="shared" si="53"/>
        <v>-41.734508097601299</v>
      </c>
      <c r="AB85">
        <f t="shared" si="54"/>
        <v>12.220036708322308</v>
      </c>
      <c r="AC85">
        <f t="shared" si="55"/>
        <v>1.0254704425485923</v>
      </c>
      <c r="AD85">
        <f t="shared" si="56"/>
        <v>197.62016878678364</v>
      </c>
      <c r="AE85">
        <f t="shared" si="57"/>
        <v>12.646751506238209</v>
      </c>
      <c r="AF85">
        <f t="shared" si="58"/>
        <v>0.88536343233165937</v>
      </c>
      <c r="AG85">
        <f t="shared" si="59"/>
        <v>2.0687664136424941</v>
      </c>
      <c r="AH85">
        <v>470.77574429192612</v>
      </c>
      <c r="AI85">
        <v>461.7772484848486</v>
      </c>
      <c r="AJ85">
        <v>1.7334249411259861</v>
      </c>
      <c r="AK85">
        <v>66.459739902792151</v>
      </c>
      <c r="AL85">
        <f t="shared" si="60"/>
        <v>0.94636072783676406</v>
      </c>
      <c r="AM85">
        <v>37.260225988855503</v>
      </c>
      <c r="AN85">
        <v>38.101284615384628</v>
      </c>
      <c r="AO85">
        <v>-1.2021855963714239E-4</v>
      </c>
      <c r="AP85">
        <v>87.072119894966661</v>
      </c>
      <c r="AQ85">
        <v>39</v>
      </c>
      <c r="AR85">
        <v>6</v>
      </c>
      <c r="AS85">
        <f t="shared" si="61"/>
        <v>1</v>
      </c>
      <c r="AT85">
        <f t="shared" si="62"/>
        <v>0</v>
      </c>
      <c r="AU85">
        <f t="shared" si="63"/>
        <v>47220.438756825271</v>
      </c>
      <c r="AV85">
        <f t="shared" si="64"/>
        <v>1199.9762499999999</v>
      </c>
      <c r="AW85">
        <f t="shared" si="65"/>
        <v>1025.9038635924942</v>
      </c>
      <c r="AX85">
        <f t="shared" si="66"/>
        <v>0.85493680695138285</v>
      </c>
      <c r="AY85">
        <f t="shared" si="67"/>
        <v>0.1884280374161689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1665768107.1875</v>
      </c>
      <c r="BF85">
        <v>441.17025000000001</v>
      </c>
      <c r="BG85">
        <v>453.20675</v>
      </c>
      <c r="BH85">
        <v>38.088749999999997</v>
      </c>
      <c r="BI85">
        <v>37.302487499999998</v>
      </c>
      <c r="BJ85">
        <v>442.25675000000001</v>
      </c>
      <c r="BK85">
        <v>37.871324999999999</v>
      </c>
      <c r="BL85">
        <v>649.890625</v>
      </c>
      <c r="BM85">
        <v>101.267</v>
      </c>
      <c r="BN85">
        <v>9.9949275000000004E-2</v>
      </c>
      <c r="BO85">
        <v>34.659700000000001</v>
      </c>
      <c r="BP85">
        <v>34.577950000000001</v>
      </c>
      <c r="BQ85">
        <v>999.9</v>
      </c>
      <c r="BR85">
        <v>0</v>
      </c>
      <c r="BS85">
        <v>0</v>
      </c>
      <c r="BT85">
        <v>9017.1875</v>
      </c>
      <c r="BU85">
        <v>0</v>
      </c>
      <c r="BV85">
        <v>1840.1112499999999</v>
      </c>
      <c r="BW85">
        <v>-12.0365875</v>
      </c>
      <c r="BX85">
        <v>458.63900000000001</v>
      </c>
      <c r="BY85">
        <v>470.76737500000002</v>
      </c>
      <c r="BZ85">
        <v>0.78626112500000001</v>
      </c>
      <c r="CA85">
        <v>453.20675</v>
      </c>
      <c r="CB85">
        <v>37.302487499999998</v>
      </c>
      <c r="CC85">
        <v>3.8571362499999999</v>
      </c>
      <c r="CD85">
        <v>3.7775162500000001</v>
      </c>
      <c r="CE85">
        <v>28.279612499999999</v>
      </c>
      <c r="CF85">
        <v>27.921512499999999</v>
      </c>
      <c r="CG85">
        <v>1199.9762499999999</v>
      </c>
      <c r="CH85">
        <v>0.50002450000000009</v>
      </c>
      <c r="CI85">
        <v>0.49997550000000002</v>
      </c>
      <c r="CJ85">
        <v>0</v>
      </c>
      <c r="CK85">
        <v>589.33974999999998</v>
      </c>
      <c r="CL85">
        <v>4.9990899999999998</v>
      </c>
      <c r="CM85">
        <v>6524.6837500000001</v>
      </c>
      <c r="CN85">
        <v>9557.7462500000001</v>
      </c>
      <c r="CO85">
        <v>44.968499999999999</v>
      </c>
      <c r="CP85">
        <v>47.811999999999998</v>
      </c>
      <c r="CQ85">
        <v>45.875</v>
      </c>
      <c r="CR85">
        <v>46.436999999999998</v>
      </c>
      <c r="CS85">
        <v>46.436999999999998</v>
      </c>
      <c r="CT85">
        <v>597.5162499999999</v>
      </c>
      <c r="CU85">
        <v>597.46</v>
      </c>
      <c r="CV85">
        <v>0</v>
      </c>
      <c r="CW85">
        <v>1665768114.8</v>
      </c>
      <c r="CX85">
        <v>0</v>
      </c>
      <c r="CY85">
        <v>1665767467.5</v>
      </c>
      <c r="CZ85" t="s">
        <v>356</v>
      </c>
      <c r="DA85">
        <v>1665767467.5</v>
      </c>
      <c r="DB85">
        <v>1665767466</v>
      </c>
      <c r="DC85">
        <v>10</v>
      </c>
      <c r="DD85">
        <v>0.04</v>
      </c>
      <c r="DE85">
        <v>1E-3</v>
      </c>
      <c r="DF85">
        <v>-1.089</v>
      </c>
      <c r="DG85">
        <v>0.215</v>
      </c>
      <c r="DH85">
        <v>415</v>
      </c>
      <c r="DI85">
        <v>38</v>
      </c>
      <c r="DJ85">
        <v>0.42</v>
      </c>
      <c r="DK85">
        <v>0.41</v>
      </c>
      <c r="DL85">
        <v>-12.011082500000001</v>
      </c>
      <c r="DM85">
        <v>-0.29852870544087229</v>
      </c>
      <c r="DN85">
        <v>5.2336783849889039E-2</v>
      </c>
      <c r="DO85">
        <v>0</v>
      </c>
      <c r="DP85">
        <v>0.83448634999999993</v>
      </c>
      <c r="DQ85">
        <v>-8.9557598499064806E-2</v>
      </c>
      <c r="DR85">
        <v>1.8962870241013091E-2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376</v>
      </c>
      <c r="EA85">
        <v>3.2941400000000001</v>
      </c>
      <c r="EB85">
        <v>2.6253000000000002</v>
      </c>
      <c r="EC85">
        <v>0.106214</v>
      </c>
      <c r="ED85">
        <v>0.10732800000000001</v>
      </c>
      <c r="EE85">
        <v>0.14973500000000001</v>
      </c>
      <c r="EF85">
        <v>0.14626</v>
      </c>
      <c r="EG85">
        <v>26980.9</v>
      </c>
      <c r="EH85">
        <v>27478.6</v>
      </c>
      <c r="EI85">
        <v>28095</v>
      </c>
      <c r="EJ85">
        <v>29643.3</v>
      </c>
      <c r="EK85">
        <v>32812.199999999997</v>
      </c>
      <c r="EL85">
        <v>35164.699999999997</v>
      </c>
      <c r="EM85">
        <v>39592.5</v>
      </c>
      <c r="EN85">
        <v>42413.3</v>
      </c>
      <c r="EO85">
        <v>2.1233200000000001</v>
      </c>
      <c r="EP85">
        <v>2.13225</v>
      </c>
      <c r="EQ85">
        <v>6.1847300000000001E-2</v>
      </c>
      <c r="ER85">
        <v>0</v>
      </c>
      <c r="ES85">
        <v>33.579599999999999</v>
      </c>
      <c r="ET85">
        <v>999.9</v>
      </c>
      <c r="EU85">
        <v>66</v>
      </c>
      <c r="EV85">
        <v>38.200000000000003</v>
      </c>
      <c r="EW85">
        <v>43.856299999999997</v>
      </c>
      <c r="EX85">
        <v>57.174799999999998</v>
      </c>
      <c r="EY85">
        <v>-2.34375</v>
      </c>
      <c r="EZ85">
        <v>2</v>
      </c>
      <c r="FA85">
        <v>0.68829799999999997</v>
      </c>
      <c r="FB85">
        <v>1.6615</v>
      </c>
      <c r="FC85">
        <v>20.2624</v>
      </c>
      <c r="FD85">
        <v>5.2166899999999998</v>
      </c>
      <c r="FE85">
        <v>12.008800000000001</v>
      </c>
      <c r="FF85">
        <v>4.9854500000000002</v>
      </c>
      <c r="FG85">
        <v>3.2846500000000001</v>
      </c>
      <c r="FH85">
        <v>7978.6</v>
      </c>
      <c r="FI85">
        <v>9999</v>
      </c>
      <c r="FJ85">
        <v>9999</v>
      </c>
      <c r="FK85">
        <v>561.70000000000005</v>
      </c>
      <c r="FL85">
        <v>1.8658399999999999</v>
      </c>
      <c r="FM85">
        <v>1.8622000000000001</v>
      </c>
      <c r="FN85">
        <v>1.8643099999999999</v>
      </c>
      <c r="FO85">
        <v>1.8603499999999999</v>
      </c>
      <c r="FP85">
        <v>1.86107</v>
      </c>
      <c r="FQ85">
        <v>1.86016</v>
      </c>
      <c r="FR85">
        <v>1.86188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-1.087</v>
      </c>
      <c r="GH85">
        <v>0.2175</v>
      </c>
      <c r="GI85">
        <v>-1.030585648883567</v>
      </c>
      <c r="GJ85">
        <v>-4.1205714796583209E-4</v>
      </c>
      <c r="GK85">
        <v>7.7744911336874259E-7</v>
      </c>
      <c r="GL85">
        <v>-3.0144991668536769E-10</v>
      </c>
      <c r="GM85">
        <v>-0.1211786456505908</v>
      </c>
      <c r="GN85">
        <v>4.3598202540073173E-3</v>
      </c>
      <c r="GO85">
        <v>2.9285056325319391E-4</v>
      </c>
      <c r="GP85">
        <v>-4.5385929978810709E-6</v>
      </c>
      <c r="GQ85">
        <v>2</v>
      </c>
      <c r="GR85">
        <v>2069</v>
      </c>
      <c r="GS85">
        <v>4</v>
      </c>
      <c r="GT85">
        <v>38</v>
      </c>
      <c r="GU85">
        <v>10.7</v>
      </c>
      <c r="GV85">
        <v>10.7</v>
      </c>
      <c r="GW85">
        <v>1.4978</v>
      </c>
      <c r="GX85">
        <v>2.6171899999999999</v>
      </c>
      <c r="GY85">
        <v>2.04834</v>
      </c>
      <c r="GZ85">
        <v>2.6196299999999999</v>
      </c>
      <c r="HA85">
        <v>2.1972700000000001</v>
      </c>
      <c r="HB85">
        <v>2.3071299999999999</v>
      </c>
      <c r="HC85">
        <v>42.804600000000001</v>
      </c>
      <c r="HD85">
        <v>13.343999999999999</v>
      </c>
      <c r="HE85">
        <v>18</v>
      </c>
      <c r="HF85">
        <v>649.67100000000005</v>
      </c>
      <c r="HG85">
        <v>728.798</v>
      </c>
      <c r="HH85">
        <v>31.000800000000002</v>
      </c>
      <c r="HI85">
        <v>35.863799999999998</v>
      </c>
      <c r="HJ85">
        <v>30.000599999999999</v>
      </c>
      <c r="HK85">
        <v>35.682099999999998</v>
      </c>
      <c r="HL85">
        <v>35.665900000000001</v>
      </c>
      <c r="HM85">
        <v>29.958300000000001</v>
      </c>
      <c r="HN85">
        <v>20.090499999999999</v>
      </c>
      <c r="HO85">
        <v>100</v>
      </c>
      <c r="HP85">
        <v>31</v>
      </c>
      <c r="HQ85">
        <v>471.29199999999997</v>
      </c>
      <c r="HR85">
        <v>37.441800000000001</v>
      </c>
      <c r="HS85">
        <v>98.904200000000003</v>
      </c>
      <c r="HT85">
        <v>98.311999999999998</v>
      </c>
    </row>
    <row r="86" spans="1:228" x14ac:dyDescent="0.2">
      <c r="A86">
        <v>71</v>
      </c>
      <c r="B86">
        <v>1665768113.5</v>
      </c>
      <c r="C86">
        <v>279.5</v>
      </c>
      <c r="D86" t="s">
        <v>501</v>
      </c>
      <c r="E86" t="s">
        <v>502</v>
      </c>
      <c r="F86">
        <v>4</v>
      </c>
      <c r="G86">
        <v>1665768111.5</v>
      </c>
      <c r="H86">
        <f t="shared" si="34"/>
        <v>9.4901681270896849E-4</v>
      </c>
      <c r="I86">
        <f t="shared" si="35"/>
        <v>0.94901681270896854</v>
      </c>
      <c r="J86">
        <f t="shared" si="36"/>
        <v>2.2863577028011557</v>
      </c>
      <c r="K86">
        <f t="shared" si="37"/>
        <v>448.35685714285722</v>
      </c>
      <c r="L86">
        <f t="shared" si="38"/>
        <v>371.24951934684492</v>
      </c>
      <c r="M86">
        <f t="shared" si="39"/>
        <v>37.632835023990324</v>
      </c>
      <c r="N86">
        <f t="shared" si="40"/>
        <v>45.449054496871071</v>
      </c>
      <c r="O86">
        <f t="shared" si="41"/>
        <v>5.6046508820156181E-2</v>
      </c>
      <c r="P86">
        <f t="shared" si="42"/>
        <v>2.7699124025087336</v>
      </c>
      <c r="Q86">
        <f t="shared" si="43"/>
        <v>5.5424035246279708E-2</v>
      </c>
      <c r="R86">
        <f t="shared" si="44"/>
        <v>3.4695372643063958E-2</v>
      </c>
      <c r="S86">
        <f t="shared" si="45"/>
        <v>226.11320623399797</v>
      </c>
      <c r="T86">
        <f t="shared" si="46"/>
        <v>35.802067457953569</v>
      </c>
      <c r="U86">
        <f t="shared" si="47"/>
        <v>34.585214285714287</v>
      </c>
      <c r="V86">
        <f t="shared" si="48"/>
        <v>5.5199191668706549</v>
      </c>
      <c r="W86">
        <f t="shared" si="49"/>
        <v>69.70618454297562</v>
      </c>
      <c r="X86">
        <f t="shared" si="50"/>
        <v>3.864555043677258</v>
      </c>
      <c r="Y86">
        <f t="shared" si="51"/>
        <v>5.5440633697210364</v>
      </c>
      <c r="Z86">
        <f t="shared" si="52"/>
        <v>1.6553641231933969</v>
      </c>
      <c r="AA86">
        <f t="shared" si="53"/>
        <v>-41.851641440465514</v>
      </c>
      <c r="AB86">
        <f t="shared" si="54"/>
        <v>11.737457271102631</v>
      </c>
      <c r="AC86">
        <f t="shared" si="55"/>
        <v>0.98601160687822698</v>
      </c>
      <c r="AD86">
        <f t="shared" si="56"/>
        <v>196.98503367151335</v>
      </c>
      <c r="AE86">
        <f t="shared" si="57"/>
        <v>12.813420323672482</v>
      </c>
      <c r="AF86">
        <f t="shared" si="58"/>
        <v>0.866295320626705</v>
      </c>
      <c r="AG86">
        <f t="shared" si="59"/>
        <v>2.2863577028011557</v>
      </c>
      <c r="AH86">
        <v>477.91693130769602</v>
      </c>
      <c r="AI86">
        <v>468.72178181818163</v>
      </c>
      <c r="AJ86">
        <v>1.730897573462755</v>
      </c>
      <c r="AK86">
        <v>66.459739902792151</v>
      </c>
      <c r="AL86">
        <f t="shared" si="60"/>
        <v>0.94901681270896854</v>
      </c>
      <c r="AM86">
        <v>37.350200479789308</v>
      </c>
      <c r="AN86">
        <v>38.13517762237764</v>
      </c>
      <c r="AO86">
        <v>1.086680573612972E-2</v>
      </c>
      <c r="AP86">
        <v>87.072119894966661</v>
      </c>
      <c r="AQ86">
        <v>39</v>
      </c>
      <c r="AR86">
        <v>6</v>
      </c>
      <c r="AS86">
        <f t="shared" si="61"/>
        <v>1</v>
      </c>
      <c r="AT86">
        <f t="shared" si="62"/>
        <v>0</v>
      </c>
      <c r="AU86">
        <f t="shared" si="63"/>
        <v>47144.089286820206</v>
      </c>
      <c r="AV86">
        <f t="shared" si="64"/>
        <v>1199.994285714286</v>
      </c>
      <c r="AW86">
        <f t="shared" si="65"/>
        <v>1025.9196135927452</v>
      </c>
      <c r="AX86">
        <f t="shared" si="66"/>
        <v>0.85493708245625166</v>
      </c>
      <c r="AY86">
        <f t="shared" si="67"/>
        <v>0.1884285691405656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1665768111.5</v>
      </c>
      <c r="BF86">
        <v>448.35685714285722</v>
      </c>
      <c r="BG86">
        <v>460.54271428571428</v>
      </c>
      <c r="BH86">
        <v>38.124000000000002</v>
      </c>
      <c r="BI86">
        <v>37.354857142857142</v>
      </c>
      <c r="BJ86">
        <v>449.44299999999993</v>
      </c>
      <c r="BK86">
        <v>37.906314285714288</v>
      </c>
      <c r="BL86">
        <v>650.02385714285708</v>
      </c>
      <c r="BM86">
        <v>101.268</v>
      </c>
      <c r="BN86">
        <v>0.1000370285714286</v>
      </c>
      <c r="BO86">
        <v>34.663814285714288</v>
      </c>
      <c r="BP86">
        <v>34.585214285714287</v>
      </c>
      <c r="BQ86">
        <v>999.89999999999986</v>
      </c>
      <c r="BR86">
        <v>0</v>
      </c>
      <c r="BS86">
        <v>0</v>
      </c>
      <c r="BT86">
        <v>9002.4114285714277</v>
      </c>
      <c r="BU86">
        <v>0</v>
      </c>
      <c r="BV86">
        <v>1841.59</v>
      </c>
      <c r="BW86">
        <v>-12.18575714285714</v>
      </c>
      <c r="BX86">
        <v>466.12757142857151</v>
      </c>
      <c r="BY86">
        <v>478.41371428571432</v>
      </c>
      <c r="BZ86">
        <v>0.76913600000000015</v>
      </c>
      <c r="CA86">
        <v>460.54271428571428</v>
      </c>
      <c r="CB86">
        <v>37.354857142857142</v>
      </c>
      <c r="CC86">
        <v>3.8607399999999998</v>
      </c>
      <c r="CD86">
        <v>3.7828499999999998</v>
      </c>
      <c r="CE86">
        <v>28.295642857142859</v>
      </c>
      <c r="CF86">
        <v>27.945742857142861</v>
      </c>
      <c r="CG86">
        <v>1199.994285714286</v>
      </c>
      <c r="CH86">
        <v>0.50001400000000007</v>
      </c>
      <c r="CI86">
        <v>0.49998599999999987</v>
      </c>
      <c r="CJ86">
        <v>0</v>
      </c>
      <c r="CK86">
        <v>588.81385714285716</v>
      </c>
      <c r="CL86">
        <v>4.9990899999999998</v>
      </c>
      <c r="CM86">
        <v>6517.1714285714288</v>
      </c>
      <c r="CN86">
        <v>9557.8257142857146</v>
      </c>
      <c r="CO86">
        <v>45</v>
      </c>
      <c r="CP86">
        <v>47.811999999999998</v>
      </c>
      <c r="CQ86">
        <v>45.875</v>
      </c>
      <c r="CR86">
        <v>46.436999999999998</v>
      </c>
      <c r="CS86">
        <v>46.446000000000012</v>
      </c>
      <c r="CT86">
        <v>597.51428571428573</v>
      </c>
      <c r="CU86">
        <v>597.48000000000013</v>
      </c>
      <c r="CV86">
        <v>0</v>
      </c>
      <c r="CW86">
        <v>1665768119</v>
      </c>
      <c r="CX86">
        <v>0</v>
      </c>
      <c r="CY86">
        <v>1665767467.5</v>
      </c>
      <c r="CZ86" t="s">
        <v>356</v>
      </c>
      <c r="DA86">
        <v>1665767467.5</v>
      </c>
      <c r="DB86">
        <v>1665767466</v>
      </c>
      <c r="DC86">
        <v>10</v>
      </c>
      <c r="DD86">
        <v>0.04</v>
      </c>
      <c r="DE86">
        <v>1E-3</v>
      </c>
      <c r="DF86">
        <v>-1.089</v>
      </c>
      <c r="DG86">
        <v>0.215</v>
      </c>
      <c r="DH86">
        <v>415</v>
      </c>
      <c r="DI86">
        <v>38</v>
      </c>
      <c r="DJ86">
        <v>0.42</v>
      </c>
      <c r="DK86">
        <v>0.41</v>
      </c>
      <c r="DL86">
        <v>-12.058702500000001</v>
      </c>
      <c r="DM86">
        <v>-0.40351632270164162</v>
      </c>
      <c r="DN86">
        <v>6.3021684710502693E-2</v>
      </c>
      <c r="DO86">
        <v>0</v>
      </c>
      <c r="DP86">
        <v>0.81962817499999985</v>
      </c>
      <c r="DQ86">
        <v>-0.28664768105065652</v>
      </c>
      <c r="DR86">
        <v>3.4465529148619993E-2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3.2940800000000001</v>
      </c>
      <c r="EB86">
        <v>2.6253899999999999</v>
      </c>
      <c r="EC86">
        <v>0.107403</v>
      </c>
      <c r="ED86">
        <v>0.108503</v>
      </c>
      <c r="EE86">
        <v>0.14982100000000001</v>
      </c>
      <c r="EF86">
        <v>0.14627899999999999</v>
      </c>
      <c r="EG86">
        <v>26944.3</v>
      </c>
      <c r="EH86">
        <v>27442.1</v>
      </c>
      <c r="EI86">
        <v>28094.400000000001</v>
      </c>
      <c r="EJ86">
        <v>29643</v>
      </c>
      <c r="EK86">
        <v>32808</v>
      </c>
      <c r="EL86">
        <v>35163.800000000003</v>
      </c>
      <c r="EM86">
        <v>39591.199999999997</v>
      </c>
      <c r="EN86">
        <v>42413</v>
      </c>
      <c r="EO86">
        <v>2.1233200000000001</v>
      </c>
      <c r="EP86">
        <v>2.1322800000000002</v>
      </c>
      <c r="EQ86">
        <v>6.1750399999999997E-2</v>
      </c>
      <c r="ER86">
        <v>0</v>
      </c>
      <c r="ES86">
        <v>33.588700000000003</v>
      </c>
      <c r="ET86">
        <v>999.9</v>
      </c>
      <c r="EU86">
        <v>66</v>
      </c>
      <c r="EV86">
        <v>38.200000000000003</v>
      </c>
      <c r="EW86">
        <v>43.856499999999997</v>
      </c>
      <c r="EX86">
        <v>57.144799999999996</v>
      </c>
      <c r="EY86">
        <v>-2.3397399999999999</v>
      </c>
      <c r="EZ86">
        <v>2</v>
      </c>
      <c r="FA86">
        <v>0.688608</v>
      </c>
      <c r="FB86">
        <v>1.66744</v>
      </c>
      <c r="FC86">
        <v>20.2622</v>
      </c>
      <c r="FD86">
        <v>5.2171399999999997</v>
      </c>
      <c r="FE86">
        <v>12.009399999999999</v>
      </c>
      <c r="FF86">
        <v>4.9852499999999997</v>
      </c>
      <c r="FG86">
        <v>3.2845300000000002</v>
      </c>
      <c r="FH86">
        <v>7978.9</v>
      </c>
      <c r="FI86">
        <v>9999</v>
      </c>
      <c r="FJ86">
        <v>9999</v>
      </c>
      <c r="FK86">
        <v>561.70000000000005</v>
      </c>
      <c r="FL86">
        <v>1.8658399999999999</v>
      </c>
      <c r="FM86">
        <v>1.8622000000000001</v>
      </c>
      <c r="FN86">
        <v>1.8643099999999999</v>
      </c>
      <c r="FO86">
        <v>1.8603499999999999</v>
      </c>
      <c r="FP86">
        <v>1.8610800000000001</v>
      </c>
      <c r="FQ86">
        <v>1.8601700000000001</v>
      </c>
      <c r="FR86">
        <v>1.86188</v>
      </c>
      <c r="FS86">
        <v>1.85849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-1.085</v>
      </c>
      <c r="GH86">
        <v>0.21779999999999999</v>
      </c>
      <c r="GI86">
        <v>-1.030585648883567</v>
      </c>
      <c r="GJ86">
        <v>-4.1205714796583209E-4</v>
      </c>
      <c r="GK86">
        <v>7.7744911336874259E-7</v>
      </c>
      <c r="GL86">
        <v>-3.0144991668536769E-10</v>
      </c>
      <c r="GM86">
        <v>-0.1211786456505908</v>
      </c>
      <c r="GN86">
        <v>4.3598202540073173E-3</v>
      </c>
      <c r="GO86">
        <v>2.9285056325319391E-4</v>
      </c>
      <c r="GP86">
        <v>-4.5385929978810709E-6</v>
      </c>
      <c r="GQ86">
        <v>2</v>
      </c>
      <c r="GR86">
        <v>2069</v>
      </c>
      <c r="GS86">
        <v>4</v>
      </c>
      <c r="GT86">
        <v>38</v>
      </c>
      <c r="GU86">
        <v>10.8</v>
      </c>
      <c r="GV86">
        <v>10.8</v>
      </c>
      <c r="GW86">
        <v>1.5148900000000001</v>
      </c>
      <c r="GX86">
        <v>2.6098599999999998</v>
      </c>
      <c r="GY86">
        <v>2.04834</v>
      </c>
      <c r="GZ86">
        <v>2.6196299999999999</v>
      </c>
      <c r="HA86">
        <v>2.1972700000000001</v>
      </c>
      <c r="HB86">
        <v>2.3071299999999999</v>
      </c>
      <c r="HC86">
        <v>42.804600000000001</v>
      </c>
      <c r="HD86">
        <v>13.3352</v>
      </c>
      <c r="HE86">
        <v>18</v>
      </c>
      <c r="HF86">
        <v>649.72699999999998</v>
      </c>
      <c r="HG86">
        <v>728.87699999999995</v>
      </c>
      <c r="HH86">
        <v>31.0014</v>
      </c>
      <c r="HI86">
        <v>35.8688</v>
      </c>
      <c r="HJ86">
        <v>30.000499999999999</v>
      </c>
      <c r="HK86">
        <v>35.687800000000003</v>
      </c>
      <c r="HL86">
        <v>35.670699999999997</v>
      </c>
      <c r="HM86">
        <v>30.311900000000001</v>
      </c>
      <c r="HN86">
        <v>20.090499999999999</v>
      </c>
      <c r="HO86">
        <v>100</v>
      </c>
      <c r="HP86">
        <v>31</v>
      </c>
      <c r="HQ86">
        <v>477.97</v>
      </c>
      <c r="HR86">
        <v>37.460700000000003</v>
      </c>
      <c r="HS86">
        <v>98.901499999999999</v>
      </c>
      <c r="HT86">
        <v>98.311199999999999</v>
      </c>
    </row>
    <row r="87" spans="1:228" x14ac:dyDescent="0.2">
      <c r="A87">
        <v>72</v>
      </c>
      <c r="B87">
        <v>1665768117.5</v>
      </c>
      <c r="C87">
        <v>283.5</v>
      </c>
      <c r="D87" t="s">
        <v>503</v>
      </c>
      <c r="E87" t="s">
        <v>504</v>
      </c>
      <c r="F87">
        <v>4</v>
      </c>
      <c r="G87">
        <v>1665768115.1875</v>
      </c>
      <c r="H87">
        <f t="shared" si="34"/>
        <v>9.4990273176620967E-4</v>
      </c>
      <c r="I87">
        <f t="shared" si="35"/>
        <v>0.94990273176620965</v>
      </c>
      <c r="J87">
        <f t="shared" si="36"/>
        <v>2.2769081851013162</v>
      </c>
      <c r="K87">
        <f t="shared" si="37"/>
        <v>454.48899999999998</v>
      </c>
      <c r="L87">
        <f t="shared" si="38"/>
        <v>377.53980155080637</v>
      </c>
      <c r="M87">
        <f t="shared" si="39"/>
        <v>38.271088794960789</v>
      </c>
      <c r="N87">
        <f t="shared" si="40"/>
        <v>46.0714044026222</v>
      </c>
      <c r="O87">
        <f t="shared" si="41"/>
        <v>5.6094813286514708E-2</v>
      </c>
      <c r="P87">
        <f t="shared" si="42"/>
        <v>2.7722231719006838</v>
      </c>
      <c r="Q87">
        <f t="shared" si="43"/>
        <v>5.547178623493574E-2</v>
      </c>
      <c r="R87">
        <f t="shared" si="44"/>
        <v>3.4725266210748347E-2</v>
      </c>
      <c r="S87">
        <f t="shared" si="45"/>
        <v>226.11284885898203</v>
      </c>
      <c r="T87">
        <f t="shared" si="46"/>
        <v>35.811862637391833</v>
      </c>
      <c r="U87">
        <f t="shared" si="47"/>
        <v>34.594250000000002</v>
      </c>
      <c r="V87">
        <f t="shared" si="48"/>
        <v>5.5226900827348402</v>
      </c>
      <c r="W87">
        <f t="shared" si="49"/>
        <v>69.712068436824921</v>
      </c>
      <c r="X87">
        <f t="shared" si="50"/>
        <v>3.8672254077080548</v>
      </c>
      <c r="Y87">
        <f t="shared" si="51"/>
        <v>5.5474259972828737</v>
      </c>
      <c r="Z87">
        <f t="shared" si="52"/>
        <v>1.6554646750267854</v>
      </c>
      <c r="AA87">
        <f t="shared" si="53"/>
        <v>-41.890710470889843</v>
      </c>
      <c r="AB87">
        <f t="shared" si="54"/>
        <v>12.029347498108619</v>
      </c>
      <c r="AC87">
        <f t="shared" si="55"/>
        <v>1.0097879528068123</v>
      </c>
      <c r="AD87">
        <f t="shared" si="56"/>
        <v>197.26127383900763</v>
      </c>
      <c r="AE87">
        <f t="shared" si="57"/>
        <v>12.81855962091066</v>
      </c>
      <c r="AF87">
        <f t="shared" si="58"/>
        <v>0.89086712661049061</v>
      </c>
      <c r="AG87">
        <f t="shared" si="59"/>
        <v>2.2769081851013162</v>
      </c>
      <c r="AH87">
        <v>484.85179772307413</v>
      </c>
      <c r="AI87">
        <v>475.65543030303041</v>
      </c>
      <c r="AJ87">
        <v>1.7334326200468779</v>
      </c>
      <c r="AK87">
        <v>66.459739902792151</v>
      </c>
      <c r="AL87">
        <f t="shared" si="60"/>
        <v>0.94990273176620965</v>
      </c>
      <c r="AM87">
        <v>37.357342009127471</v>
      </c>
      <c r="AN87">
        <v>38.161027972028009</v>
      </c>
      <c r="AO87">
        <v>7.4838093238831149E-3</v>
      </c>
      <c r="AP87">
        <v>87.072119894966661</v>
      </c>
      <c r="AQ87">
        <v>39</v>
      </c>
      <c r="AR87">
        <v>6</v>
      </c>
      <c r="AS87">
        <f t="shared" si="61"/>
        <v>1</v>
      </c>
      <c r="AT87">
        <f t="shared" si="62"/>
        <v>0</v>
      </c>
      <c r="AU87">
        <f t="shared" si="63"/>
        <v>47205.713967424985</v>
      </c>
      <c r="AV87">
        <f t="shared" si="64"/>
        <v>1199.9925000000001</v>
      </c>
      <c r="AW87">
        <f t="shared" si="65"/>
        <v>1025.9180760927368</v>
      </c>
      <c r="AX87">
        <f t="shared" si="66"/>
        <v>0.8549370734339895</v>
      </c>
      <c r="AY87">
        <f t="shared" si="67"/>
        <v>0.18842855172759998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1665768115.1875</v>
      </c>
      <c r="BF87">
        <v>454.48899999999998</v>
      </c>
      <c r="BG87">
        <v>466.69499999999999</v>
      </c>
      <c r="BH87">
        <v>38.149724999999997</v>
      </c>
      <c r="BI87">
        <v>37.358774999999987</v>
      </c>
      <c r="BJ87">
        <v>455.57474999999999</v>
      </c>
      <c r="BK87">
        <v>37.931862499999987</v>
      </c>
      <c r="BL87">
        <v>650.0138750000001</v>
      </c>
      <c r="BM87">
        <v>101.26975</v>
      </c>
      <c r="BN87">
        <v>9.9929799999999999E-2</v>
      </c>
      <c r="BO87">
        <v>34.674737500000013</v>
      </c>
      <c r="BP87">
        <v>34.594250000000002</v>
      </c>
      <c r="BQ87">
        <v>999.9</v>
      </c>
      <c r="BR87">
        <v>0</v>
      </c>
      <c r="BS87">
        <v>0</v>
      </c>
      <c r="BT87">
        <v>9014.5300000000007</v>
      </c>
      <c r="BU87">
        <v>0</v>
      </c>
      <c r="BV87">
        <v>1843.2162499999999</v>
      </c>
      <c r="BW87">
        <v>-12.205724999999999</v>
      </c>
      <c r="BX87">
        <v>472.515625</v>
      </c>
      <c r="BY87">
        <v>484.80675000000002</v>
      </c>
      <c r="BZ87">
        <v>0.79095124999999999</v>
      </c>
      <c r="CA87">
        <v>466.69499999999999</v>
      </c>
      <c r="CB87">
        <v>37.358774999999987</v>
      </c>
      <c r="CC87">
        <v>3.8634062500000002</v>
      </c>
      <c r="CD87">
        <v>3.7833062499999999</v>
      </c>
      <c r="CE87">
        <v>28.307524999999998</v>
      </c>
      <c r="CF87">
        <v>27.947800000000001</v>
      </c>
      <c r="CG87">
        <v>1199.9925000000001</v>
      </c>
      <c r="CH87">
        <v>0.50001399999999996</v>
      </c>
      <c r="CI87">
        <v>0.49998599999999999</v>
      </c>
      <c r="CJ87">
        <v>0</v>
      </c>
      <c r="CK87">
        <v>588.4704999999999</v>
      </c>
      <c r="CL87">
        <v>4.9990899999999998</v>
      </c>
      <c r="CM87">
        <v>6516.1262500000003</v>
      </c>
      <c r="CN87">
        <v>9557.8537500000002</v>
      </c>
      <c r="CO87">
        <v>45</v>
      </c>
      <c r="CP87">
        <v>47.811999999999998</v>
      </c>
      <c r="CQ87">
        <v>45.875</v>
      </c>
      <c r="CR87">
        <v>46.468499999999999</v>
      </c>
      <c r="CS87">
        <v>46.436999999999998</v>
      </c>
      <c r="CT87">
        <v>597.51374999999996</v>
      </c>
      <c r="CU87">
        <v>597.47874999999999</v>
      </c>
      <c r="CV87">
        <v>0</v>
      </c>
      <c r="CW87">
        <v>1665768123.2</v>
      </c>
      <c r="CX87">
        <v>0</v>
      </c>
      <c r="CY87">
        <v>1665767467.5</v>
      </c>
      <c r="CZ87" t="s">
        <v>356</v>
      </c>
      <c r="DA87">
        <v>1665767467.5</v>
      </c>
      <c r="DB87">
        <v>1665767466</v>
      </c>
      <c r="DC87">
        <v>10</v>
      </c>
      <c r="DD87">
        <v>0.04</v>
      </c>
      <c r="DE87">
        <v>1E-3</v>
      </c>
      <c r="DF87">
        <v>-1.089</v>
      </c>
      <c r="DG87">
        <v>0.215</v>
      </c>
      <c r="DH87">
        <v>415</v>
      </c>
      <c r="DI87">
        <v>38</v>
      </c>
      <c r="DJ87">
        <v>0.42</v>
      </c>
      <c r="DK87">
        <v>0.41</v>
      </c>
      <c r="DL87">
        <v>-12.09562</v>
      </c>
      <c r="DM87">
        <v>-0.66506791744839966</v>
      </c>
      <c r="DN87">
        <v>8.1882660557654141E-2</v>
      </c>
      <c r="DO87">
        <v>0</v>
      </c>
      <c r="DP87">
        <v>0.80852982500000015</v>
      </c>
      <c r="DQ87">
        <v>-0.28841791744840639</v>
      </c>
      <c r="DR87">
        <v>3.4774326495194331E-2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3.2941799999999999</v>
      </c>
      <c r="EB87">
        <v>2.6253299999999999</v>
      </c>
      <c r="EC87">
        <v>0.108582</v>
      </c>
      <c r="ED87">
        <v>0.10965999999999999</v>
      </c>
      <c r="EE87">
        <v>0.149892</v>
      </c>
      <c r="EF87">
        <v>0.14631</v>
      </c>
      <c r="EG87">
        <v>26908</v>
      </c>
      <c r="EH87">
        <v>27406</v>
      </c>
      <c r="EI87">
        <v>28093.7</v>
      </c>
      <c r="EJ87">
        <v>29642.5</v>
      </c>
      <c r="EK87">
        <v>32805.1</v>
      </c>
      <c r="EL87">
        <v>35162.1</v>
      </c>
      <c r="EM87">
        <v>39591</v>
      </c>
      <c r="EN87">
        <v>42412.4</v>
      </c>
      <c r="EO87">
        <v>2.1234500000000001</v>
      </c>
      <c r="EP87">
        <v>2.13232</v>
      </c>
      <c r="EQ87">
        <v>6.2435900000000003E-2</v>
      </c>
      <c r="ER87">
        <v>0</v>
      </c>
      <c r="ES87">
        <v>33.598500000000001</v>
      </c>
      <c r="ET87">
        <v>999.9</v>
      </c>
      <c r="EU87">
        <v>66</v>
      </c>
      <c r="EV87">
        <v>38.200000000000003</v>
      </c>
      <c r="EW87">
        <v>43.860799999999998</v>
      </c>
      <c r="EX87">
        <v>57.534799999999997</v>
      </c>
      <c r="EY87">
        <v>-2.41987</v>
      </c>
      <c r="EZ87">
        <v>2</v>
      </c>
      <c r="FA87">
        <v>0.68925800000000004</v>
      </c>
      <c r="FB87">
        <v>1.67632</v>
      </c>
      <c r="FC87">
        <v>20.2621</v>
      </c>
      <c r="FD87">
        <v>5.2163899999999996</v>
      </c>
      <c r="FE87">
        <v>12.0092</v>
      </c>
      <c r="FF87">
        <v>4.9854500000000002</v>
      </c>
      <c r="FG87">
        <v>3.2844799999999998</v>
      </c>
      <c r="FH87">
        <v>7978.9</v>
      </c>
      <c r="FI87">
        <v>9999</v>
      </c>
      <c r="FJ87">
        <v>9999</v>
      </c>
      <c r="FK87">
        <v>561.70000000000005</v>
      </c>
      <c r="FL87">
        <v>1.8658399999999999</v>
      </c>
      <c r="FM87">
        <v>1.8621799999999999</v>
      </c>
      <c r="FN87">
        <v>1.8643099999999999</v>
      </c>
      <c r="FO87">
        <v>1.8603499999999999</v>
      </c>
      <c r="FP87">
        <v>1.86107</v>
      </c>
      <c r="FQ87">
        <v>1.8601700000000001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-1.085</v>
      </c>
      <c r="GH87">
        <v>0.21790000000000001</v>
      </c>
      <c r="GI87">
        <v>-1.030585648883567</v>
      </c>
      <c r="GJ87">
        <v>-4.1205714796583209E-4</v>
      </c>
      <c r="GK87">
        <v>7.7744911336874259E-7</v>
      </c>
      <c r="GL87">
        <v>-3.0144991668536769E-10</v>
      </c>
      <c r="GM87">
        <v>-0.1211786456505908</v>
      </c>
      <c r="GN87">
        <v>4.3598202540073173E-3</v>
      </c>
      <c r="GO87">
        <v>2.9285056325319391E-4</v>
      </c>
      <c r="GP87">
        <v>-4.5385929978810709E-6</v>
      </c>
      <c r="GQ87">
        <v>2</v>
      </c>
      <c r="GR87">
        <v>2069</v>
      </c>
      <c r="GS87">
        <v>4</v>
      </c>
      <c r="GT87">
        <v>38</v>
      </c>
      <c r="GU87">
        <v>10.8</v>
      </c>
      <c r="GV87">
        <v>10.9</v>
      </c>
      <c r="GW87">
        <v>1.5331999999999999</v>
      </c>
      <c r="GX87">
        <v>2.6037599999999999</v>
      </c>
      <c r="GY87">
        <v>2.04834</v>
      </c>
      <c r="GZ87">
        <v>2.6196299999999999</v>
      </c>
      <c r="HA87">
        <v>2.1972700000000001</v>
      </c>
      <c r="HB87">
        <v>2.32056</v>
      </c>
      <c r="HC87">
        <v>42.804600000000001</v>
      </c>
      <c r="HD87">
        <v>13.3352</v>
      </c>
      <c r="HE87">
        <v>18</v>
      </c>
      <c r="HF87">
        <v>649.86800000000005</v>
      </c>
      <c r="HG87">
        <v>728.97400000000005</v>
      </c>
      <c r="HH87">
        <v>31.001999999999999</v>
      </c>
      <c r="HI87">
        <v>35.874600000000001</v>
      </c>
      <c r="HJ87">
        <v>30.000699999999998</v>
      </c>
      <c r="HK87">
        <v>35.691899999999997</v>
      </c>
      <c r="HL87">
        <v>35.674900000000001</v>
      </c>
      <c r="HM87">
        <v>30.6678</v>
      </c>
      <c r="HN87">
        <v>19.8048</v>
      </c>
      <c r="HO87">
        <v>100</v>
      </c>
      <c r="HP87">
        <v>31</v>
      </c>
      <c r="HQ87">
        <v>484.65199999999999</v>
      </c>
      <c r="HR87">
        <v>37.472900000000003</v>
      </c>
      <c r="HS87">
        <v>98.900199999999998</v>
      </c>
      <c r="HT87">
        <v>98.309799999999996</v>
      </c>
    </row>
    <row r="88" spans="1:228" x14ac:dyDescent="0.2">
      <c r="A88">
        <v>73</v>
      </c>
      <c r="B88">
        <v>1665768121.5</v>
      </c>
      <c r="C88">
        <v>287.5</v>
      </c>
      <c r="D88" t="s">
        <v>505</v>
      </c>
      <c r="E88" t="s">
        <v>506</v>
      </c>
      <c r="F88">
        <v>4</v>
      </c>
      <c r="G88">
        <v>1665768119.5</v>
      </c>
      <c r="H88">
        <f t="shared" si="34"/>
        <v>9.420009394704124E-4</v>
      </c>
      <c r="I88">
        <f t="shared" si="35"/>
        <v>0.94200093947041241</v>
      </c>
      <c r="J88">
        <f t="shared" si="36"/>
        <v>2.2031851445193866</v>
      </c>
      <c r="K88">
        <f t="shared" si="37"/>
        <v>461.65757142857137</v>
      </c>
      <c r="L88">
        <f t="shared" si="38"/>
        <v>385.95698501395719</v>
      </c>
      <c r="M88">
        <f t="shared" si="39"/>
        <v>39.12412900422084</v>
      </c>
      <c r="N88">
        <f t="shared" si="40"/>
        <v>46.79783261259945</v>
      </c>
      <c r="O88">
        <f t="shared" si="41"/>
        <v>5.5527773514309778E-2</v>
      </c>
      <c r="P88">
        <f t="shared" si="42"/>
        <v>2.7734963999549183</v>
      </c>
      <c r="Q88">
        <f t="shared" si="43"/>
        <v>5.4917481679639349E-2</v>
      </c>
      <c r="R88">
        <f t="shared" si="44"/>
        <v>3.4377699328572382E-2</v>
      </c>
      <c r="S88">
        <f t="shared" si="45"/>
        <v>226.11320623399797</v>
      </c>
      <c r="T88">
        <f t="shared" si="46"/>
        <v>35.822331073138606</v>
      </c>
      <c r="U88">
        <f t="shared" si="47"/>
        <v>34.613257142857137</v>
      </c>
      <c r="V88">
        <f t="shared" si="48"/>
        <v>5.5285228104408342</v>
      </c>
      <c r="W88">
        <f t="shared" si="49"/>
        <v>69.734210088735637</v>
      </c>
      <c r="X88">
        <f t="shared" si="50"/>
        <v>3.8703448577758883</v>
      </c>
      <c r="Y88">
        <f t="shared" si="51"/>
        <v>5.5501379492948129</v>
      </c>
      <c r="Z88">
        <f t="shared" si="52"/>
        <v>1.6581779526649458</v>
      </c>
      <c r="AA88">
        <f t="shared" si="53"/>
        <v>-41.542241430645184</v>
      </c>
      <c r="AB88">
        <f t="shared" si="54"/>
        <v>10.509453007695024</v>
      </c>
      <c r="AC88">
        <f t="shared" si="55"/>
        <v>0.88191697501383837</v>
      </c>
      <c r="AD88">
        <f t="shared" si="56"/>
        <v>195.96233478606163</v>
      </c>
      <c r="AE88">
        <f t="shared" si="57"/>
        <v>12.856178256164513</v>
      </c>
      <c r="AF88">
        <f t="shared" si="58"/>
        <v>0.8297058824224175</v>
      </c>
      <c r="AG88">
        <f t="shared" si="59"/>
        <v>2.2031851445193866</v>
      </c>
      <c r="AH88">
        <v>491.78676991435339</v>
      </c>
      <c r="AI88">
        <v>482.60606060606062</v>
      </c>
      <c r="AJ88">
        <v>1.746991092452435</v>
      </c>
      <c r="AK88">
        <v>66.459739902792151</v>
      </c>
      <c r="AL88">
        <f t="shared" si="60"/>
        <v>0.94200093947041241</v>
      </c>
      <c r="AM88">
        <v>37.374758248221447</v>
      </c>
      <c r="AN88">
        <v>38.196086713286753</v>
      </c>
      <c r="AO88">
        <v>2.8300249557383049E-3</v>
      </c>
      <c r="AP88">
        <v>87.072119894966661</v>
      </c>
      <c r="AQ88">
        <v>39</v>
      </c>
      <c r="AR88">
        <v>6</v>
      </c>
      <c r="AS88">
        <f t="shared" si="61"/>
        <v>1</v>
      </c>
      <c r="AT88">
        <f t="shared" si="62"/>
        <v>0</v>
      </c>
      <c r="AU88">
        <f t="shared" si="63"/>
        <v>47239.240821363856</v>
      </c>
      <c r="AV88">
        <f t="shared" si="64"/>
        <v>1199.994285714286</v>
      </c>
      <c r="AW88">
        <f t="shared" si="65"/>
        <v>1025.9196135927452</v>
      </c>
      <c r="AX88">
        <f t="shared" si="66"/>
        <v>0.85493708245625166</v>
      </c>
      <c r="AY88">
        <f t="shared" si="67"/>
        <v>0.1884285691405656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1665768119.5</v>
      </c>
      <c r="BF88">
        <v>461.65757142857137</v>
      </c>
      <c r="BG88">
        <v>473.87842857142863</v>
      </c>
      <c r="BH88">
        <v>38.180700000000002</v>
      </c>
      <c r="BI88">
        <v>37.444057142857147</v>
      </c>
      <c r="BJ88">
        <v>462.74214285714282</v>
      </c>
      <c r="BK88">
        <v>37.962628571428567</v>
      </c>
      <c r="BL88">
        <v>649.99785714285713</v>
      </c>
      <c r="BM88">
        <v>101.2692857142857</v>
      </c>
      <c r="BN88">
        <v>9.9857799999999983E-2</v>
      </c>
      <c r="BO88">
        <v>34.683542857142847</v>
      </c>
      <c r="BP88">
        <v>34.613257142857137</v>
      </c>
      <c r="BQ88">
        <v>999.89999999999986</v>
      </c>
      <c r="BR88">
        <v>0</v>
      </c>
      <c r="BS88">
        <v>0</v>
      </c>
      <c r="BT88">
        <v>9021.3385714285723</v>
      </c>
      <c r="BU88">
        <v>0</v>
      </c>
      <c r="BV88">
        <v>1845.77</v>
      </c>
      <c r="BW88">
        <v>-12.22091428571429</v>
      </c>
      <c r="BX88">
        <v>479.98371428571431</v>
      </c>
      <c r="BY88">
        <v>492.3125714285714</v>
      </c>
      <c r="BZ88">
        <v>0.7366207142857143</v>
      </c>
      <c r="CA88">
        <v>473.87842857142863</v>
      </c>
      <c r="CB88">
        <v>37.444057142857147</v>
      </c>
      <c r="CC88">
        <v>3.8665385714285709</v>
      </c>
      <c r="CD88">
        <v>3.7919371428571429</v>
      </c>
      <c r="CE88">
        <v>28.321471428571421</v>
      </c>
      <c r="CF88">
        <v>27.98685714285714</v>
      </c>
      <c r="CG88">
        <v>1199.994285714286</v>
      </c>
      <c r="CH88">
        <v>0.50001400000000007</v>
      </c>
      <c r="CI88">
        <v>0.49998599999999987</v>
      </c>
      <c r="CJ88">
        <v>0</v>
      </c>
      <c r="CK88">
        <v>587.98785714285714</v>
      </c>
      <c r="CL88">
        <v>4.9990899999999998</v>
      </c>
      <c r="CM88">
        <v>6511.3614285714293</v>
      </c>
      <c r="CN88">
        <v>9557.8485714285689</v>
      </c>
      <c r="CO88">
        <v>45</v>
      </c>
      <c r="CP88">
        <v>47.811999999999998</v>
      </c>
      <c r="CQ88">
        <v>45.875</v>
      </c>
      <c r="CR88">
        <v>46.5</v>
      </c>
      <c r="CS88">
        <v>46.5</v>
      </c>
      <c r="CT88">
        <v>597.51428571428573</v>
      </c>
      <c r="CU88">
        <v>597.48000000000013</v>
      </c>
      <c r="CV88">
        <v>0</v>
      </c>
      <c r="CW88">
        <v>1665768126.8</v>
      </c>
      <c r="CX88">
        <v>0</v>
      </c>
      <c r="CY88">
        <v>1665767467.5</v>
      </c>
      <c r="CZ88" t="s">
        <v>356</v>
      </c>
      <c r="DA88">
        <v>1665767467.5</v>
      </c>
      <c r="DB88">
        <v>1665767466</v>
      </c>
      <c r="DC88">
        <v>10</v>
      </c>
      <c r="DD88">
        <v>0.04</v>
      </c>
      <c r="DE88">
        <v>1E-3</v>
      </c>
      <c r="DF88">
        <v>-1.089</v>
      </c>
      <c r="DG88">
        <v>0.215</v>
      </c>
      <c r="DH88">
        <v>415</v>
      </c>
      <c r="DI88">
        <v>38</v>
      </c>
      <c r="DJ88">
        <v>0.42</v>
      </c>
      <c r="DK88">
        <v>0.41</v>
      </c>
      <c r="DL88">
        <v>-12.130957499999999</v>
      </c>
      <c r="DM88">
        <v>-0.72565440900559997</v>
      </c>
      <c r="DN88">
        <v>8.5281175787802158E-2</v>
      </c>
      <c r="DO88">
        <v>0</v>
      </c>
      <c r="DP88">
        <v>0.79407934999999985</v>
      </c>
      <c r="DQ88">
        <v>-0.26973802626642029</v>
      </c>
      <c r="DR88">
        <v>3.5389869702041853E-2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3.2939699999999998</v>
      </c>
      <c r="EB88">
        <v>2.6252499999999999</v>
      </c>
      <c r="EC88">
        <v>0.10976</v>
      </c>
      <c r="ED88">
        <v>0.11082599999999999</v>
      </c>
      <c r="EE88">
        <v>0.14998800000000001</v>
      </c>
      <c r="EF88">
        <v>0.146705</v>
      </c>
      <c r="EG88">
        <v>26872.1</v>
      </c>
      <c r="EH88">
        <v>27369.3</v>
      </c>
      <c r="EI88">
        <v>28093.4</v>
      </c>
      <c r="EJ88">
        <v>29641.8</v>
      </c>
      <c r="EK88">
        <v>32800.800000000003</v>
      </c>
      <c r="EL88">
        <v>35145</v>
      </c>
      <c r="EM88">
        <v>39590.199999999997</v>
      </c>
      <c r="EN88">
        <v>42411.3</v>
      </c>
      <c r="EO88">
        <v>2.1234000000000002</v>
      </c>
      <c r="EP88">
        <v>2.13245</v>
      </c>
      <c r="EQ88">
        <v>6.2297999999999999E-2</v>
      </c>
      <c r="ER88">
        <v>0</v>
      </c>
      <c r="ES88">
        <v>33.6098</v>
      </c>
      <c r="ET88">
        <v>999.9</v>
      </c>
      <c r="EU88">
        <v>66.099999999999994</v>
      </c>
      <c r="EV88">
        <v>38.200000000000003</v>
      </c>
      <c r="EW88">
        <v>43.9283</v>
      </c>
      <c r="EX88">
        <v>56.904800000000002</v>
      </c>
      <c r="EY88">
        <v>-2.4519199999999999</v>
      </c>
      <c r="EZ88">
        <v>2</v>
      </c>
      <c r="FA88">
        <v>0.68976400000000004</v>
      </c>
      <c r="FB88">
        <v>1.68543</v>
      </c>
      <c r="FC88">
        <v>20.261900000000001</v>
      </c>
      <c r="FD88">
        <v>5.2163899999999996</v>
      </c>
      <c r="FE88">
        <v>12.009499999999999</v>
      </c>
      <c r="FF88">
        <v>4.9854500000000002</v>
      </c>
      <c r="FG88">
        <v>3.2845</v>
      </c>
      <c r="FH88">
        <v>7978.9</v>
      </c>
      <c r="FI88">
        <v>9999</v>
      </c>
      <c r="FJ88">
        <v>9999</v>
      </c>
      <c r="FK88">
        <v>561.70000000000005</v>
      </c>
      <c r="FL88">
        <v>1.8658399999999999</v>
      </c>
      <c r="FM88">
        <v>1.8621799999999999</v>
      </c>
      <c r="FN88">
        <v>1.86432</v>
      </c>
      <c r="FO88">
        <v>1.8603499999999999</v>
      </c>
      <c r="FP88">
        <v>1.8610800000000001</v>
      </c>
      <c r="FQ88">
        <v>1.86016</v>
      </c>
      <c r="FR88">
        <v>1.86188</v>
      </c>
      <c r="FS88">
        <v>1.8585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-1.0840000000000001</v>
      </c>
      <c r="GH88">
        <v>0.21820000000000001</v>
      </c>
      <c r="GI88">
        <v>-1.030585648883567</v>
      </c>
      <c r="GJ88">
        <v>-4.1205714796583209E-4</v>
      </c>
      <c r="GK88">
        <v>7.7744911336874259E-7</v>
      </c>
      <c r="GL88">
        <v>-3.0144991668536769E-10</v>
      </c>
      <c r="GM88">
        <v>-0.1211786456505908</v>
      </c>
      <c r="GN88">
        <v>4.3598202540073173E-3</v>
      </c>
      <c r="GO88">
        <v>2.9285056325319391E-4</v>
      </c>
      <c r="GP88">
        <v>-4.5385929978810709E-6</v>
      </c>
      <c r="GQ88">
        <v>2</v>
      </c>
      <c r="GR88">
        <v>2069</v>
      </c>
      <c r="GS88">
        <v>4</v>
      </c>
      <c r="GT88">
        <v>38</v>
      </c>
      <c r="GU88">
        <v>10.9</v>
      </c>
      <c r="GV88">
        <v>10.9</v>
      </c>
      <c r="GW88">
        <v>1.5502899999999999</v>
      </c>
      <c r="GX88">
        <v>2.5952099999999998</v>
      </c>
      <c r="GY88">
        <v>2.04834</v>
      </c>
      <c r="GZ88">
        <v>2.6171899999999999</v>
      </c>
      <c r="HA88">
        <v>2.1972700000000001</v>
      </c>
      <c r="HB88">
        <v>2.34253</v>
      </c>
      <c r="HC88">
        <v>42.804600000000001</v>
      </c>
      <c r="HD88">
        <v>13.343999999999999</v>
      </c>
      <c r="HE88">
        <v>18</v>
      </c>
      <c r="HF88">
        <v>649.87699999999995</v>
      </c>
      <c r="HG88">
        <v>729.15899999999999</v>
      </c>
      <c r="HH88">
        <v>31.002300000000002</v>
      </c>
      <c r="HI88">
        <v>35.879600000000003</v>
      </c>
      <c r="HJ88">
        <v>30.000699999999998</v>
      </c>
      <c r="HK88">
        <v>35.696899999999999</v>
      </c>
      <c r="HL88">
        <v>35.680500000000002</v>
      </c>
      <c r="HM88">
        <v>31.020900000000001</v>
      </c>
      <c r="HN88">
        <v>19.8048</v>
      </c>
      <c r="HO88">
        <v>100</v>
      </c>
      <c r="HP88">
        <v>31</v>
      </c>
      <c r="HQ88">
        <v>491.33499999999998</v>
      </c>
      <c r="HR88">
        <v>37.448900000000002</v>
      </c>
      <c r="HS88">
        <v>98.898499999999999</v>
      </c>
      <c r="HT88">
        <v>98.307299999999998</v>
      </c>
    </row>
    <row r="89" spans="1:228" x14ac:dyDescent="0.2">
      <c r="A89">
        <v>74</v>
      </c>
      <c r="B89">
        <v>1665768125.5</v>
      </c>
      <c r="C89">
        <v>291.5</v>
      </c>
      <c r="D89" t="s">
        <v>507</v>
      </c>
      <c r="E89" t="s">
        <v>508</v>
      </c>
      <c r="F89">
        <v>4</v>
      </c>
      <c r="G89">
        <v>1665768123.1875</v>
      </c>
      <c r="H89">
        <f t="shared" si="34"/>
        <v>9.0823052381250997E-4</v>
      </c>
      <c r="I89">
        <f t="shared" si="35"/>
        <v>0.90823052381251002</v>
      </c>
      <c r="J89">
        <f t="shared" si="36"/>
        <v>2.3106084900788364</v>
      </c>
      <c r="K89">
        <f t="shared" si="37"/>
        <v>467.81950000000001</v>
      </c>
      <c r="L89">
        <f t="shared" si="38"/>
        <v>386.47758549533211</v>
      </c>
      <c r="M89">
        <f t="shared" si="39"/>
        <v>39.177303808608457</v>
      </c>
      <c r="N89">
        <f t="shared" si="40"/>
        <v>47.422948618355697</v>
      </c>
      <c r="O89">
        <f t="shared" si="41"/>
        <v>5.3568407221114313E-2</v>
      </c>
      <c r="P89">
        <f t="shared" si="42"/>
        <v>2.7718640863458703</v>
      </c>
      <c r="Q89">
        <f t="shared" si="43"/>
        <v>5.2999856798704614E-2</v>
      </c>
      <c r="R89">
        <f t="shared" si="44"/>
        <v>3.3175489552184523E-2</v>
      </c>
      <c r="S89">
        <f t="shared" si="45"/>
        <v>226.11558523444961</v>
      </c>
      <c r="T89">
        <f t="shared" si="46"/>
        <v>35.843343043291391</v>
      </c>
      <c r="U89">
        <f t="shared" si="47"/>
        <v>34.624025000000003</v>
      </c>
      <c r="V89">
        <f t="shared" si="48"/>
        <v>5.5318295216614839</v>
      </c>
      <c r="W89">
        <f t="shared" si="49"/>
        <v>69.780207262988284</v>
      </c>
      <c r="X89">
        <f t="shared" si="50"/>
        <v>3.8753048252187368</v>
      </c>
      <c r="Y89">
        <f t="shared" si="51"/>
        <v>5.553587438646395</v>
      </c>
      <c r="Z89">
        <f t="shared" si="52"/>
        <v>1.6565246964427471</v>
      </c>
      <c r="AA89">
        <f t="shared" si="53"/>
        <v>-40.052966100131691</v>
      </c>
      <c r="AB89">
        <f t="shared" si="54"/>
        <v>10.567045238459304</v>
      </c>
      <c r="AC89">
        <f t="shared" si="55"/>
        <v>0.8873671259360284</v>
      </c>
      <c r="AD89">
        <f t="shared" si="56"/>
        <v>197.51703149871327</v>
      </c>
      <c r="AE89">
        <f t="shared" si="57"/>
        <v>12.959015542425513</v>
      </c>
      <c r="AF89">
        <f t="shared" si="58"/>
        <v>0.78999285898355853</v>
      </c>
      <c r="AG89">
        <f t="shared" si="59"/>
        <v>2.3106084900788364</v>
      </c>
      <c r="AH89">
        <v>498.89625378121599</v>
      </c>
      <c r="AI89">
        <v>489.5904484848482</v>
      </c>
      <c r="AJ89">
        <v>1.7524436640367611</v>
      </c>
      <c r="AK89">
        <v>66.459739902792151</v>
      </c>
      <c r="AL89">
        <f t="shared" si="60"/>
        <v>0.90823052381251002</v>
      </c>
      <c r="AM89">
        <v>37.51839438784652</v>
      </c>
      <c r="AN89">
        <v>38.257914685314709</v>
      </c>
      <c r="AO89">
        <v>1.259835143292296E-2</v>
      </c>
      <c r="AP89">
        <v>87.072119894966661</v>
      </c>
      <c r="AQ89">
        <v>39</v>
      </c>
      <c r="AR89">
        <v>6</v>
      </c>
      <c r="AS89">
        <f t="shared" si="61"/>
        <v>1</v>
      </c>
      <c r="AT89">
        <f t="shared" si="62"/>
        <v>0</v>
      </c>
      <c r="AU89">
        <f t="shared" si="63"/>
        <v>47192.813640683962</v>
      </c>
      <c r="AV89">
        <f t="shared" si="64"/>
        <v>1200.0037500000001</v>
      </c>
      <c r="AW89">
        <f t="shared" si="65"/>
        <v>1025.9280135929789</v>
      </c>
      <c r="AX89">
        <f t="shared" si="66"/>
        <v>0.85493733964829599</v>
      </c>
      <c r="AY89">
        <f t="shared" si="67"/>
        <v>0.18842906552121158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1665768123.1875</v>
      </c>
      <c r="BF89">
        <v>467.81950000000001</v>
      </c>
      <c r="BG89">
        <v>480.12287500000002</v>
      </c>
      <c r="BH89">
        <v>38.229237500000004</v>
      </c>
      <c r="BI89">
        <v>37.527887499999999</v>
      </c>
      <c r="BJ89">
        <v>468.90362499999998</v>
      </c>
      <c r="BK89">
        <v>38.0108125</v>
      </c>
      <c r="BL89">
        <v>649.99675000000002</v>
      </c>
      <c r="BM89">
        <v>101.27025</v>
      </c>
      <c r="BN89">
        <v>9.9933624999999998E-2</v>
      </c>
      <c r="BO89">
        <v>34.694737500000002</v>
      </c>
      <c r="BP89">
        <v>34.624025000000003</v>
      </c>
      <c r="BQ89">
        <v>999.9</v>
      </c>
      <c r="BR89">
        <v>0</v>
      </c>
      <c r="BS89">
        <v>0</v>
      </c>
      <c r="BT89">
        <v>9012.5774999999994</v>
      </c>
      <c r="BU89">
        <v>0</v>
      </c>
      <c r="BV89">
        <v>1848.3724999999999</v>
      </c>
      <c r="BW89">
        <v>-12.303312500000001</v>
      </c>
      <c r="BX89">
        <v>486.41500000000002</v>
      </c>
      <c r="BY89">
        <v>498.84362499999997</v>
      </c>
      <c r="BZ89">
        <v>0.70135112499999996</v>
      </c>
      <c r="CA89">
        <v>480.12287500000002</v>
      </c>
      <c r="CB89">
        <v>37.527887499999999</v>
      </c>
      <c r="CC89">
        <v>3.87148</v>
      </c>
      <c r="CD89">
        <v>3.8004525</v>
      </c>
      <c r="CE89">
        <v>28.343412499999999</v>
      </c>
      <c r="CF89">
        <v>28.0253625</v>
      </c>
      <c r="CG89">
        <v>1200.0037500000001</v>
      </c>
      <c r="CH89">
        <v>0.50000650000000002</v>
      </c>
      <c r="CI89">
        <v>0.49999349999999998</v>
      </c>
      <c r="CJ89">
        <v>0</v>
      </c>
      <c r="CK89">
        <v>587.33775000000003</v>
      </c>
      <c r="CL89">
        <v>4.9990899999999998</v>
      </c>
      <c r="CM89">
        <v>6508.1387500000001</v>
      </c>
      <c r="CN89">
        <v>9557.9049999999988</v>
      </c>
      <c r="CO89">
        <v>45</v>
      </c>
      <c r="CP89">
        <v>47.843499999999999</v>
      </c>
      <c r="CQ89">
        <v>45.921499999999988</v>
      </c>
      <c r="CR89">
        <v>46.5</v>
      </c>
      <c r="CS89">
        <v>46.5</v>
      </c>
      <c r="CT89">
        <v>597.50874999999996</v>
      </c>
      <c r="CU89">
        <v>597.495</v>
      </c>
      <c r="CV89">
        <v>0</v>
      </c>
      <c r="CW89">
        <v>1665768131</v>
      </c>
      <c r="CX89">
        <v>0</v>
      </c>
      <c r="CY89">
        <v>1665767467.5</v>
      </c>
      <c r="CZ89" t="s">
        <v>356</v>
      </c>
      <c r="DA89">
        <v>1665767467.5</v>
      </c>
      <c r="DB89">
        <v>1665767466</v>
      </c>
      <c r="DC89">
        <v>10</v>
      </c>
      <c r="DD89">
        <v>0.04</v>
      </c>
      <c r="DE89">
        <v>1E-3</v>
      </c>
      <c r="DF89">
        <v>-1.089</v>
      </c>
      <c r="DG89">
        <v>0.215</v>
      </c>
      <c r="DH89">
        <v>415</v>
      </c>
      <c r="DI89">
        <v>38</v>
      </c>
      <c r="DJ89">
        <v>0.42</v>
      </c>
      <c r="DK89">
        <v>0.41</v>
      </c>
      <c r="DL89">
        <v>-12.190545</v>
      </c>
      <c r="DM89">
        <v>-0.85386191369605036</v>
      </c>
      <c r="DN89">
        <v>9.2631603543283356E-2</v>
      </c>
      <c r="DO89">
        <v>0</v>
      </c>
      <c r="DP89">
        <v>0.75763575000000005</v>
      </c>
      <c r="DQ89">
        <v>-0.29101494934334082</v>
      </c>
      <c r="DR89">
        <v>3.8980128285287879E-2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3.2942399999999998</v>
      </c>
      <c r="EB89">
        <v>2.6254300000000002</v>
      </c>
      <c r="EC89">
        <v>0.11092399999999999</v>
      </c>
      <c r="ED89">
        <v>0.11198</v>
      </c>
      <c r="EE89">
        <v>0.15015100000000001</v>
      </c>
      <c r="EF89">
        <v>0.14674300000000001</v>
      </c>
      <c r="EG89">
        <v>26837</v>
      </c>
      <c r="EH89">
        <v>27334</v>
      </c>
      <c r="EI89">
        <v>28093.5</v>
      </c>
      <c r="EJ89">
        <v>29642.1</v>
      </c>
      <c r="EK89">
        <v>32794.6</v>
      </c>
      <c r="EL89">
        <v>35143.800000000003</v>
      </c>
      <c r="EM89">
        <v>39590.300000000003</v>
      </c>
      <c r="EN89">
        <v>42411.7</v>
      </c>
      <c r="EO89">
        <v>2.1235499999999998</v>
      </c>
      <c r="EP89">
        <v>2.13225</v>
      </c>
      <c r="EQ89">
        <v>6.2566300000000005E-2</v>
      </c>
      <c r="ER89">
        <v>0</v>
      </c>
      <c r="ES89">
        <v>33.6233</v>
      </c>
      <c r="ET89">
        <v>999.9</v>
      </c>
      <c r="EU89">
        <v>66.099999999999994</v>
      </c>
      <c r="EV89">
        <v>38.200000000000003</v>
      </c>
      <c r="EW89">
        <v>43.923900000000003</v>
      </c>
      <c r="EX89">
        <v>57.204799999999999</v>
      </c>
      <c r="EY89">
        <v>-2.4959899999999999</v>
      </c>
      <c r="EZ89">
        <v>2</v>
      </c>
      <c r="FA89">
        <v>0.69014200000000003</v>
      </c>
      <c r="FB89">
        <v>1.69432</v>
      </c>
      <c r="FC89">
        <v>20.261800000000001</v>
      </c>
      <c r="FD89">
        <v>5.2166899999999998</v>
      </c>
      <c r="FE89">
        <v>12.009499999999999</v>
      </c>
      <c r="FF89">
        <v>4.9852999999999996</v>
      </c>
      <c r="FG89">
        <v>3.2845</v>
      </c>
      <c r="FH89">
        <v>7979.2</v>
      </c>
      <c r="FI89">
        <v>9999</v>
      </c>
      <c r="FJ89">
        <v>9999</v>
      </c>
      <c r="FK89">
        <v>561.70000000000005</v>
      </c>
      <c r="FL89">
        <v>1.8658399999999999</v>
      </c>
      <c r="FM89">
        <v>1.8622000000000001</v>
      </c>
      <c r="FN89">
        <v>1.86432</v>
      </c>
      <c r="FO89">
        <v>1.8603499999999999</v>
      </c>
      <c r="FP89">
        <v>1.8611</v>
      </c>
      <c r="FQ89">
        <v>1.86016</v>
      </c>
      <c r="FR89">
        <v>1.86188</v>
      </c>
      <c r="FS89">
        <v>1.8585100000000001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-1.083</v>
      </c>
      <c r="GH89">
        <v>0.21870000000000001</v>
      </c>
      <c r="GI89">
        <v>-1.030585648883567</v>
      </c>
      <c r="GJ89">
        <v>-4.1205714796583209E-4</v>
      </c>
      <c r="GK89">
        <v>7.7744911336874259E-7</v>
      </c>
      <c r="GL89">
        <v>-3.0144991668536769E-10</v>
      </c>
      <c r="GM89">
        <v>-0.1211786456505908</v>
      </c>
      <c r="GN89">
        <v>4.3598202540073173E-3</v>
      </c>
      <c r="GO89">
        <v>2.9285056325319391E-4</v>
      </c>
      <c r="GP89">
        <v>-4.5385929978810709E-6</v>
      </c>
      <c r="GQ89">
        <v>2</v>
      </c>
      <c r="GR89">
        <v>2069</v>
      </c>
      <c r="GS89">
        <v>4</v>
      </c>
      <c r="GT89">
        <v>38</v>
      </c>
      <c r="GU89">
        <v>11</v>
      </c>
      <c r="GV89">
        <v>11</v>
      </c>
      <c r="GW89">
        <v>1.5686</v>
      </c>
      <c r="GX89">
        <v>2.5939899999999998</v>
      </c>
      <c r="GY89">
        <v>2.04834</v>
      </c>
      <c r="GZ89">
        <v>2.6196299999999999</v>
      </c>
      <c r="HA89">
        <v>2.1972700000000001</v>
      </c>
      <c r="HB89">
        <v>2.35229</v>
      </c>
      <c r="HC89">
        <v>42.804600000000001</v>
      </c>
      <c r="HD89">
        <v>13.343999999999999</v>
      </c>
      <c r="HE89">
        <v>18</v>
      </c>
      <c r="HF89">
        <v>650.04399999999998</v>
      </c>
      <c r="HG89">
        <v>729.02599999999995</v>
      </c>
      <c r="HH89">
        <v>31.002400000000002</v>
      </c>
      <c r="HI89">
        <v>35.886299999999999</v>
      </c>
      <c r="HJ89">
        <v>30.000599999999999</v>
      </c>
      <c r="HK89">
        <v>35.701799999999999</v>
      </c>
      <c r="HL89">
        <v>35.685499999999998</v>
      </c>
      <c r="HM89">
        <v>31.373000000000001</v>
      </c>
      <c r="HN89">
        <v>19.8048</v>
      </c>
      <c r="HO89">
        <v>100</v>
      </c>
      <c r="HP89">
        <v>31</v>
      </c>
      <c r="HQ89">
        <v>498.01299999999998</v>
      </c>
      <c r="HR89">
        <v>37.436799999999998</v>
      </c>
      <c r="HS89">
        <v>98.898899999999998</v>
      </c>
      <c r="HT89">
        <v>98.308199999999999</v>
      </c>
    </row>
    <row r="90" spans="1:228" x14ac:dyDescent="0.2">
      <c r="A90">
        <v>75</v>
      </c>
      <c r="B90">
        <v>1665768129.5</v>
      </c>
      <c r="C90">
        <v>295.5</v>
      </c>
      <c r="D90" t="s">
        <v>509</v>
      </c>
      <c r="E90" t="s">
        <v>510</v>
      </c>
      <c r="F90">
        <v>4</v>
      </c>
      <c r="G90">
        <v>1665768127.5</v>
      </c>
      <c r="H90">
        <f t="shared" si="34"/>
        <v>9.706218831913437E-4</v>
      </c>
      <c r="I90">
        <f t="shared" si="35"/>
        <v>0.97062188319134368</v>
      </c>
      <c r="J90">
        <f t="shared" si="36"/>
        <v>2.2632345740764261</v>
      </c>
      <c r="K90">
        <f t="shared" si="37"/>
        <v>475.05614285714279</v>
      </c>
      <c r="L90">
        <f t="shared" si="38"/>
        <v>399.20898741871196</v>
      </c>
      <c r="M90">
        <f t="shared" si="39"/>
        <v>40.467636266038319</v>
      </c>
      <c r="N90">
        <f t="shared" si="40"/>
        <v>48.156228444141725</v>
      </c>
      <c r="O90">
        <f t="shared" si="41"/>
        <v>5.725128823864125E-2</v>
      </c>
      <c r="P90">
        <f t="shared" si="42"/>
        <v>2.7658619308472137</v>
      </c>
      <c r="Q90">
        <f t="shared" si="43"/>
        <v>5.6600993499235183E-2</v>
      </c>
      <c r="R90">
        <f t="shared" si="44"/>
        <v>3.54334317763106E-2</v>
      </c>
      <c r="S90">
        <f t="shared" si="45"/>
        <v>226.11465480611676</v>
      </c>
      <c r="T90">
        <f t="shared" si="46"/>
        <v>35.845036774232334</v>
      </c>
      <c r="U90">
        <f t="shared" si="47"/>
        <v>34.64722857142857</v>
      </c>
      <c r="V90">
        <f t="shared" si="48"/>
        <v>5.5389609727836762</v>
      </c>
      <c r="W90">
        <f t="shared" si="49"/>
        <v>69.826214218685934</v>
      </c>
      <c r="X90">
        <f t="shared" si="50"/>
        <v>3.8813981555926826</v>
      </c>
      <c r="Y90">
        <f t="shared" si="51"/>
        <v>5.5586547244802453</v>
      </c>
      <c r="Z90">
        <f t="shared" si="52"/>
        <v>1.6575628171909935</v>
      </c>
      <c r="AA90">
        <f t="shared" si="53"/>
        <v>-42.80442504873826</v>
      </c>
      <c r="AB90">
        <f t="shared" si="54"/>
        <v>9.534720747276177</v>
      </c>
      <c r="AC90">
        <f t="shared" si="55"/>
        <v>0.80257034177036424</v>
      </c>
      <c r="AD90">
        <f t="shared" si="56"/>
        <v>193.64752084642504</v>
      </c>
      <c r="AE90">
        <f t="shared" si="57"/>
        <v>12.93712147973481</v>
      </c>
      <c r="AF90">
        <f t="shared" si="58"/>
        <v>0.84757717013389244</v>
      </c>
      <c r="AG90">
        <f t="shared" si="59"/>
        <v>2.2632345740764261</v>
      </c>
      <c r="AH90">
        <v>505.85802604388567</v>
      </c>
      <c r="AI90">
        <v>496.59896969696962</v>
      </c>
      <c r="AJ90">
        <v>1.752432544964964</v>
      </c>
      <c r="AK90">
        <v>66.459739902792151</v>
      </c>
      <c r="AL90">
        <f t="shared" si="60"/>
        <v>0.97062188319134368</v>
      </c>
      <c r="AM90">
        <v>37.535344008349703</v>
      </c>
      <c r="AN90">
        <v>38.304395804195821</v>
      </c>
      <c r="AO90">
        <v>1.745676947274049E-2</v>
      </c>
      <c r="AP90">
        <v>87.072119894966661</v>
      </c>
      <c r="AQ90">
        <v>39</v>
      </c>
      <c r="AR90">
        <v>6</v>
      </c>
      <c r="AS90">
        <f t="shared" si="61"/>
        <v>1</v>
      </c>
      <c r="AT90">
        <f t="shared" si="62"/>
        <v>0</v>
      </c>
      <c r="AU90">
        <f t="shared" si="63"/>
        <v>47025.990484965703</v>
      </c>
      <c r="AV90">
        <f t="shared" si="64"/>
        <v>1199.997142857143</v>
      </c>
      <c r="AW90">
        <f t="shared" si="65"/>
        <v>1025.9225278788169</v>
      </c>
      <c r="AX90">
        <f t="shared" si="66"/>
        <v>0.85493747546443188</v>
      </c>
      <c r="AY90">
        <f t="shared" si="67"/>
        <v>0.18842932764635359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1665768127.5</v>
      </c>
      <c r="BF90">
        <v>475.05614285714279</v>
      </c>
      <c r="BG90">
        <v>487.36871428571419</v>
      </c>
      <c r="BH90">
        <v>38.289585714285707</v>
      </c>
      <c r="BI90">
        <v>37.537228571428557</v>
      </c>
      <c r="BJ90">
        <v>476.13928571428579</v>
      </c>
      <c r="BK90">
        <v>38.07075714285714</v>
      </c>
      <c r="BL90">
        <v>650.05599999999993</v>
      </c>
      <c r="BM90">
        <v>101.2692857142857</v>
      </c>
      <c r="BN90">
        <v>0.1002664285714286</v>
      </c>
      <c r="BO90">
        <v>34.711171428571433</v>
      </c>
      <c r="BP90">
        <v>34.64722857142857</v>
      </c>
      <c r="BQ90">
        <v>999.89999999999986</v>
      </c>
      <c r="BR90">
        <v>0</v>
      </c>
      <c r="BS90">
        <v>0</v>
      </c>
      <c r="BT90">
        <v>8980.8057142857142</v>
      </c>
      <c r="BU90">
        <v>0</v>
      </c>
      <c r="BV90">
        <v>1850.98</v>
      </c>
      <c r="BW90">
        <v>-12.31225714285714</v>
      </c>
      <c r="BX90">
        <v>493.97028571428558</v>
      </c>
      <c r="BY90">
        <v>506.37657142857148</v>
      </c>
      <c r="BZ90">
        <v>0.75235599999999991</v>
      </c>
      <c r="CA90">
        <v>487.36871428571419</v>
      </c>
      <c r="CB90">
        <v>37.537228571428557</v>
      </c>
      <c r="CC90">
        <v>3.8775657142857138</v>
      </c>
      <c r="CD90">
        <v>3.8013728571428569</v>
      </c>
      <c r="CE90">
        <v>28.370442857142859</v>
      </c>
      <c r="CF90">
        <v>28.029528571428571</v>
      </c>
      <c r="CG90">
        <v>1199.997142857143</v>
      </c>
      <c r="CH90">
        <v>0.50000114285714292</v>
      </c>
      <c r="CI90">
        <v>0.49999885714285719</v>
      </c>
      <c r="CJ90">
        <v>0</v>
      </c>
      <c r="CK90">
        <v>586.93542857142859</v>
      </c>
      <c r="CL90">
        <v>4.9990899999999998</v>
      </c>
      <c r="CM90">
        <v>6505.2257142857143</v>
      </c>
      <c r="CN90">
        <v>9557.841428571428</v>
      </c>
      <c r="CO90">
        <v>45</v>
      </c>
      <c r="CP90">
        <v>47.875</v>
      </c>
      <c r="CQ90">
        <v>45.936999999999998</v>
      </c>
      <c r="CR90">
        <v>46.526571428571437</v>
      </c>
      <c r="CS90">
        <v>46.5</v>
      </c>
      <c r="CT90">
        <v>597.5</v>
      </c>
      <c r="CU90">
        <v>597.49714285714288</v>
      </c>
      <c r="CV90">
        <v>0</v>
      </c>
      <c r="CW90">
        <v>1665768135.2</v>
      </c>
      <c r="CX90">
        <v>0</v>
      </c>
      <c r="CY90">
        <v>1665767467.5</v>
      </c>
      <c r="CZ90" t="s">
        <v>356</v>
      </c>
      <c r="DA90">
        <v>1665767467.5</v>
      </c>
      <c r="DB90">
        <v>1665767466</v>
      </c>
      <c r="DC90">
        <v>10</v>
      </c>
      <c r="DD90">
        <v>0.04</v>
      </c>
      <c r="DE90">
        <v>1E-3</v>
      </c>
      <c r="DF90">
        <v>-1.089</v>
      </c>
      <c r="DG90">
        <v>0.215</v>
      </c>
      <c r="DH90">
        <v>415</v>
      </c>
      <c r="DI90">
        <v>38</v>
      </c>
      <c r="DJ90">
        <v>0.42</v>
      </c>
      <c r="DK90">
        <v>0.41</v>
      </c>
      <c r="DL90">
        <v>-12.246052499999999</v>
      </c>
      <c r="DM90">
        <v>-0.51664502814254221</v>
      </c>
      <c r="DN90">
        <v>5.5005686012902302E-2</v>
      </c>
      <c r="DO90">
        <v>0</v>
      </c>
      <c r="DP90">
        <v>0.75055055000000004</v>
      </c>
      <c r="DQ90">
        <v>-0.18116748968105109</v>
      </c>
      <c r="DR90">
        <v>3.5207143598245803E-2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3.29419</v>
      </c>
      <c r="EB90">
        <v>2.62514</v>
      </c>
      <c r="EC90">
        <v>0.112095</v>
      </c>
      <c r="ED90">
        <v>0.113131</v>
      </c>
      <c r="EE90">
        <v>0.15026300000000001</v>
      </c>
      <c r="EF90">
        <v>0.14675299999999999</v>
      </c>
      <c r="EG90">
        <v>26801.1</v>
      </c>
      <c r="EH90">
        <v>27298.2</v>
      </c>
      <c r="EI90">
        <v>28093.1</v>
      </c>
      <c r="EJ90">
        <v>29641.9</v>
      </c>
      <c r="EK90">
        <v>32789.800000000003</v>
      </c>
      <c r="EL90">
        <v>35143.300000000003</v>
      </c>
      <c r="EM90">
        <v>39589.599999999999</v>
      </c>
      <c r="EN90">
        <v>42411.5</v>
      </c>
      <c r="EO90">
        <v>2.1236999999999999</v>
      </c>
      <c r="EP90">
        <v>2.13252</v>
      </c>
      <c r="EQ90">
        <v>6.2841900000000006E-2</v>
      </c>
      <c r="ER90">
        <v>0</v>
      </c>
      <c r="ES90">
        <v>33.641399999999997</v>
      </c>
      <c r="ET90">
        <v>999.9</v>
      </c>
      <c r="EU90">
        <v>66.099999999999994</v>
      </c>
      <c r="EV90">
        <v>38.200000000000003</v>
      </c>
      <c r="EW90">
        <v>43.9236</v>
      </c>
      <c r="EX90">
        <v>57.114800000000002</v>
      </c>
      <c r="EY90">
        <v>-2.5560900000000002</v>
      </c>
      <c r="EZ90">
        <v>2</v>
      </c>
      <c r="FA90">
        <v>0.69084599999999996</v>
      </c>
      <c r="FB90">
        <v>1.7033400000000001</v>
      </c>
      <c r="FC90">
        <v>20.261900000000001</v>
      </c>
      <c r="FD90">
        <v>5.2165400000000002</v>
      </c>
      <c r="FE90">
        <v>12.0092</v>
      </c>
      <c r="FF90">
        <v>4.9855</v>
      </c>
      <c r="FG90">
        <v>3.2844799999999998</v>
      </c>
      <c r="FH90">
        <v>7979.2</v>
      </c>
      <c r="FI90">
        <v>9999</v>
      </c>
      <c r="FJ90">
        <v>9999</v>
      </c>
      <c r="FK90">
        <v>561.70000000000005</v>
      </c>
      <c r="FL90">
        <v>1.8658399999999999</v>
      </c>
      <c r="FM90">
        <v>1.8621799999999999</v>
      </c>
      <c r="FN90">
        <v>1.86432</v>
      </c>
      <c r="FO90">
        <v>1.8603499999999999</v>
      </c>
      <c r="FP90">
        <v>1.8611</v>
      </c>
      <c r="FQ90">
        <v>1.86016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-1.0820000000000001</v>
      </c>
      <c r="GH90">
        <v>0.219</v>
      </c>
      <c r="GI90">
        <v>-1.030585648883567</v>
      </c>
      <c r="GJ90">
        <v>-4.1205714796583209E-4</v>
      </c>
      <c r="GK90">
        <v>7.7744911336874259E-7</v>
      </c>
      <c r="GL90">
        <v>-3.0144991668536769E-10</v>
      </c>
      <c r="GM90">
        <v>-0.1211786456505908</v>
      </c>
      <c r="GN90">
        <v>4.3598202540073173E-3</v>
      </c>
      <c r="GO90">
        <v>2.9285056325319391E-4</v>
      </c>
      <c r="GP90">
        <v>-4.5385929978810709E-6</v>
      </c>
      <c r="GQ90">
        <v>2</v>
      </c>
      <c r="GR90">
        <v>2069</v>
      </c>
      <c r="GS90">
        <v>4</v>
      </c>
      <c r="GT90">
        <v>38</v>
      </c>
      <c r="GU90">
        <v>11</v>
      </c>
      <c r="GV90">
        <v>11.1</v>
      </c>
      <c r="GW90">
        <v>1.58569</v>
      </c>
      <c r="GX90">
        <v>2.5927699999999998</v>
      </c>
      <c r="GY90">
        <v>2.04834</v>
      </c>
      <c r="GZ90">
        <v>2.6196299999999999</v>
      </c>
      <c r="HA90">
        <v>2.1972700000000001</v>
      </c>
      <c r="HB90">
        <v>2.3645</v>
      </c>
      <c r="HC90">
        <v>42.804600000000001</v>
      </c>
      <c r="HD90">
        <v>13.343999999999999</v>
      </c>
      <c r="HE90">
        <v>18</v>
      </c>
      <c r="HF90">
        <v>650.22</v>
      </c>
      <c r="HG90">
        <v>729.34400000000005</v>
      </c>
      <c r="HH90">
        <v>31.002500000000001</v>
      </c>
      <c r="HI90">
        <v>35.892899999999997</v>
      </c>
      <c r="HJ90">
        <v>30.000699999999998</v>
      </c>
      <c r="HK90">
        <v>35.707500000000003</v>
      </c>
      <c r="HL90">
        <v>35.690300000000001</v>
      </c>
      <c r="HM90">
        <v>31.723099999999999</v>
      </c>
      <c r="HN90">
        <v>20.077200000000001</v>
      </c>
      <c r="HO90">
        <v>100</v>
      </c>
      <c r="HP90">
        <v>31</v>
      </c>
      <c r="HQ90">
        <v>504.69099999999997</v>
      </c>
      <c r="HR90">
        <v>37.423900000000003</v>
      </c>
      <c r="HS90">
        <v>98.897199999999998</v>
      </c>
      <c r="HT90">
        <v>98.307599999999994</v>
      </c>
    </row>
    <row r="91" spans="1:228" x14ac:dyDescent="0.2">
      <c r="A91">
        <v>76</v>
      </c>
      <c r="B91">
        <v>1665768133.5</v>
      </c>
      <c r="C91">
        <v>299.5</v>
      </c>
      <c r="D91" t="s">
        <v>511</v>
      </c>
      <c r="E91" t="s">
        <v>512</v>
      </c>
      <c r="F91">
        <v>4</v>
      </c>
      <c r="G91">
        <v>1665768131.1875</v>
      </c>
      <c r="H91">
        <f t="shared" si="34"/>
        <v>9.3255047835128651E-4</v>
      </c>
      <c r="I91">
        <f t="shared" si="35"/>
        <v>0.93255047835128646</v>
      </c>
      <c r="J91">
        <f t="shared" si="36"/>
        <v>2.5024935448301893</v>
      </c>
      <c r="K91">
        <f t="shared" si="37"/>
        <v>481.23099999999999</v>
      </c>
      <c r="L91">
        <f t="shared" si="38"/>
        <v>395.66820887750191</v>
      </c>
      <c r="M91">
        <f t="shared" si="39"/>
        <v>40.108596620703977</v>
      </c>
      <c r="N91">
        <f t="shared" si="40"/>
        <v>48.782034106646407</v>
      </c>
      <c r="O91">
        <f t="shared" si="41"/>
        <v>5.4955601435249642E-2</v>
      </c>
      <c r="P91">
        <f t="shared" si="42"/>
        <v>2.7678766135939719</v>
      </c>
      <c r="Q91">
        <f t="shared" si="43"/>
        <v>5.4356549379925727E-2</v>
      </c>
      <c r="R91">
        <f t="shared" si="44"/>
        <v>3.4026121576776827E-2</v>
      </c>
      <c r="S91">
        <f t="shared" si="45"/>
        <v>226.11636373486141</v>
      </c>
      <c r="T91">
        <f t="shared" si="46"/>
        <v>35.865021339167299</v>
      </c>
      <c r="U91">
        <f t="shared" si="47"/>
        <v>34.660350000000001</v>
      </c>
      <c r="V91">
        <f t="shared" si="48"/>
        <v>5.5429972861393679</v>
      </c>
      <c r="W91">
        <f t="shared" si="49"/>
        <v>69.846514174526448</v>
      </c>
      <c r="X91">
        <f t="shared" si="50"/>
        <v>3.8847605111460415</v>
      </c>
      <c r="Y91">
        <f t="shared" si="51"/>
        <v>5.561853096117491</v>
      </c>
      <c r="Z91">
        <f t="shared" si="52"/>
        <v>1.6582367749933264</v>
      </c>
      <c r="AA91">
        <f t="shared" si="53"/>
        <v>-41.125476095291738</v>
      </c>
      <c r="AB91">
        <f t="shared" si="54"/>
        <v>9.130506684264617</v>
      </c>
      <c r="AC91">
        <f t="shared" si="55"/>
        <v>0.76807478192954559</v>
      </c>
      <c r="AD91">
        <f t="shared" si="56"/>
        <v>194.88946910576385</v>
      </c>
      <c r="AE91">
        <f t="shared" si="57"/>
        <v>12.953712528374499</v>
      </c>
      <c r="AF91">
        <f t="shared" si="58"/>
        <v>0.83047680964808013</v>
      </c>
      <c r="AG91">
        <f t="shared" si="59"/>
        <v>2.5024935448301893</v>
      </c>
      <c r="AH91">
        <v>512.88294114663188</v>
      </c>
      <c r="AI91">
        <v>503.52950303030269</v>
      </c>
      <c r="AJ91">
        <v>1.7188797174187229</v>
      </c>
      <c r="AK91">
        <v>66.459739902792151</v>
      </c>
      <c r="AL91">
        <f t="shared" si="60"/>
        <v>0.93255047835128646</v>
      </c>
      <c r="AM91">
        <v>37.545854290247483</v>
      </c>
      <c r="AN91">
        <v>38.341594405594442</v>
      </c>
      <c r="AO91">
        <v>6.0505356493668443E-3</v>
      </c>
      <c r="AP91">
        <v>87.072119894966661</v>
      </c>
      <c r="AQ91">
        <v>39</v>
      </c>
      <c r="AR91">
        <v>6</v>
      </c>
      <c r="AS91">
        <f t="shared" si="61"/>
        <v>1</v>
      </c>
      <c r="AT91">
        <f t="shared" si="62"/>
        <v>0</v>
      </c>
      <c r="AU91">
        <f t="shared" si="63"/>
        <v>47079.531946642623</v>
      </c>
      <c r="AV91">
        <f t="shared" si="64"/>
        <v>1200.0050000000001</v>
      </c>
      <c r="AW91">
        <f t="shared" si="65"/>
        <v>1025.9293635931924</v>
      </c>
      <c r="AX91">
        <f t="shared" si="66"/>
        <v>0.85493757408776827</v>
      </c>
      <c r="AY91">
        <f t="shared" si="67"/>
        <v>0.18842951798939286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1665768131.1875</v>
      </c>
      <c r="BF91">
        <v>481.23099999999999</v>
      </c>
      <c r="BG91">
        <v>493.55712499999998</v>
      </c>
      <c r="BH91">
        <v>38.322862499999999</v>
      </c>
      <c r="BI91">
        <v>37.585650000000001</v>
      </c>
      <c r="BJ91">
        <v>482.31337500000001</v>
      </c>
      <c r="BK91">
        <v>38.103812499999997</v>
      </c>
      <c r="BL91">
        <v>650.00299999999993</v>
      </c>
      <c r="BM91">
        <v>101.269375</v>
      </c>
      <c r="BN91">
        <v>9.9892787499999997E-2</v>
      </c>
      <c r="BO91">
        <v>34.721537499999997</v>
      </c>
      <c r="BP91">
        <v>34.660350000000001</v>
      </c>
      <c r="BQ91">
        <v>999.9</v>
      </c>
      <c r="BR91">
        <v>0</v>
      </c>
      <c r="BS91">
        <v>0</v>
      </c>
      <c r="BT91">
        <v>8991.4837499999994</v>
      </c>
      <c r="BU91">
        <v>0</v>
      </c>
      <c r="BV91">
        <v>1852.2925</v>
      </c>
      <c r="BW91">
        <v>-12.325825</v>
      </c>
      <c r="BX91">
        <v>500.40812499999998</v>
      </c>
      <c r="BY91">
        <v>512.83212500000002</v>
      </c>
      <c r="BZ91">
        <v>0.73721075000000003</v>
      </c>
      <c r="CA91">
        <v>493.55712499999998</v>
      </c>
      <c r="CB91">
        <v>37.585650000000001</v>
      </c>
      <c r="CC91">
        <v>3.880935</v>
      </c>
      <c r="CD91">
        <v>3.8062775000000002</v>
      </c>
      <c r="CE91">
        <v>28.385362499999999</v>
      </c>
      <c r="CF91">
        <v>28.051625000000001</v>
      </c>
      <c r="CG91">
        <v>1200.0050000000001</v>
      </c>
      <c r="CH91">
        <v>0.49999900000000003</v>
      </c>
      <c r="CI91">
        <v>0.50000100000000003</v>
      </c>
      <c r="CJ91">
        <v>0</v>
      </c>
      <c r="CK91">
        <v>586.58850000000007</v>
      </c>
      <c r="CL91">
        <v>4.9990899999999998</v>
      </c>
      <c r="CM91">
        <v>6503.05375</v>
      </c>
      <c r="CN91">
        <v>9557.8962499999998</v>
      </c>
      <c r="CO91">
        <v>45.038749999999993</v>
      </c>
      <c r="CP91">
        <v>47.875</v>
      </c>
      <c r="CQ91">
        <v>45.936999999999998</v>
      </c>
      <c r="CR91">
        <v>46.561999999999998</v>
      </c>
      <c r="CS91">
        <v>46.5</v>
      </c>
      <c r="CT91">
        <v>597.5</v>
      </c>
      <c r="CU91">
        <v>597.505</v>
      </c>
      <c r="CV91">
        <v>0</v>
      </c>
      <c r="CW91">
        <v>1665768138.8</v>
      </c>
      <c r="CX91">
        <v>0</v>
      </c>
      <c r="CY91">
        <v>1665767467.5</v>
      </c>
      <c r="CZ91" t="s">
        <v>356</v>
      </c>
      <c r="DA91">
        <v>1665767467.5</v>
      </c>
      <c r="DB91">
        <v>1665767466</v>
      </c>
      <c r="DC91">
        <v>10</v>
      </c>
      <c r="DD91">
        <v>0.04</v>
      </c>
      <c r="DE91">
        <v>1E-3</v>
      </c>
      <c r="DF91">
        <v>-1.089</v>
      </c>
      <c r="DG91">
        <v>0.215</v>
      </c>
      <c r="DH91">
        <v>415</v>
      </c>
      <c r="DI91">
        <v>38</v>
      </c>
      <c r="DJ91">
        <v>0.42</v>
      </c>
      <c r="DK91">
        <v>0.41</v>
      </c>
      <c r="DL91">
        <v>-12.267737500000001</v>
      </c>
      <c r="DM91">
        <v>-0.50710356472795182</v>
      </c>
      <c r="DN91">
        <v>5.4426407595486212E-2</v>
      </c>
      <c r="DO91">
        <v>0</v>
      </c>
      <c r="DP91">
        <v>0.74747532500000002</v>
      </c>
      <c r="DQ91">
        <v>-0.15971627392120169</v>
      </c>
      <c r="DR91">
        <v>3.562078014964544E-2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3.2939600000000002</v>
      </c>
      <c r="EB91">
        <v>2.6251899999999999</v>
      </c>
      <c r="EC91">
        <v>0.11323900000000001</v>
      </c>
      <c r="ED91">
        <v>0.114257</v>
      </c>
      <c r="EE91">
        <v>0.150367</v>
      </c>
      <c r="EF91">
        <v>0.146901</v>
      </c>
      <c r="EG91">
        <v>26766.3</v>
      </c>
      <c r="EH91">
        <v>27262.6</v>
      </c>
      <c r="EI91">
        <v>28092.799999999999</v>
      </c>
      <c r="EJ91">
        <v>29640.9</v>
      </c>
      <c r="EK91">
        <v>32785.9</v>
      </c>
      <c r="EL91">
        <v>35136.199999999997</v>
      </c>
      <c r="EM91">
        <v>39589.699999999997</v>
      </c>
      <c r="EN91">
        <v>42410.2</v>
      </c>
      <c r="EO91">
        <v>2.12365</v>
      </c>
      <c r="EP91">
        <v>2.1320999999999999</v>
      </c>
      <c r="EQ91">
        <v>6.2014899999999998E-2</v>
      </c>
      <c r="ER91">
        <v>0</v>
      </c>
      <c r="ES91">
        <v>33.659500000000001</v>
      </c>
      <c r="ET91">
        <v>999.9</v>
      </c>
      <c r="EU91">
        <v>66.099999999999994</v>
      </c>
      <c r="EV91">
        <v>38.200000000000003</v>
      </c>
      <c r="EW91">
        <v>43.926400000000001</v>
      </c>
      <c r="EX91">
        <v>57.294800000000002</v>
      </c>
      <c r="EY91">
        <v>-2.46394</v>
      </c>
      <c r="EZ91">
        <v>2</v>
      </c>
      <c r="FA91">
        <v>0.69144099999999997</v>
      </c>
      <c r="FB91">
        <v>1.7123600000000001</v>
      </c>
      <c r="FC91">
        <v>20.261800000000001</v>
      </c>
      <c r="FD91">
        <v>5.2163899999999996</v>
      </c>
      <c r="FE91">
        <v>12.0091</v>
      </c>
      <c r="FF91">
        <v>4.9851000000000001</v>
      </c>
      <c r="FG91">
        <v>3.2844799999999998</v>
      </c>
      <c r="FH91">
        <v>7979.2</v>
      </c>
      <c r="FI91">
        <v>9999</v>
      </c>
      <c r="FJ91">
        <v>9999</v>
      </c>
      <c r="FK91">
        <v>561.70000000000005</v>
      </c>
      <c r="FL91">
        <v>1.8658399999999999</v>
      </c>
      <c r="FM91">
        <v>1.8622000000000001</v>
      </c>
      <c r="FN91">
        <v>1.8643099999999999</v>
      </c>
      <c r="FO91">
        <v>1.8603499999999999</v>
      </c>
      <c r="FP91">
        <v>1.8610899999999999</v>
      </c>
      <c r="FQ91">
        <v>1.86015</v>
      </c>
      <c r="FR91">
        <v>1.86188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-1.0820000000000001</v>
      </c>
      <c r="GH91">
        <v>0.21929999999999999</v>
      </c>
      <c r="GI91">
        <v>-1.030585648883567</v>
      </c>
      <c r="GJ91">
        <v>-4.1205714796583209E-4</v>
      </c>
      <c r="GK91">
        <v>7.7744911336874259E-7</v>
      </c>
      <c r="GL91">
        <v>-3.0144991668536769E-10</v>
      </c>
      <c r="GM91">
        <v>-0.1211786456505908</v>
      </c>
      <c r="GN91">
        <v>4.3598202540073173E-3</v>
      </c>
      <c r="GO91">
        <v>2.9285056325319391E-4</v>
      </c>
      <c r="GP91">
        <v>-4.5385929978810709E-6</v>
      </c>
      <c r="GQ91">
        <v>2</v>
      </c>
      <c r="GR91">
        <v>2069</v>
      </c>
      <c r="GS91">
        <v>4</v>
      </c>
      <c r="GT91">
        <v>38</v>
      </c>
      <c r="GU91">
        <v>11.1</v>
      </c>
      <c r="GV91">
        <v>11.1</v>
      </c>
      <c r="GW91">
        <v>1.6027800000000001</v>
      </c>
      <c r="GX91">
        <v>2.5891099999999998</v>
      </c>
      <c r="GY91">
        <v>2.04834</v>
      </c>
      <c r="GZ91">
        <v>2.6196299999999999</v>
      </c>
      <c r="HA91">
        <v>2.1972700000000001</v>
      </c>
      <c r="HB91">
        <v>2.36938</v>
      </c>
      <c r="HC91">
        <v>42.804600000000001</v>
      </c>
      <c r="HD91">
        <v>13.343999999999999</v>
      </c>
      <c r="HE91">
        <v>18</v>
      </c>
      <c r="HF91">
        <v>650.22900000000004</v>
      </c>
      <c r="HG91">
        <v>728.99800000000005</v>
      </c>
      <c r="HH91">
        <v>31.002500000000001</v>
      </c>
      <c r="HI91">
        <v>35.898699999999998</v>
      </c>
      <c r="HJ91">
        <v>30.000800000000002</v>
      </c>
      <c r="HK91">
        <v>35.712499999999999</v>
      </c>
      <c r="HL91">
        <v>35.695399999999999</v>
      </c>
      <c r="HM91">
        <v>32.072299999999998</v>
      </c>
      <c r="HN91">
        <v>20.3521</v>
      </c>
      <c r="HO91">
        <v>100</v>
      </c>
      <c r="HP91">
        <v>31</v>
      </c>
      <c r="HQ91">
        <v>511.36900000000003</v>
      </c>
      <c r="HR91">
        <v>37.372</v>
      </c>
      <c r="HS91">
        <v>98.896900000000002</v>
      </c>
      <c r="HT91">
        <v>98.304500000000004</v>
      </c>
    </row>
    <row r="92" spans="1:228" x14ac:dyDescent="0.2">
      <c r="A92">
        <v>77</v>
      </c>
      <c r="B92">
        <v>1665768137.5</v>
      </c>
      <c r="C92">
        <v>303.5</v>
      </c>
      <c r="D92" t="s">
        <v>513</v>
      </c>
      <c r="E92" t="s">
        <v>514</v>
      </c>
      <c r="F92">
        <v>4</v>
      </c>
      <c r="G92">
        <v>1665768135.5</v>
      </c>
      <c r="H92">
        <f t="shared" si="34"/>
        <v>9.9513375824493672E-4</v>
      </c>
      <c r="I92">
        <f t="shared" si="35"/>
        <v>0.99513375824493666</v>
      </c>
      <c r="J92">
        <f t="shared" si="36"/>
        <v>2.2710983320236866</v>
      </c>
      <c r="K92">
        <f t="shared" si="37"/>
        <v>488.40514285714289</v>
      </c>
      <c r="L92">
        <f t="shared" si="38"/>
        <v>413.52813471013962</v>
      </c>
      <c r="M92">
        <f t="shared" si="39"/>
        <v>41.919503151975448</v>
      </c>
      <c r="N92">
        <f t="shared" si="40"/>
        <v>49.50981373925611</v>
      </c>
      <c r="O92">
        <f t="shared" si="41"/>
        <v>5.8705883026360733E-2</v>
      </c>
      <c r="P92">
        <f t="shared" si="42"/>
        <v>2.7643096433197232</v>
      </c>
      <c r="Q92">
        <f t="shared" si="43"/>
        <v>5.8021957936666806E-2</v>
      </c>
      <c r="R92">
        <f t="shared" si="44"/>
        <v>3.632450768839101E-2</v>
      </c>
      <c r="S92">
        <f t="shared" si="45"/>
        <v>226.11368023496976</v>
      </c>
      <c r="T92">
        <f t="shared" si="46"/>
        <v>35.862265349138355</v>
      </c>
      <c r="U92">
        <f t="shared" si="47"/>
        <v>34.672142857142859</v>
      </c>
      <c r="V92">
        <f t="shared" si="48"/>
        <v>5.5466270959145421</v>
      </c>
      <c r="W92">
        <f t="shared" si="49"/>
        <v>69.871274296081268</v>
      </c>
      <c r="X92">
        <f t="shared" si="50"/>
        <v>3.8889398577405139</v>
      </c>
      <c r="Y92">
        <f t="shared" si="51"/>
        <v>5.5658636498613641</v>
      </c>
      <c r="Z92">
        <f t="shared" si="52"/>
        <v>1.6576872381740282</v>
      </c>
      <c r="AA92">
        <f t="shared" si="53"/>
        <v>-43.885398738601708</v>
      </c>
      <c r="AB92">
        <f t="shared" si="54"/>
        <v>9.2973094047102265</v>
      </c>
      <c r="AC92">
        <f t="shared" si="55"/>
        <v>0.78321035458806765</v>
      </c>
      <c r="AD92">
        <f t="shared" si="56"/>
        <v>192.30880125566637</v>
      </c>
      <c r="AE92">
        <f t="shared" si="57"/>
        <v>12.969316178134978</v>
      </c>
      <c r="AF92">
        <f t="shared" si="58"/>
        <v>1.0290949205009514</v>
      </c>
      <c r="AG92">
        <f t="shared" si="59"/>
        <v>2.2710983320236866</v>
      </c>
      <c r="AH92">
        <v>519.82388608547183</v>
      </c>
      <c r="AI92">
        <v>510.53000606060601</v>
      </c>
      <c r="AJ92">
        <v>1.7590516432852219</v>
      </c>
      <c r="AK92">
        <v>66.459739902792151</v>
      </c>
      <c r="AL92">
        <f t="shared" si="60"/>
        <v>0.99513375824493666</v>
      </c>
      <c r="AM92">
        <v>37.584313065378574</v>
      </c>
      <c r="AN92">
        <v>38.363659440559481</v>
      </c>
      <c r="AO92">
        <v>1.962960692630274E-2</v>
      </c>
      <c r="AP92">
        <v>87.072119894966661</v>
      </c>
      <c r="AQ92">
        <v>38</v>
      </c>
      <c r="AR92">
        <v>6</v>
      </c>
      <c r="AS92">
        <f t="shared" si="61"/>
        <v>1</v>
      </c>
      <c r="AT92">
        <f t="shared" si="62"/>
        <v>0</v>
      </c>
      <c r="AU92">
        <f t="shared" si="63"/>
        <v>46979.969808114001</v>
      </c>
      <c r="AV92">
        <f t="shared" si="64"/>
        <v>1199.99</v>
      </c>
      <c r="AW92">
        <f t="shared" si="65"/>
        <v>1025.9166135932485</v>
      </c>
      <c r="AX92">
        <f t="shared" si="66"/>
        <v>0.85493763580800541</v>
      </c>
      <c r="AY92">
        <f t="shared" si="67"/>
        <v>0.18842963710945071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1665768135.5</v>
      </c>
      <c r="BF92">
        <v>488.40514285714289</v>
      </c>
      <c r="BG92">
        <v>500.84128571428568</v>
      </c>
      <c r="BH92">
        <v>38.363671428571429</v>
      </c>
      <c r="BI92">
        <v>37.450142857142858</v>
      </c>
      <c r="BJ92">
        <v>489.48614285714291</v>
      </c>
      <c r="BK92">
        <v>38.144328571428566</v>
      </c>
      <c r="BL92">
        <v>649.97314285714288</v>
      </c>
      <c r="BM92">
        <v>101.2701428571429</v>
      </c>
      <c r="BN92">
        <v>0.1002347142857143</v>
      </c>
      <c r="BO92">
        <v>34.734528571428577</v>
      </c>
      <c r="BP92">
        <v>34.672142857142859</v>
      </c>
      <c r="BQ92">
        <v>999.89999999999986</v>
      </c>
      <c r="BR92">
        <v>0</v>
      </c>
      <c r="BS92">
        <v>0</v>
      </c>
      <c r="BT92">
        <v>8972.5014285714278</v>
      </c>
      <c r="BU92">
        <v>0</v>
      </c>
      <c r="BV92">
        <v>1852.3271428571429</v>
      </c>
      <c r="BW92">
        <v>-12.43628571428571</v>
      </c>
      <c r="BX92">
        <v>507.88942857142848</v>
      </c>
      <c r="BY92">
        <v>520.32742857142864</v>
      </c>
      <c r="BZ92">
        <v>0.91353314285714293</v>
      </c>
      <c r="CA92">
        <v>500.84128571428568</v>
      </c>
      <c r="CB92">
        <v>37.450142857142858</v>
      </c>
      <c r="CC92">
        <v>3.8850957142857152</v>
      </c>
      <c r="CD92">
        <v>3.792582857142857</v>
      </c>
      <c r="CE92">
        <v>28.403828571428569</v>
      </c>
      <c r="CF92">
        <v>27.98975714285714</v>
      </c>
      <c r="CG92">
        <v>1199.99</v>
      </c>
      <c r="CH92">
        <v>0.49999900000000003</v>
      </c>
      <c r="CI92">
        <v>0.50000100000000003</v>
      </c>
      <c r="CJ92">
        <v>0</v>
      </c>
      <c r="CK92">
        <v>586.20828571428581</v>
      </c>
      <c r="CL92">
        <v>4.9990899999999998</v>
      </c>
      <c r="CM92">
        <v>6490.4957142857147</v>
      </c>
      <c r="CN92">
        <v>9557.7728571428597</v>
      </c>
      <c r="CO92">
        <v>45.061999999999998</v>
      </c>
      <c r="CP92">
        <v>47.875</v>
      </c>
      <c r="CQ92">
        <v>45.936999999999998</v>
      </c>
      <c r="CR92">
        <v>46.561999999999998</v>
      </c>
      <c r="CS92">
        <v>46.5</v>
      </c>
      <c r="CT92">
        <v>597.4899999999999</v>
      </c>
      <c r="CU92">
        <v>597.5</v>
      </c>
      <c r="CV92">
        <v>0</v>
      </c>
      <c r="CW92">
        <v>1665768143</v>
      </c>
      <c r="CX92">
        <v>0</v>
      </c>
      <c r="CY92">
        <v>1665767467.5</v>
      </c>
      <c r="CZ92" t="s">
        <v>356</v>
      </c>
      <c r="DA92">
        <v>1665767467.5</v>
      </c>
      <c r="DB92">
        <v>1665767466</v>
      </c>
      <c r="DC92">
        <v>10</v>
      </c>
      <c r="DD92">
        <v>0.04</v>
      </c>
      <c r="DE92">
        <v>1E-3</v>
      </c>
      <c r="DF92">
        <v>-1.089</v>
      </c>
      <c r="DG92">
        <v>0.215</v>
      </c>
      <c r="DH92">
        <v>415</v>
      </c>
      <c r="DI92">
        <v>38</v>
      </c>
      <c r="DJ92">
        <v>0.42</v>
      </c>
      <c r="DK92">
        <v>0.41</v>
      </c>
      <c r="DL92">
        <v>-12.3031025</v>
      </c>
      <c r="DM92">
        <v>-0.59644615384612942</v>
      </c>
      <c r="DN92">
        <v>6.5459069224592548E-2</v>
      </c>
      <c r="DO92">
        <v>0</v>
      </c>
      <c r="DP92">
        <v>0.75478489999999998</v>
      </c>
      <c r="DQ92">
        <v>0.25480541088179948</v>
      </c>
      <c r="DR92">
        <v>5.9968435224624618E-2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3.2940299999999998</v>
      </c>
      <c r="EB92">
        <v>2.6253799999999998</v>
      </c>
      <c r="EC92">
        <v>0.114389</v>
      </c>
      <c r="ED92">
        <v>0.11540400000000001</v>
      </c>
      <c r="EE92">
        <v>0.15038799999999999</v>
      </c>
      <c r="EF92">
        <v>0.14624100000000001</v>
      </c>
      <c r="EG92">
        <v>26730.799999999999</v>
      </c>
      <c r="EH92">
        <v>27227.3</v>
      </c>
      <c r="EI92">
        <v>28092.1</v>
      </c>
      <c r="EJ92">
        <v>29641.1</v>
      </c>
      <c r="EK92">
        <v>32784.1</v>
      </c>
      <c r="EL92">
        <v>35163.800000000003</v>
      </c>
      <c r="EM92">
        <v>39588.400000000001</v>
      </c>
      <c r="EN92">
        <v>42410.6</v>
      </c>
      <c r="EO92">
        <v>2.1236700000000002</v>
      </c>
      <c r="EP92">
        <v>2.1319300000000001</v>
      </c>
      <c r="EQ92">
        <v>6.2037299999999997E-2</v>
      </c>
      <c r="ER92">
        <v>0</v>
      </c>
      <c r="ES92">
        <v>33.677700000000002</v>
      </c>
      <c r="ET92">
        <v>999.9</v>
      </c>
      <c r="EU92">
        <v>66.099999999999994</v>
      </c>
      <c r="EV92">
        <v>38.200000000000003</v>
      </c>
      <c r="EW92">
        <v>43.924700000000001</v>
      </c>
      <c r="EX92">
        <v>57.324800000000003</v>
      </c>
      <c r="EY92">
        <v>-2.46394</v>
      </c>
      <c r="EZ92">
        <v>2</v>
      </c>
      <c r="FA92">
        <v>0.69195099999999998</v>
      </c>
      <c r="FB92">
        <v>1.7208600000000001</v>
      </c>
      <c r="FC92">
        <v>20.261399999999998</v>
      </c>
      <c r="FD92">
        <v>5.2165400000000002</v>
      </c>
      <c r="FE92">
        <v>12.009399999999999</v>
      </c>
      <c r="FF92">
        <v>4.9853500000000004</v>
      </c>
      <c r="FG92">
        <v>3.2844799999999998</v>
      </c>
      <c r="FH92">
        <v>7979.5</v>
      </c>
      <c r="FI92">
        <v>9999</v>
      </c>
      <c r="FJ92">
        <v>9999</v>
      </c>
      <c r="FK92">
        <v>561.70000000000005</v>
      </c>
      <c r="FL92">
        <v>1.8658399999999999</v>
      </c>
      <c r="FM92">
        <v>1.8621799999999999</v>
      </c>
      <c r="FN92">
        <v>1.8643000000000001</v>
      </c>
      <c r="FO92">
        <v>1.8603499999999999</v>
      </c>
      <c r="FP92">
        <v>1.8611</v>
      </c>
      <c r="FQ92">
        <v>1.8601799999999999</v>
      </c>
      <c r="FR92">
        <v>1.86188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-1.081</v>
      </c>
      <c r="GH92">
        <v>0.21929999999999999</v>
      </c>
      <c r="GI92">
        <v>-1.030585648883567</v>
      </c>
      <c r="GJ92">
        <v>-4.1205714796583209E-4</v>
      </c>
      <c r="GK92">
        <v>7.7744911336874259E-7</v>
      </c>
      <c r="GL92">
        <v>-3.0144991668536769E-10</v>
      </c>
      <c r="GM92">
        <v>-0.1211786456505908</v>
      </c>
      <c r="GN92">
        <v>4.3598202540073173E-3</v>
      </c>
      <c r="GO92">
        <v>2.9285056325319391E-4</v>
      </c>
      <c r="GP92">
        <v>-4.5385929978810709E-6</v>
      </c>
      <c r="GQ92">
        <v>2</v>
      </c>
      <c r="GR92">
        <v>2069</v>
      </c>
      <c r="GS92">
        <v>4</v>
      </c>
      <c r="GT92">
        <v>38</v>
      </c>
      <c r="GU92">
        <v>11.2</v>
      </c>
      <c r="GV92">
        <v>11.2</v>
      </c>
      <c r="GW92">
        <v>1.6198699999999999</v>
      </c>
      <c r="GX92">
        <v>2.5891099999999998</v>
      </c>
      <c r="GY92">
        <v>2.04834</v>
      </c>
      <c r="GZ92">
        <v>2.6196299999999999</v>
      </c>
      <c r="HA92">
        <v>2.1972700000000001</v>
      </c>
      <c r="HB92">
        <v>2.36938</v>
      </c>
      <c r="HC92">
        <v>42.804600000000001</v>
      </c>
      <c r="HD92">
        <v>13.3352</v>
      </c>
      <c r="HE92">
        <v>18</v>
      </c>
      <c r="HF92">
        <v>650.29700000000003</v>
      </c>
      <c r="HG92">
        <v>728.86900000000003</v>
      </c>
      <c r="HH92">
        <v>31.002500000000001</v>
      </c>
      <c r="HI92">
        <v>35.904499999999999</v>
      </c>
      <c r="HJ92">
        <v>30.000800000000002</v>
      </c>
      <c r="HK92">
        <v>35.717300000000002</v>
      </c>
      <c r="HL92">
        <v>35.698700000000002</v>
      </c>
      <c r="HM92">
        <v>32.418900000000001</v>
      </c>
      <c r="HN92">
        <v>20.3521</v>
      </c>
      <c r="HO92">
        <v>100</v>
      </c>
      <c r="HP92">
        <v>31</v>
      </c>
      <c r="HQ92">
        <v>518.04600000000005</v>
      </c>
      <c r="HR92">
        <v>37.375500000000002</v>
      </c>
      <c r="HS92">
        <v>98.893900000000002</v>
      </c>
      <c r="HT92">
        <v>98.305300000000003</v>
      </c>
    </row>
    <row r="93" spans="1:228" x14ac:dyDescent="0.2">
      <c r="A93">
        <v>78</v>
      </c>
      <c r="B93">
        <v>1665768141.5</v>
      </c>
      <c r="C93">
        <v>307.5</v>
      </c>
      <c r="D93" t="s">
        <v>515</v>
      </c>
      <c r="E93" t="s">
        <v>516</v>
      </c>
      <c r="F93">
        <v>4</v>
      </c>
      <c r="G93">
        <v>1665768139.1875</v>
      </c>
      <c r="H93">
        <f t="shared" si="34"/>
        <v>1.0077440493026233E-3</v>
      </c>
      <c r="I93">
        <f t="shared" si="35"/>
        <v>1.0077440493026233</v>
      </c>
      <c r="J93">
        <f t="shared" si="36"/>
        <v>2.3098385810563049</v>
      </c>
      <c r="K93">
        <f t="shared" si="37"/>
        <v>494.6345</v>
      </c>
      <c r="L93">
        <f t="shared" si="38"/>
        <v>419.06230016301333</v>
      </c>
      <c r="M93">
        <f t="shared" si="39"/>
        <v>42.48115832219559</v>
      </c>
      <c r="N93">
        <f t="shared" si="40"/>
        <v>50.142058825015347</v>
      </c>
      <c r="O93">
        <f t="shared" si="41"/>
        <v>5.9246367558542776E-2</v>
      </c>
      <c r="P93">
        <f t="shared" si="42"/>
        <v>2.7725697126995694</v>
      </c>
      <c r="Q93">
        <f t="shared" si="43"/>
        <v>5.8551920532730582E-2</v>
      </c>
      <c r="R93">
        <f t="shared" si="44"/>
        <v>3.6656665329941343E-2</v>
      </c>
      <c r="S93">
        <f t="shared" si="45"/>
        <v>226.11380735988755</v>
      </c>
      <c r="T93">
        <f t="shared" si="46"/>
        <v>35.863649376135328</v>
      </c>
      <c r="U93">
        <f t="shared" si="47"/>
        <v>34.679162499999997</v>
      </c>
      <c r="V93">
        <f t="shared" si="48"/>
        <v>5.548788704019409</v>
      </c>
      <c r="W93">
        <f t="shared" si="49"/>
        <v>69.774296822393509</v>
      </c>
      <c r="X93">
        <f t="shared" si="50"/>
        <v>3.8852493961040833</v>
      </c>
      <c r="Y93">
        <f t="shared" si="51"/>
        <v>5.5683103564537006</v>
      </c>
      <c r="Z93">
        <f t="shared" si="52"/>
        <v>1.6635393079153258</v>
      </c>
      <c r="AA93">
        <f t="shared" si="53"/>
        <v>-44.441512574245685</v>
      </c>
      <c r="AB93">
        <f t="shared" si="54"/>
        <v>9.4598850348928494</v>
      </c>
      <c r="AC93">
        <f t="shared" si="55"/>
        <v>0.79458953439867996</v>
      </c>
      <c r="AD93">
        <f t="shared" si="56"/>
        <v>191.92676935493341</v>
      </c>
      <c r="AE93">
        <f t="shared" si="57"/>
        <v>12.902988236754608</v>
      </c>
      <c r="AF93">
        <f t="shared" si="58"/>
        <v>1.1131081350441983</v>
      </c>
      <c r="AG93">
        <f t="shared" si="59"/>
        <v>2.3098385810563049</v>
      </c>
      <c r="AH93">
        <v>526.74331445673704</v>
      </c>
      <c r="AI93">
        <v>517.49767272727252</v>
      </c>
      <c r="AJ93">
        <v>1.7381235179697301</v>
      </c>
      <c r="AK93">
        <v>66.459739902792151</v>
      </c>
      <c r="AL93">
        <f t="shared" si="60"/>
        <v>1.0077440493026233</v>
      </c>
      <c r="AM93">
        <v>37.345348529552993</v>
      </c>
      <c r="AN93">
        <v>38.294907692307703</v>
      </c>
      <c r="AO93">
        <v>-1.037070688857831E-2</v>
      </c>
      <c r="AP93">
        <v>87.072119894966661</v>
      </c>
      <c r="AQ93">
        <v>38</v>
      </c>
      <c r="AR93">
        <v>6</v>
      </c>
      <c r="AS93">
        <f t="shared" si="61"/>
        <v>1</v>
      </c>
      <c r="AT93">
        <f t="shared" si="62"/>
        <v>0</v>
      </c>
      <c r="AU93">
        <f t="shared" si="63"/>
        <v>47204.83482629728</v>
      </c>
      <c r="AV93">
        <f t="shared" si="64"/>
        <v>1199.99125</v>
      </c>
      <c r="AW93">
        <f t="shared" si="65"/>
        <v>1025.9176260932061</v>
      </c>
      <c r="AX93">
        <f t="shared" si="66"/>
        <v>0.85493758899759142</v>
      </c>
      <c r="AY93">
        <f t="shared" si="67"/>
        <v>0.18842954676535145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1665768139.1875</v>
      </c>
      <c r="BF93">
        <v>494.6345</v>
      </c>
      <c r="BG93">
        <v>507.05312500000002</v>
      </c>
      <c r="BH93">
        <v>38.326675000000002</v>
      </c>
      <c r="BI93">
        <v>37.338574999999999</v>
      </c>
      <c r="BJ93">
        <v>495.71512500000011</v>
      </c>
      <c r="BK93">
        <v>38.107612500000002</v>
      </c>
      <c r="BL93">
        <v>650.00287500000002</v>
      </c>
      <c r="BM93">
        <v>101.27200000000001</v>
      </c>
      <c r="BN93">
        <v>9.9939937499999992E-2</v>
      </c>
      <c r="BO93">
        <v>34.742449999999998</v>
      </c>
      <c r="BP93">
        <v>34.679162499999997</v>
      </c>
      <c r="BQ93">
        <v>999.9</v>
      </c>
      <c r="BR93">
        <v>0</v>
      </c>
      <c r="BS93">
        <v>0</v>
      </c>
      <c r="BT93">
        <v>9016.1712499999994</v>
      </c>
      <c r="BU93">
        <v>0</v>
      </c>
      <c r="BV93">
        <v>1854.0225</v>
      </c>
      <c r="BW93">
        <v>-12.418675</v>
      </c>
      <c r="BX93">
        <v>514.34750000000008</v>
      </c>
      <c r="BY93">
        <v>526.72012500000005</v>
      </c>
      <c r="BZ93">
        <v>0.98810462500000007</v>
      </c>
      <c r="CA93">
        <v>507.05312500000002</v>
      </c>
      <c r="CB93">
        <v>37.338574999999999</v>
      </c>
      <c r="CC93">
        <v>3.8814262500000001</v>
      </c>
      <c r="CD93">
        <v>3.7813574999999999</v>
      </c>
      <c r="CE93">
        <v>28.387550000000001</v>
      </c>
      <c r="CF93">
        <v>27.938974999999999</v>
      </c>
      <c r="CG93">
        <v>1199.99125</v>
      </c>
      <c r="CH93">
        <v>0.49999900000000003</v>
      </c>
      <c r="CI93">
        <v>0.50000100000000003</v>
      </c>
      <c r="CJ93">
        <v>0</v>
      </c>
      <c r="CK93">
        <v>585.67800000000011</v>
      </c>
      <c r="CL93">
        <v>4.9990899999999998</v>
      </c>
      <c r="CM93">
        <v>6484.165</v>
      </c>
      <c r="CN93">
        <v>9557.7849999999999</v>
      </c>
      <c r="CO93">
        <v>45.061999999999998</v>
      </c>
      <c r="CP93">
        <v>47.890500000000003</v>
      </c>
      <c r="CQ93">
        <v>45.936999999999998</v>
      </c>
      <c r="CR93">
        <v>46.577749999999988</v>
      </c>
      <c r="CS93">
        <v>46.530999999999999</v>
      </c>
      <c r="CT93">
        <v>597.49250000000006</v>
      </c>
      <c r="CU93">
        <v>597.49874999999997</v>
      </c>
      <c r="CV93">
        <v>0</v>
      </c>
      <c r="CW93">
        <v>1665768147.2</v>
      </c>
      <c r="CX93">
        <v>0</v>
      </c>
      <c r="CY93">
        <v>1665767467.5</v>
      </c>
      <c r="CZ93" t="s">
        <v>356</v>
      </c>
      <c r="DA93">
        <v>1665767467.5</v>
      </c>
      <c r="DB93">
        <v>1665767466</v>
      </c>
      <c r="DC93">
        <v>10</v>
      </c>
      <c r="DD93">
        <v>0.04</v>
      </c>
      <c r="DE93">
        <v>1E-3</v>
      </c>
      <c r="DF93">
        <v>-1.089</v>
      </c>
      <c r="DG93">
        <v>0.215</v>
      </c>
      <c r="DH93">
        <v>415</v>
      </c>
      <c r="DI93">
        <v>38</v>
      </c>
      <c r="DJ93">
        <v>0.42</v>
      </c>
      <c r="DK93">
        <v>0.41</v>
      </c>
      <c r="DL93">
        <v>-12.346525</v>
      </c>
      <c r="DM93">
        <v>-0.5395362101312885</v>
      </c>
      <c r="DN93">
        <v>6.2120470659839638E-2</v>
      </c>
      <c r="DO93">
        <v>0</v>
      </c>
      <c r="DP93">
        <v>0.80040459999999991</v>
      </c>
      <c r="DQ93">
        <v>1.0250977711069409</v>
      </c>
      <c r="DR93">
        <v>0.1145106963018739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3.2941199999999999</v>
      </c>
      <c r="EB93">
        <v>2.6253099999999998</v>
      </c>
      <c r="EC93">
        <v>0.115536</v>
      </c>
      <c r="ED93">
        <v>0.11652999999999999</v>
      </c>
      <c r="EE93">
        <v>0.15021799999999999</v>
      </c>
      <c r="EF93">
        <v>0.14621300000000001</v>
      </c>
      <c r="EG93">
        <v>26696.7</v>
      </c>
      <c r="EH93">
        <v>27192.3</v>
      </c>
      <c r="EI93">
        <v>28092.7</v>
      </c>
      <c r="EJ93">
        <v>29640.799999999999</v>
      </c>
      <c r="EK93">
        <v>32791.5</v>
      </c>
      <c r="EL93">
        <v>35164.699999999997</v>
      </c>
      <c r="EM93">
        <v>39589.4</v>
      </c>
      <c r="EN93">
        <v>42410.2</v>
      </c>
      <c r="EO93">
        <v>2.1240000000000001</v>
      </c>
      <c r="EP93">
        <v>2.1317499999999998</v>
      </c>
      <c r="EQ93">
        <v>6.1035199999999998E-2</v>
      </c>
      <c r="ER93">
        <v>0</v>
      </c>
      <c r="ES93">
        <v>33.694499999999998</v>
      </c>
      <c r="ET93">
        <v>999.9</v>
      </c>
      <c r="EU93">
        <v>66.099999999999994</v>
      </c>
      <c r="EV93">
        <v>38.200000000000003</v>
      </c>
      <c r="EW93">
        <v>43.926200000000001</v>
      </c>
      <c r="EX93">
        <v>57.324800000000003</v>
      </c>
      <c r="EY93">
        <v>-2.46394</v>
      </c>
      <c r="EZ93">
        <v>2</v>
      </c>
      <c r="FA93">
        <v>0.69249499999999997</v>
      </c>
      <c r="FB93">
        <v>1.72906</v>
      </c>
      <c r="FC93">
        <v>20.261399999999998</v>
      </c>
      <c r="FD93">
        <v>5.2159399999999998</v>
      </c>
      <c r="FE93">
        <v>12.0091</v>
      </c>
      <c r="FF93">
        <v>4.9850500000000002</v>
      </c>
      <c r="FG93">
        <v>3.28443</v>
      </c>
      <c r="FH93">
        <v>7979.5</v>
      </c>
      <c r="FI93">
        <v>9999</v>
      </c>
      <c r="FJ93">
        <v>9999</v>
      </c>
      <c r="FK93">
        <v>561.70000000000005</v>
      </c>
      <c r="FL93">
        <v>1.8658399999999999</v>
      </c>
      <c r="FM93">
        <v>1.86219</v>
      </c>
      <c r="FN93">
        <v>1.86432</v>
      </c>
      <c r="FO93">
        <v>1.8603499999999999</v>
      </c>
      <c r="FP93">
        <v>1.8611</v>
      </c>
      <c r="FQ93">
        <v>1.86016</v>
      </c>
      <c r="FR93">
        <v>1.86188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-1.08</v>
      </c>
      <c r="GH93">
        <v>0.21879999999999999</v>
      </c>
      <c r="GI93">
        <v>-1.030585648883567</v>
      </c>
      <c r="GJ93">
        <v>-4.1205714796583209E-4</v>
      </c>
      <c r="GK93">
        <v>7.7744911336874259E-7</v>
      </c>
      <c r="GL93">
        <v>-3.0144991668536769E-10</v>
      </c>
      <c r="GM93">
        <v>-0.1211786456505908</v>
      </c>
      <c r="GN93">
        <v>4.3598202540073173E-3</v>
      </c>
      <c r="GO93">
        <v>2.9285056325319391E-4</v>
      </c>
      <c r="GP93">
        <v>-4.5385929978810709E-6</v>
      </c>
      <c r="GQ93">
        <v>2</v>
      </c>
      <c r="GR93">
        <v>2069</v>
      </c>
      <c r="GS93">
        <v>4</v>
      </c>
      <c r="GT93">
        <v>38</v>
      </c>
      <c r="GU93">
        <v>11.2</v>
      </c>
      <c r="GV93">
        <v>11.3</v>
      </c>
      <c r="GW93">
        <v>1.63696</v>
      </c>
      <c r="GX93">
        <v>2.5878899999999998</v>
      </c>
      <c r="GY93">
        <v>2.04834</v>
      </c>
      <c r="GZ93">
        <v>2.6208499999999999</v>
      </c>
      <c r="HA93">
        <v>2.1972700000000001</v>
      </c>
      <c r="HB93">
        <v>2.34619</v>
      </c>
      <c r="HC93">
        <v>42.804600000000001</v>
      </c>
      <c r="HD93">
        <v>13.343999999999999</v>
      </c>
      <c r="HE93">
        <v>18</v>
      </c>
      <c r="HF93">
        <v>650.59699999999998</v>
      </c>
      <c r="HG93">
        <v>728.76700000000005</v>
      </c>
      <c r="HH93">
        <v>31.002400000000002</v>
      </c>
      <c r="HI93">
        <v>35.911999999999999</v>
      </c>
      <c r="HJ93">
        <v>30.000699999999998</v>
      </c>
      <c r="HK93">
        <v>35.721600000000002</v>
      </c>
      <c r="HL93">
        <v>35.704300000000003</v>
      </c>
      <c r="HM93">
        <v>32.764000000000003</v>
      </c>
      <c r="HN93">
        <v>20.3521</v>
      </c>
      <c r="HO93">
        <v>100</v>
      </c>
      <c r="HP93">
        <v>31</v>
      </c>
      <c r="HQ93">
        <v>524.72400000000005</v>
      </c>
      <c r="HR93">
        <v>37.397300000000001</v>
      </c>
      <c r="HS93">
        <v>98.896299999999997</v>
      </c>
      <c r="HT93">
        <v>98.304400000000001</v>
      </c>
    </row>
    <row r="94" spans="1:228" x14ac:dyDescent="0.2">
      <c r="A94">
        <v>79</v>
      </c>
      <c r="B94">
        <v>1665768145.5</v>
      </c>
      <c r="C94">
        <v>311.5</v>
      </c>
      <c r="D94" t="s">
        <v>517</v>
      </c>
      <c r="E94" t="s">
        <v>518</v>
      </c>
      <c r="F94">
        <v>4</v>
      </c>
      <c r="G94">
        <v>1665768143.5</v>
      </c>
      <c r="H94">
        <f t="shared" si="34"/>
        <v>9.5086833993354854E-4</v>
      </c>
      <c r="I94">
        <f t="shared" si="35"/>
        <v>0.95086833993354858</v>
      </c>
      <c r="J94">
        <f t="shared" si="36"/>
        <v>2.594044522576255</v>
      </c>
      <c r="K94">
        <f t="shared" si="37"/>
        <v>501.80014285714287</v>
      </c>
      <c r="L94">
        <f t="shared" si="38"/>
        <v>413.92260265562192</v>
      </c>
      <c r="M94">
        <f t="shared" si="39"/>
        <v>41.960592863397828</v>
      </c>
      <c r="N94">
        <f t="shared" si="40"/>
        <v>50.869006326628671</v>
      </c>
      <c r="O94">
        <f t="shared" si="41"/>
        <v>5.5683099660208256E-2</v>
      </c>
      <c r="P94">
        <f t="shared" si="42"/>
        <v>2.7746547804234272</v>
      </c>
      <c r="Q94">
        <f t="shared" si="43"/>
        <v>5.5069662264235687E-2</v>
      </c>
      <c r="R94">
        <f t="shared" si="44"/>
        <v>3.4473090610658425E-2</v>
      </c>
      <c r="S94">
        <f t="shared" si="45"/>
        <v>226.11527623475112</v>
      </c>
      <c r="T94">
        <f t="shared" si="46"/>
        <v>35.877529286406478</v>
      </c>
      <c r="U94">
        <f t="shared" si="47"/>
        <v>34.678142857142852</v>
      </c>
      <c r="V94">
        <f t="shared" si="48"/>
        <v>5.5484746727549004</v>
      </c>
      <c r="W94">
        <f t="shared" si="49"/>
        <v>69.674166622343762</v>
      </c>
      <c r="X94">
        <f t="shared" si="50"/>
        <v>3.8794970308950676</v>
      </c>
      <c r="Y94">
        <f t="shared" si="51"/>
        <v>5.5680565968204272</v>
      </c>
      <c r="Z94">
        <f t="shared" si="52"/>
        <v>1.6689776418598328</v>
      </c>
      <c r="AA94">
        <f t="shared" si="53"/>
        <v>-41.933293791069488</v>
      </c>
      <c r="AB94">
        <f t="shared" si="54"/>
        <v>9.4966495113235396</v>
      </c>
      <c r="AC94">
        <f t="shared" si="55"/>
        <v>0.79707100819743559</v>
      </c>
      <c r="AD94">
        <f t="shared" si="56"/>
        <v>194.47570296320259</v>
      </c>
      <c r="AE94">
        <f t="shared" si="57"/>
        <v>12.989752361678732</v>
      </c>
      <c r="AF94">
        <f t="shared" si="58"/>
        <v>1.0547229967225218</v>
      </c>
      <c r="AG94">
        <f t="shared" si="59"/>
        <v>2.594044522576255</v>
      </c>
      <c r="AH94">
        <v>533.72918654274781</v>
      </c>
      <c r="AI94">
        <v>524.33259999999984</v>
      </c>
      <c r="AJ94">
        <v>1.707972280809914</v>
      </c>
      <c r="AK94">
        <v>66.459739902792151</v>
      </c>
      <c r="AL94">
        <f t="shared" si="60"/>
        <v>0.95086833993354858</v>
      </c>
      <c r="AM94">
        <v>37.333368170932431</v>
      </c>
      <c r="AN94">
        <v>38.255967832167848</v>
      </c>
      <c r="AO94">
        <v>-1.479854235965561E-2</v>
      </c>
      <c r="AP94">
        <v>87.072119894966661</v>
      </c>
      <c r="AQ94">
        <v>38</v>
      </c>
      <c r="AR94">
        <v>6</v>
      </c>
      <c r="AS94">
        <f t="shared" si="61"/>
        <v>1</v>
      </c>
      <c r="AT94">
        <f t="shared" si="62"/>
        <v>0</v>
      </c>
      <c r="AU94">
        <f t="shared" si="63"/>
        <v>47262.090322370394</v>
      </c>
      <c r="AV94">
        <f t="shared" si="64"/>
        <v>1200</v>
      </c>
      <c r="AW94">
        <f t="shared" si="65"/>
        <v>1025.9250135931352</v>
      </c>
      <c r="AX94">
        <f t="shared" si="66"/>
        <v>0.85493751132761275</v>
      </c>
      <c r="AY94">
        <f t="shared" si="67"/>
        <v>0.1884293968622926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1665768143.5</v>
      </c>
      <c r="BF94">
        <v>501.80014285714287</v>
      </c>
      <c r="BG94">
        <v>514.27957142857144</v>
      </c>
      <c r="BH94">
        <v>38.269514285714287</v>
      </c>
      <c r="BI94">
        <v>37.333157142857139</v>
      </c>
      <c r="BJ94">
        <v>502.87985714285708</v>
      </c>
      <c r="BK94">
        <v>38.050842857142847</v>
      </c>
      <c r="BL94">
        <v>649.98228571428569</v>
      </c>
      <c r="BM94">
        <v>101.27328571428571</v>
      </c>
      <c r="BN94">
        <v>9.9755028571428567E-2</v>
      </c>
      <c r="BO94">
        <v>34.741628571428571</v>
      </c>
      <c r="BP94">
        <v>34.678142857142852</v>
      </c>
      <c r="BQ94">
        <v>999.89999999999986</v>
      </c>
      <c r="BR94">
        <v>0</v>
      </c>
      <c r="BS94">
        <v>0</v>
      </c>
      <c r="BT94">
        <v>9027.1414285714291</v>
      </c>
      <c r="BU94">
        <v>0</v>
      </c>
      <c r="BV94">
        <v>1856.0742857142859</v>
      </c>
      <c r="BW94">
        <v>-12.479257142857151</v>
      </c>
      <c r="BX94">
        <v>521.76814285714283</v>
      </c>
      <c r="BY94">
        <v>534.22399999999993</v>
      </c>
      <c r="BZ94">
        <v>0.93635071428571437</v>
      </c>
      <c r="CA94">
        <v>514.27957142857144</v>
      </c>
      <c r="CB94">
        <v>37.333157142857139</v>
      </c>
      <c r="CC94">
        <v>3.8756814285714292</v>
      </c>
      <c r="CD94">
        <v>3.7808542857142848</v>
      </c>
      <c r="CE94">
        <v>28.36205714285714</v>
      </c>
      <c r="CF94">
        <v>27.936671428571429</v>
      </c>
      <c r="CG94">
        <v>1200</v>
      </c>
      <c r="CH94">
        <v>0.49999900000000003</v>
      </c>
      <c r="CI94">
        <v>0.50000100000000003</v>
      </c>
      <c r="CJ94">
        <v>0</v>
      </c>
      <c r="CK94">
        <v>585.42114285714274</v>
      </c>
      <c r="CL94">
        <v>4.9990899999999998</v>
      </c>
      <c r="CM94">
        <v>6477.8814285714279</v>
      </c>
      <c r="CN94">
        <v>9557.8271428571443</v>
      </c>
      <c r="CO94">
        <v>45.061999999999998</v>
      </c>
      <c r="CP94">
        <v>47.910428571428568</v>
      </c>
      <c r="CQ94">
        <v>45.936999999999998</v>
      </c>
      <c r="CR94">
        <v>46.625</v>
      </c>
      <c r="CS94">
        <v>46.561999999999998</v>
      </c>
      <c r="CT94">
        <v>597.5</v>
      </c>
      <c r="CU94">
        <v>597.5</v>
      </c>
      <c r="CV94">
        <v>0</v>
      </c>
      <c r="CW94">
        <v>1665768150.8</v>
      </c>
      <c r="CX94">
        <v>0</v>
      </c>
      <c r="CY94">
        <v>1665767467.5</v>
      </c>
      <c r="CZ94" t="s">
        <v>356</v>
      </c>
      <c r="DA94">
        <v>1665767467.5</v>
      </c>
      <c r="DB94">
        <v>1665767466</v>
      </c>
      <c r="DC94">
        <v>10</v>
      </c>
      <c r="DD94">
        <v>0.04</v>
      </c>
      <c r="DE94">
        <v>1E-3</v>
      </c>
      <c r="DF94">
        <v>-1.089</v>
      </c>
      <c r="DG94">
        <v>0.215</v>
      </c>
      <c r="DH94">
        <v>415</v>
      </c>
      <c r="DI94">
        <v>38</v>
      </c>
      <c r="DJ94">
        <v>0.42</v>
      </c>
      <c r="DK94">
        <v>0.41</v>
      </c>
      <c r="DL94">
        <v>-12.380554999999999</v>
      </c>
      <c r="DM94">
        <v>-0.6082333958724474</v>
      </c>
      <c r="DN94">
        <v>6.6445808558553962E-2</v>
      </c>
      <c r="DO94">
        <v>0</v>
      </c>
      <c r="DP94">
        <v>0.85131449999999997</v>
      </c>
      <c r="DQ94">
        <v>0.99214793245778399</v>
      </c>
      <c r="DR94">
        <v>0.112951813399343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3.2939799999999999</v>
      </c>
      <c r="EB94">
        <v>2.6252599999999999</v>
      </c>
      <c r="EC94">
        <v>0.116649</v>
      </c>
      <c r="ED94">
        <v>0.117636</v>
      </c>
      <c r="EE94">
        <v>0.150115</v>
      </c>
      <c r="EF94">
        <v>0.14621200000000001</v>
      </c>
      <c r="EG94">
        <v>26662.5</v>
      </c>
      <c r="EH94">
        <v>27158.3</v>
      </c>
      <c r="EI94">
        <v>28092.1</v>
      </c>
      <c r="EJ94">
        <v>29640.9</v>
      </c>
      <c r="EK94">
        <v>32795.4</v>
      </c>
      <c r="EL94">
        <v>35164.5</v>
      </c>
      <c r="EM94">
        <v>39589.1</v>
      </c>
      <c r="EN94">
        <v>42409.9</v>
      </c>
      <c r="EO94">
        <v>2.12378</v>
      </c>
      <c r="EP94">
        <v>2.1316999999999999</v>
      </c>
      <c r="EQ94">
        <v>6.0081500000000003E-2</v>
      </c>
      <c r="ER94">
        <v>0</v>
      </c>
      <c r="ES94">
        <v>33.706699999999998</v>
      </c>
      <c r="ET94">
        <v>999.9</v>
      </c>
      <c r="EU94">
        <v>66.099999999999994</v>
      </c>
      <c r="EV94">
        <v>38.200000000000003</v>
      </c>
      <c r="EW94">
        <v>43.924900000000001</v>
      </c>
      <c r="EX94">
        <v>57.264800000000001</v>
      </c>
      <c r="EY94">
        <v>-2.4118599999999999</v>
      </c>
      <c r="EZ94">
        <v>2</v>
      </c>
      <c r="FA94">
        <v>0.692967</v>
      </c>
      <c r="FB94">
        <v>1.7346999999999999</v>
      </c>
      <c r="FC94">
        <v>20.261500000000002</v>
      </c>
      <c r="FD94">
        <v>5.2168400000000004</v>
      </c>
      <c r="FE94">
        <v>12.009399999999999</v>
      </c>
      <c r="FF94">
        <v>4.9854500000000002</v>
      </c>
      <c r="FG94">
        <v>3.2845800000000001</v>
      </c>
      <c r="FH94">
        <v>7979.8</v>
      </c>
      <c r="FI94">
        <v>9999</v>
      </c>
      <c r="FJ94">
        <v>9999</v>
      </c>
      <c r="FK94">
        <v>561.70000000000005</v>
      </c>
      <c r="FL94">
        <v>1.8658399999999999</v>
      </c>
      <c r="FM94">
        <v>1.86219</v>
      </c>
      <c r="FN94">
        <v>1.8643099999999999</v>
      </c>
      <c r="FO94">
        <v>1.8603499999999999</v>
      </c>
      <c r="FP94">
        <v>1.8610500000000001</v>
      </c>
      <c r="FQ94">
        <v>1.8601700000000001</v>
      </c>
      <c r="FR94">
        <v>1.86188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-1.08</v>
      </c>
      <c r="GH94">
        <v>0.21859999999999999</v>
      </c>
      <c r="GI94">
        <v>-1.030585648883567</v>
      </c>
      <c r="GJ94">
        <v>-4.1205714796583209E-4</v>
      </c>
      <c r="GK94">
        <v>7.7744911336874259E-7</v>
      </c>
      <c r="GL94">
        <v>-3.0144991668536769E-10</v>
      </c>
      <c r="GM94">
        <v>-0.1211786456505908</v>
      </c>
      <c r="GN94">
        <v>4.3598202540073173E-3</v>
      </c>
      <c r="GO94">
        <v>2.9285056325319391E-4</v>
      </c>
      <c r="GP94">
        <v>-4.5385929978810709E-6</v>
      </c>
      <c r="GQ94">
        <v>2</v>
      </c>
      <c r="GR94">
        <v>2069</v>
      </c>
      <c r="GS94">
        <v>4</v>
      </c>
      <c r="GT94">
        <v>38</v>
      </c>
      <c r="GU94">
        <v>11.3</v>
      </c>
      <c r="GV94">
        <v>11.3</v>
      </c>
      <c r="GW94">
        <v>1.65405</v>
      </c>
      <c r="GX94">
        <v>2.5964399999999999</v>
      </c>
      <c r="GY94">
        <v>2.04834</v>
      </c>
      <c r="GZ94">
        <v>2.6208499999999999</v>
      </c>
      <c r="HA94">
        <v>2.1972700000000001</v>
      </c>
      <c r="HB94">
        <v>2.34131</v>
      </c>
      <c r="HC94">
        <v>42.831499999999998</v>
      </c>
      <c r="HD94">
        <v>13.343999999999999</v>
      </c>
      <c r="HE94">
        <v>18</v>
      </c>
      <c r="HF94">
        <v>650.47400000000005</v>
      </c>
      <c r="HG94">
        <v>728.77700000000004</v>
      </c>
      <c r="HH94">
        <v>31.001899999999999</v>
      </c>
      <c r="HI94">
        <v>35.9178</v>
      </c>
      <c r="HJ94">
        <v>30.000699999999998</v>
      </c>
      <c r="HK94">
        <v>35.727200000000003</v>
      </c>
      <c r="HL94">
        <v>35.709200000000003</v>
      </c>
      <c r="HM94">
        <v>33.109200000000001</v>
      </c>
      <c r="HN94">
        <v>20.3521</v>
      </c>
      <c r="HO94">
        <v>100</v>
      </c>
      <c r="HP94">
        <v>31</v>
      </c>
      <c r="HQ94">
        <v>531.40200000000004</v>
      </c>
      <c r="HR94">
        <v>37.397300000000001</v>
      </c>
      <c r="HS94">
        <v>98.895099999999999</v>
      </c>
      <c r="HT94">
        <v>98.304100000000005</v>
      </c>
    </row>
    <row r="95" spans="1:228" x14ac:dyDescent="0.2">
      <c r="A95">
        <v>80</v>
      </c>
      <c r="B95">
        <v>1665768149.5</v>
      </c>
      <c r="C95">
        <v>315.5</v>
      </c>
      <c r="D95" t="s">
        <v>519</v>
      </c>
      <c r="E95" t="s">
        <v>520</v>
      </c>
      <c r="F95">
        <v>4</v>
      </c>
      <c r="G95">
        <v>1665768147.1875</v>
      </c>
      <c r="H95">
        <f t="shared" si="34"/>
        <v>9.5177417440814966E-4</v>
      </c>
      <c r="I95">
        <f t="shared" si="35"/>
        <v>0.95177417440814971</v>
      </c>
      <c r="J95">
        <f t="shared" si="36"/>
        <v>2.4349182396096087</v>
      </c>
      <c r="K95">
        <f t="shared" si="37"/>
        <v>507.93337500000001</v>
      </c>
      <c r="L95">
        <f t="shared" si="38"/>
        <v>424.44606999530203</v>
      </c>
      <c r="M95">
        <f t="shared" si="39"/>
        <v>43.02836571855272</v>
      </c>
      <c r="N95">
        <f t="shared" si="40"/>
        <v>51.491919857805939</v>
      </c>
      <c r="O95">
        <f t="shared" si="41"/>
        <v>5.5695437912487419E-2</v>
      </c>
      <c r="P95">
        <f t="shared" si="42"/>
        <v>2.7673712702619921</v>
      </c>
      <c r="Q95">
        <f t="shared" si="43"/>
        <v>5.508013426934389E-2</v>
      </c>
      <c r="R95">
        <f t="shared" si="44"/>
        <v>3.4479799985104156E-2</v>
      </c>
      <c r="S95">
        <f t="shared" si="45"/>
        <v>226.11527623475112</v>
      </c>
      <c r="T95">
        <f t="shared" si="46"/>
        <v>35.882296787128801</v>
      </c>
      <c r="U95">
        <f t="shared" si="47"/>
        <v>34.673050000000003</v>
      </c>
      <c r="V95">
        <f t="shared" si="48"/>
        <v>5.546906397616012</v>
      </c>
      <c r="W95">
        <f t="shared" si="49"/>
        <v>69.613015239633185</v>
      </c>
      <c r="X95">
        <f t="shared" si="50"/>
        <v>3.8765778908986248</v>
      </c>
      <c r="Y95">
        <f t="shared" si="51"/>
        <v>5.5687544600015402</v>
      </c>
      <c r="Z95">
        <f t="shared" si="52"/>
        <v>1.6703285067173872</v>
      </c>
      <c r="AA95">
        <f t="shared" si="53"/>
        <v>-41.973241091399402</v>
      </c>
      <c r="AB95">
        <f t="shared" si="54"/>
        <v>10.568566804999918</v>
      </c>
      <c r="AC95">
        <f t="shared" si="55"/>
        <v>0.88936130468812624</v>
      </c>
      <c r="AD95">
        <f t="shared" si="56"/>
        <v>195.59996325303979</v>
      </c>
      <c r="AE95">
        <f t="shared" si="57"/>
        <v>13.032632393609683</v>
      </c>
      <c r="AF95">
        <f t="shared" si="58"/>
        <v>1.0203020746811182</v>
      </c>
      <c r="AG95">
        <f t="shared" si="59"/>
        <v>2.4349182396096087</v>
      </c>
      <c r="AH95">
        <v>540.66416036995747</v>
      </c>
      <c r="AI95">
        <v>531.2850484848484</v>
      </c>
      <c r="AJ95">
        <v>1.7414840995186791</v>
      </c>
      <c r="AK95">
        <v>66.459739902792151</v>
      </c>
      <c r="AL95">
        <f t="shared" si="60"/>
        <v>0.95177417440814971</v>
      </c>
      <c r="AM95">
        <v>37.33351516943506</v>
      </c>
      <c r="AN95">
        <v>38.229644055944071</v>
      </c>
      <c r="AO95">
        <v>-9.6574223241744864E-3</v>
      </c>
      <c r="AP95">
        <v>87.072119894966661</v>
      </c>
      <c r="AQ95">
        <v>38</v>
      </c>
      <c r="AR95">
        <v>6</v>
      </c>
      <c r="AS95">
        <f t="shared" si="61"/>
        <v>1</v>
      </c>
      <c r="AT95">
        <f t="shared" si="62"/>
        <v>0</v>
      </c>
      <c r="AU95">
        <f t="shared" si="63"/>
        <v>47062.325360359951</v>
      </c>
      <c r="AV95">
        <f t="shared" si="64"/>
        <v>1200</v>
      </c>
      <c r="AW95">
        <f t="shared" si="65"/>
        <v>1025.9250135931352</v>
      </c>
      <c r="AX95">
        <f t="shared" si="66"/>
        <v>0.85493751132761275</v>
      </c>
      <c r="AY95">
        <f t="shared" si="67"/>
        <v>0.1884293968622926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1665768147.1875</v>
      </c>
      <c r="BF95">
        <v>507.93337500000001</v>
      </c>
      <c r="BG95">
        <v>520.44150000000013</v>
      </c>
      <c r="BH95">
        <v>38.239849999999997</v>
      </c>
      <c r="BI95">
        <v>37.334074999999999</v>
      </c>
      <c r="BJ95">
        <v>509.01249999999999</v>
      </c>
      <c r="BK95">
        <v>38.021374999999999</v>
      </c>
      <c r="BL95">
        <v>650.01962500000002</v>
      </c>
      <c r="BM95">
        <v>101.27525</v>
      </c>
      <c r="BN95">
        <v>0.1000925</v>
      </c>
      <c r="BO95">
        <v>34.7438875</v>
      </c>
      <c r="BP95">
        <v>34.673050000000003</v>
      </c>
      <c r="BQ95">
        <v>999.9</v>
      </c>
      <c r="BR95">
        <v>0</v>
      </c>
      <c r="BS95">
        <v>0</v>
      </c>
      <c r="BT95">
        <v>8988.28125</v>
      </c>
      <c r="BU95">
        <v>0</v>
      </c>
      <c r="BV95">
        <v>1855.9675</v>
      </c>
      <c r="BW95">
        <v>-12.507825</v>
      </c>
      <c r="BX95">
        <v>528.12962500000003</v>
      </c>
      <c r="BY95">
        <v>540.62512500000003</v>
      </c>
      <c r="BZ95">
        <v>0.90578749999999997</v>
      </c>
      <c r="CA95">
        <v>520.44150000000013</v>
      </c>
      <c r="CB95">
        <v>37.334074999999999</v>
      </c>
      <c r="CC95">
        <v>3.87274875</v>
      </c>
      <c r="CD95">
        <v>3.78101625</v>
      </c>
      <c r="CE95">
        <v>28.349062499999999</v>
      </c>
      <c r="CF95">
        <v>27.937425000000001</v>
      </c>
      <c r="CG95">
        <v>1200</v>
      </c>
      <c r="CH95">
        <v>0.49999900000000003</v>
      </c>
      <c r="CI95">
        <v>0.50000100000000003</v>
      </c>
      <c r="CJ95">
        <v>0</v>
      </c>
      <c r="CK95">
        <v>585.013375</v>
      </c>
      <c r="CL95">
        <v>4.9990899999999998</v>
      </c>
      <c r="CM95">
        <v>6473.9487499999996</v>
      </c>
      <c r="CN95">
        <v>9557.84375</v>
      </c>
      <c r="CO95">
        <v>45.061999999999998</v>
      </c>
      <c r="CP95">
        <v>47.929250000000003</v>
      </c>
      <c r="CQ95">
        <v>45.936999999999998</v>
      </c>
      <c r="CR95">
        <v>46.625</v>
      </c>
      <c r="CS95">
        <v>46.561999999999998</v>
      </c>
      <c r="CT95">
        <v>597.5</v>
      </c>
      <c r="CU95">
        <v>597.5</v>
      </c>
      <c r="CV95">
        <v>0</v>
      </c>
      <c r="CW95">
        <v>1665768155</v>
      </c>
      <c r="CX95">
        <v>0</v>
      </c>
      <c r="CY95">
        <v>1665767467.5</v>
      </c>
      <c r="CZ95" t="s">
        <v>356</v>
      </c>
      <c r="DA95">
        <v>1665767467.5</v>
      </c>
      <c r="DB95">
        <v>1665767466</v>
      </c>
      <c r="DC95">
        <v>10</v>
      </c>
      <c r="DD95">
        <v>0.04</v>
      </c>
      <c r="DE95">
        <v>1E-3</v>
      </c>
      <c r="DF95">
        <v>-1.089</v>
      </c>
      <c r="DG95">
        <v>0.215</v>
      </c>
      <c r="DH95">
        <v>415</v>
      </c>
      <c r="DI95">
        <v>38</v>
      </c>
      <c r="DJ95">
        <v>0.42</v>
      </c>
      <c r="DK95">
        <v>0.41</v>
      </c>
      <c r="DL95">
        <v>-12.420617500000001</v>
      </c>
      <c r="DM95">
        <v>-0.62458874296433797</v>
      </c>
      <c r="DN95">
        <v>6.7535619814657902E-2</v>
      </c>
      <c r="DO95">
        <v>0</v>
      </c>
      <c r="DP95">
        <v>0.88608327500000006</v>
      </c>
      <c r="DQ95">
        <v>0.67038611257035674</v>
      </c>
      <c r="DR95">
        <v>9.8590467628718426E-2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3.294</v>
      </c>
      <c r="EB95">
        <v>2.62507</v>
      </c>
      <c r="EC95">
        <v>0.117781</v>
      </c>
      <c r="ED95">
        <v>0.11874700000000001</v>
      </c>
      <c r="EE95">
        <v>0.15004700000000001</v>
      </c>
      <c r="EF95">
        <v>0.14621799999999999</v>
      </c>
      <c r="EG95">
        <v>26628.3</v>
      </c>
      <c r="EH95">
        <v>27124</v>
      </c>
      <c r="EI95">
        <v>28092.2</v>
      </c>
      <c r="EJ95">
        <v>29640.9</v>
      </c>
      <c r="EK95">
        <v>32797.800000000003</v>
      </c>
      <c r="EL95">
        <v>35164.699999999997</v>
      </c>
      <c r="EM95">
        <v>39588.800000000003</v>
      </c>
      <c r="EN95">
        <v>42410.3</v>
      </c>
      <c r="EO95">
        <v>2.1240000000000001</v>
      </c>
      <c r="EP95">
        <v>2.13137</v>
      </c>
      <c r="EQ95">
        <v>5.8770200000000002E-2</v>
      </c>
      <c r="ER95">
        <v>0</v>
      </c>
      <c r="ES95">
        <v>33.714399999999998</v>
      </c>
      <c r="ET95">
        <v>999.9</v>
      </c>
      <c r="EU95">
        <v>66.099999999999994</v>
      </c>
      <c r="EV95">
        <v>38.200000000000003</v>
      </c>
      <c r="EW95">
        <v>43.9251</v>
      </c>
      <c r="EX95">
        <v>57.564799999999998</v>
      </c>
      <c r="EY95">
        <v>-2.3237199999999998</v>
      </c>
      <c r="EZ95">
        <v>2</v>
      </c>
      <c r="FA95">
        <v>0.69351399999999996</v>
      </c>
      <c r="FB95">
        <v>1.7383</v>
      </c>
      <c r="FC95">
        <v>20.261099999999999</v>
      </c>
      <c r="FD95">
        <v>5.2172900000000002</v>
      </c>
      <c r="FE95">
        <v>12.0098</v>
      </c>
      <c r="FF95">
        <v>4.9855999999999998</v>
      </c>
      <c r="FG95">
        <v>3.2846500000000001</v>
      </c>
      <c r="FH95">
        <v>7979.8</v>
      </c>
      <c r="FI95">
        <v>9999</v>
      </c>
      <c r="FJ95">
        <v>9999</v>
      </c>
      <c r="FK95">
        <v>561.70000000000005</v>
      </c>
      <c r="FL95">
        <v>1.8658399999999999</v>
      </c>
      <c r="FM95">
        <v>1.8621799999999999</v>
      </c>
      <c r="FN95">
        <v>1.86432</v>
      </c>
      <c r="FO95">
        <v>1.8603499999999999</v>
      </c>
      <c r="FP95">
        <v>1.8610899999999999</v>
      </c>
      <c r="FQ95">
        <v>1.8601300000000001</v>
      </c>
      <c r="FR95">
        <v>1.86188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-1.0780000000000001</v>
      </c>
      <c r="GH95">
        <v>0.21829999999999999</v>
      </c>
      <c r="GI95">
        <v>-1.030585648883567</v>
      </c>
      <c r="GJ95">
        <v>-4.1205714796583209E-4</v>
      </c>
      <c r="GK95">
        <v>7.7744911336874259E-7</v>
      </c>
      <c r="GL95">
        <v>-3.0144991668536769E-10</v>
      </c>
      <c r="GM95">
        <v>-0.1211786456505908</v>
      </c>
      <c r="GN95">
        <v>4.3598202540073173E-3</v>
      </c>
      <c r="GO95">
        <v>2.9285056325319391E-4</v>
      </c>
      <c r="GP95">
        <v>-4.5385929978810709E-6</v>
      </c>
      <c r="GQ95">
        <v>2</v>
      </c>
      <c r="GR95">
        <v>2069</v>
      </c>
      <c r="GS95">
        <v>4</v>
      </c>
      <c r="GT95">
        <v>38</v>
      </c>
      <c r="GU95">
        <v>11.4</v>
      </c>
      <c r="GV95">
        <v>11.4</v>
      </c>
      <c r="GW95">
        <v>1.6711400000000001</v>
      </c>
      <c r="GX95">
        <v>2.5976599999999999</v>
      </c>
      <c r="GY95">
        <v>2.04834</v>
      </c>
      <c r="GZ95">
        <v>2.6208499999999999</v>
      </c>
      <c r="HA95">
        <v>2.1972700000000001</v>
      </c>
      <c r="HB95">
        <v>2.3547400000000001</v>
      </c>
      <c r="HC95">
        <v>42.831499999999998</v>
      </c>
      <c r="HD95">
        <v>13.3352</v>
      </c>
      <c r="HE95">
        <v>18</v>
      </c>
      <c r="HF95">
        <v>650.69299999999998</v>
      </c>
      <c r="HG95">
        <v>728.53599999999994</v>
      </c>
      <c r="HH95">
        <v>31.0014</v>
      </c>
      <c r="HI95">
        <v>35.924500000000002</v>
      </c>
      <c r="HJ95">
        <v>30.000699999999998</v>
      </c>
      <c r="HK95">
        <v>35.731400000000001</v>
      </c>
      <c r="HL95">
        <v>35.715000000000003</v>
      </c>
      <c r="HM95">
        <v>33.453499999999998</v>
      </c>
      <c r="HN95">
        <v>20.3521</v>
      </c>
      <c r="HO95">
        <v>100</v>
      </c>
      <c r="HP95">
        <v>31</v>
      </c>
      <c r="HQ95">
        <v>538.08100000000002</v>
      </c>
      <c r="HR95">
        <v>37.419499999999999</v>
      </c>
      <c r="HS95">
        <v>98.8947</v>
      </c>
      <c r="HT95">
        <v>98.304699999999997</v>
      </c>
    </row>
    <row r="96" spans="1:228" x14ac:dyDescent="0.2">
      <c r="A96">
        <v>81</v>
      </c>
      <c r="B96">
        <v>1665768153.5</v>
      </c>
      <c r="C96">
        <v>319.5</v>
      </c>
      <c r="D96" t="s">
        <v>521</v>
      </c>
      <c r="E96" t="s">
        <v>522</v>
      </c>
      <c r="F96">
        <v>4</v>
      </c>
      <c r="G96">
        <v>1665768151.5</v>
      </c>
      <c r="H96">
        <f t="shared" si="34"/>
        <v>9.5372332403082969E-4</v>
      </c>
      <c r="I96">
        <f t="shared" si="35"/>
        <v>0.95372332403082971</v>
      </c>
      <c r="J96">
        <f t="shared" si="36"/>
        <v>2.6034972878973162</v>
      </c>
      <c r="K96">
        <f t="shared" si="37"/>
        <v>515.13871428571429</v>
      </c>
      <c r="L96">
        <f t="shared" si="38"/>
        <v>426.72703062588857</v>
      </c>
      <c r="M96">
        <f t="shared" si="39"/>
        <v>43.261056662493345</v>
      </c>
      <c r="N96">
        <f t="shared" si="40"/>
        <v>52.224123405240526</v>
      </c>
      <c r="O96">
        <f t="shared" si="41"/>
        <v>5.5773091299106389E-2</v>
      </c>
      <c r="P96">
        <f t="shared" si="42"/>
        <v>2.7683110854505921</v>
      </c>
      <c r="Q96">
        <f t="shared" si="43"/>
        <v>5.5156287907492663E-2</v>
      </c>
      <c r="R96">
        <f t="shared" si="44"/>
        <v>3.4527528784053338E-2</v>
      </c>
      <c r="S96">
        <f t="shared" si="45"/>
        <v>226.11950323469048</v>
      </c>
      <c r="T96">
        <f t="shared" si="46"/>
        <v>35.882246988340412</v>
      </c>
      <c r="U96">
        <f t="shared" si="47"/>
        <v>34.669757142857137</v>
      </c>
      <c r="V96">
        <f t="shared" si="48"/>
        <v>5.5458926127848738</v>
      </c>
      <c r="W96">
        <f t="shared" si="49"/>
        <v>69.57018462307326</v>
      </c>
      <c r="X96">
        <f t="shared" si="50"/>
        <v>3.87436740013626</v>
      </c>
      <c r="Y96">
        <f t="shared" si="51"/>
        <v>5.5690054886692204</v>
      </c>
      <c r="Z96">
        <f t="shared" si="52"/>
        <v>1.6715252126486138</v>
      </c>
      <c r="AA96">
        <f t="shared" si="53"/>
        <v>-42.059198589759589</v>
      </c>
      <c r="AB96">
        <f t="shared" si="54"/>
        <v>11.184860746496359</v>
      </c>
      <c r="AC96">
        <f t="shared" si="55"/>
        <v>0.94089248528672809</v>
      </c>
      <c r="AD96">
        <f t="shared" si="56"/>
        <v>196.18605787671399</v>
      </c>
      <c r="AE96">
        <f t="shared" si="57"/>
        <v>13.008898093707796</v>
      </c>
      <c r="AF96">
        <f t="shared" si="58"/>
        <v>0.99412419025919185</v>
      </c>
      <c r="AG96">
        <f t="shared" si="59"/>
        <v>2.6034972878973162</v>
      </c>
      <c r="AH96">
        <v>547.58757835849633</v>
      </c>
      <c r="AI96">
        <v>538.17252121212118</v>
      </c>
      <c r="AJ96">
        <v>1.710164165047606</v>
      </c>
      <c r="AK96">
        <v>66.459739902792151</v>
      </c>
      <c r="AL96">
        <f t="shared" si="60"/>
        <v>0.95372332403082971</v>
      </c>
      <c r="AM96">
        <v>37.334884481335237</v>
      </c>
      <c r="AN96">
        <v>38.20922167832169</v>
      </c>
      <c r="AO96">
        <v>-5.2019862683551623E-3</v>
      </c>
      <c r="AP96">
        <v>87.072119894966661</v>
      </c>
      <c r="AQ96">
        <v>38</v>
      </c>
      <c r="AR96">
        <v>6</v>
      </c>
      <c r="AS96">
        <f t="shared" si="61"/>
        <v>1</v>
      </c>
      <c r="AT96">
        <f t="shared" si="62"/>
        <v>0</v>
      </c>
      <c r="AU96">
        <f t="shared" si="63"/>
        <v>47087.944249384331</v>
      </c>
      <c r="AV96">
        <f t="shared" si="64"/>
        <v>1200.022857142857</v>
      </c>
      <c r="AW96">
        <f t="shared" si="65"/>
        <v>1025.9445135931037</v>
      </c>
      <c r="AX96">
        <f t="shared" si="66"/>
        <v>0.85493747680421883</v>
      </c>
      <c r="AY96">
        <f t="shared" si="67"/>
        <v>0.18842933023214242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1665768151.5</v>
      </c>
      <c r="BF96">
        <v>515.13871428571429</v>
      </c>
      <c r="BG96">
        <v>527.62028571428561</v>
      </c>
      <c r="BH96">
        <v>38.216757142857141</v>
      </c>
      <c r="BI96">
        <v>37.334128571428558</v>
      </c>
      <c r="BJ96">
        <v>516.21614285714281</v>
      </c>
      <c r="BK96">
        <v>37.998428571428583</v>
      </c>
      <c r="BL96">
        <v>649.96671428571426</v>
      </c>
      <c r="BM96">
        <v>101.27885714285711</v>
      </c>
      <c r="BN96">
        <v>9.9901542857142853E-2</v>
      </c>
      <c r="BO96">
        <v>34.744699999999987</v>
      </c>
      <c r="BP96">
        <v>34.669757142857137</v>
      </c>
      <c r="BQ96">
        <v>999.89999999999986</v>
      </c>
      <c r="BR96">
        <v>0</v>
      </c>
      <c r="BS96">
        <v>0</v>
      </c>
      <c r="BT96">
        <v>8992.9471428571433</v>
      </c>
      <c r="BU96">
        <v>0</v>
      </c>
      <c r="BV96">
        <v>1855.248571428571</v>
      </c>
      <c r="BW96">
        <v>-12.48141428571429</v>
      </c>
      <c r="BX96">
        <v>535.60771428571422</v>
      </c>
      <c r="BY96">
        <v>548.08228571428572</v>
      </c>
      <c r="BZ96">
        <v>0.88262285714285704</v>
      </c>
      <c r="CA96">
        <v>527.62028571428561</v>
      </c>
      <c r="CB96">
        <v>37.334128571428558</v>
      </c>
      <c r="CC96">
        <v>3.870548571428571</v>
      </c>
      <c r="CD96">
        <v>3.7811585714285711</v>
      </c>
      <c r="CE96">
        <v>28.339271428571429</v>
      </c>
      <c r="CF96">
        <v>27.938042857142861</v>
      </c>
      <c r="CG96">
        <v>1200.022857142857</v>
      </c>
      <c r="CH96">
        <v>0.50000100000000003</v>
      </c>
      <c r="CI96">
        <v>0.49999900000000003</v>
      </c>
      <c r="CJ96">
        <v>0</v>
      </c>
      <c r="CK96">
        <v>584.70042857142846</v>
      </c>
      <c r="CL96">
        <v>4.9990899999999998</v>
      </c>
      <c r="CM96">
        <v>6468.21</v>
      </c>
      <c r="CN96">
        <v>9558.0514285714289</v>
      </c>
      <c r="CO96">
        <v>45.061999999999998</v>
      </c>
      <c r="CP96">
        <v>47.936999999999998</v>
      </c>
      <c r="CQ96">
        <v>45.936999999999998</v>
      </c>
      <c r="CR96">
        <v>46.625</v>
      </c>
      <c r="CS96">
        <v>46.561999999999998</v>
      </c>
      <c r="CT96">
        <v>597.51285714285711</v>
      </c>
      <c r="CU96">
        <v>597.51</v>
      </c>
      <c r="CV96">
        <v>0</v>
      </c>
      <c r="CW96">
        <v>1665768159.2</v>
      </c>
      <c r="CX96">
        <v>0</v>
      </c>
      <c r="CY96">
        <v>1665767467.5</v>
      </c>
      <c r="CZ96" t="s">
        <v>356</v>
      </c>
      <c r="DA96">
        <v>1665767467.5</v>
      </c>
      <c r="DB96">
        <v>1665767466</v>
      </c>
      <c r="DC96">
        <v>10</v>
      </c>
      <c r="DD96">
        <v>0.04</v>
      </c>
      <c r="DE96">
        <v>1E-3</v>
      </c>
      <c r="DF96">
        <v>-1.089</v>
      </c>
      <c r="DG96">
        <v>0.215</v>
      </c>
      <c r="DH96">
        <v>415</v>
      </c>
      <c r="DI96">
        <v>38</v>
      </c>
      <c r="DJ96">
        <v>0.42</v>
      </c>
      <c r="DK96">
        <v>0.41</v>
      </c>
      <c r="DL96">
        <v>-12.452529999999999</v>
      </c>
      <c r="DM96">
        <v>-0.44099212007501531</v>
      </c>
      <c r="DN96">
        <v>5.4890578426538862E-2</v>
      </c>
      <c r="DO96">
        <v>0</v>
      </c>
      <c r="DP96">
        <v>0.91403524999999985</v>
      </c>
      <c r="DQ96">
        <v>8.9656615384613017E-2</v>
      </c>
      <c r="DR96">
        <v>7.1407727065335866E-2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376</v>
      </c>
      <c r="EA96">
        <v>3.2940499999999999</v>
      </c>
      <c r="EB96">
        <v>2.6253099999999998</v>
      </c>
      <c r="EC96">
        <v>0.11888600000000001</v>
      </c>
      <c r="ED96">
        <v>0.119838</v>
      </c>
      <c r="EE96">
        <v>0.150006</v>
      </c>
      <c r="EF96">
        <v>0.14621899999999999</v>
      </c>
      <c r="EG96">
        <v>26594.400000000001</v>
      </c>
      <c r="EH96">
        <v>27090</v>
      </c>
      <c r="EI96">
        <v>28091.7</v>
      </c>
      <c r="EJ96">
        <v>29640.6</v>
      </c>
      <c r="EK96">
        <v>32799.300000000003</v>
      </c>
      <c r="EL96">
        <v>35164.300000000003</v>
      </c>
      <c r="EM96">
        <v>39588.699999999997</v>
      </c>
      <c r="EN96">
        <v>42409.9</v>
      </c>
      <c r="EO96">
        <v>2.1239499999999998</v>
      </c>
      <c r="EP96">
        <v>2.1313</v>
      </c>
      <c r="EQ96">
        <v>5.8852099999999997E-2</v>
      </c>
      <c r="ER96">
        <v>0</v>
      </c>
      <c r="ES96">
        <v>33.717599999999997</v>
      </c>
      <c r="ET96">
        <v>999.9</v>
      </c>
      <c r="EU96">
        <v>66.099999999999994</v>
      </c>
      <c r="EV96">
        <v>38.200000000000003</v>
      </c>
      <c r="EW96">
        <v>43.918399999999998</v>
      </c>
      <c r="EX96">
        <v>57.144799999999996</v>
      </c>
      <c r="EY96">
        <v>-2.3637800000000002</v>
      </c>
      <c r="EZ96">
        <v>2</v>
      </c>
      <c r="FA96">
        <v>0.69406199999999996</v>
      </c>
      <c r="FB96">
        <v>1.7401</v>
      </c>
      <c r="FC96">
        <v>20.261199999999999</v>
      </c>
      <c r="FD96">
        <v>5.2166899999999998</v>
      </c>
      <c r="FE96">
        <v>12.0097</v>
      </c>
      <c r="FF96">
        <v>4.9857500000000003</v>
      </c>
      <c r="FG96">
        <v>3.2845800000000001</v>
      </c>
      <c r="FH96">
        <v>7979.8</v>
      </c>
      <c r="FI96">
        <v>9999</v>
      </c>
      <c r="FJ96">
        <v>9999</v>
      </c>
      <c r="FK96">
        <v>561.70000000000005</v>
      </c>
      <c r="FL96">
        <v>1.86585</v>
      </c>
      <c r="FM96">
        <v>1.86219</v>
      </c>
      <c r="FN96">
        <v>1.8643099999999999</v>
      </c>
      <c r="FO96">
        <v>1.8603499999999999</v>
      </c>
      <c r="FP96">
        <v>1.8611</v>
      </c>
      <c r="FQ96">
        <v>1.8601700000000001</v>
      </c>
      <c r="FR96">
        <v>1.86189</v>
      </c>
      <c r="FS96">
        <v>1.8585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-1.077</v>
      </c>
      <c r="GH96">
        <v>0.21820000000000001</v>
      </c>
      <c r="GI96">
        <v>-1.030585648883567</v>
      </c>
      <c r="GJ96">
        <v>-4.1205714796583209E-4</v>
      </c>
      <c r="GK96">
        <v>7.7744911336874259E-7</v>
      </c>
      <c r="GL96">
        <v>-3.0144991668536769E-10</v>
      </c>
      <c r="GM96">
        <v>-0.1211786456505908</v>
      </c>
      <c r="GN96">
        <v>4.3598202540073173E-3</v>
      </c>
      <c r="GO96">
        <v>2.9285056325319391E-4</v>
      </c>
      <c r="GP96">
        <v>-4.5385929978810709E-6</v>
      </c>
      <c r="GQ96">
        <v>2</v>
      </c>
      <c r="GR96">
        <v>2069</v>
      </c>
      <c r="GS96">
        <v>4</v>
      </c>
      <c r="GT96">
        <v>38</v>
      </c>
      <c r="GU96">
        <v>11.4</v>
      </c>
      <c r="GV96">
        <v>11.5</v>
      </c>
      <c r="GW96">
        <v>1.6894499999999999</v>
      </c>
      <c r="GX96">
        <v>2.6037599999999999</v>
      </c>
      <c r="GY96">
        <v>2.04834</v>
      </c>
      <c r="GZ96">
        <v>2.6196299999999999</v>
      </c>
      <c r="HA96">
        <v>2.1972700000000001</v>
      </c>
      <c r="HB96">
        <v>2.34131</v>
      </c>
      <c r="HC96">
        <v>42.804600000000001</v>
      </c>
      <c r="HD96">
        <v>13.3352</v>
      </c>
      <c r="HE96">
        <v>18</v>
      </c>
      <c r="HF96">
        <v>650.71100000000001</v>
      </c>
      <c r="HG96">
        <v>728.50199999999995</v>
      </c>
      <c r="HH96">
        <v>31.000900000000001</v>
      </c>
      <c r="HI96">
        <v>35.931100000000001</v>
      </c>
      <c r="HJ96">
        <v>30.000699999999998</v>
      </c>
      <c r="HK96">
        <v>35.737099999999998</v>
      </c>
      <c r="HL96">
        <v>35.718299999999999</v>
      </c>
      <c r="HM96">
        <v>33.799900000000001</v>
      </c>
      <c r="HN96">
        <v>20.3521</v>
      </c>
      <c r="HO96">
        <v>100</v>
      </c>
      <c r="HP96">
        <v>31</v>
      </c>
      <c r="HQ96">
        <v>544.77099999999996</v>
      </c>
      <c r="HR96">
        <v>37.443199999999997</v>
      </c>
      <c r="HS96">
        <v>98.893900000000002</v>
      </c>
      <c r="HT96">
        <v>98.303600000000003</v>
      </c>
    </row>
    <row r="97" spans="1:228" x14ac:dyDescent="0.2">
      <c r="A97">
        <v>82</v>
      </c>
      <c r="B97">
        <v>1665768157.5</v>
      </c>
      <c r="C97">
        <v>323.5</v>
      </c>
      <c r="D97" t="s">
        <v>523</v>
      </c>
      <c r="E97" t="s">
        <v>524</v>
      </c>
      <c r="F97">
        <v>4</v>
      </c>
      <c r="G97">
        <v>1665768155.1875</v>
      </c>
      <c r="H97">
        <f t="shared" si="34"/>
        <v>9.415510162347593E-4</v>
      </c>
      <c r="I97">
        <f t="shared" si="35"/>
        <v>0.94155101623475934</v>
      </c>
      <c r="J97">
        <f t="shared" si="36"/>
        <v>2.526445424507727</v>
      </c>
      <c r="K97">
        <f t="shared" si="37"/>
        <v>521.20875000000001</v>
      </c>
      <c r="L97">
        <f t="shared" si="38"/>
        <v>433.88690358800051</v>
      </c>
      <c r="M97">
        <f t="shared" si="39"/>
        <v>43.988035471835261</v>
      </c>
      <c r="N97">
        <f t="shared" si="40"/>
        <v>52.840841227605516</v>
      </c>
      <c r="O97">
        <f t="shared" si="41"/>
        <v>5.5045554422153746E-2</v>
      </c>
      <c r="P97">
        <f t="shared" si="42"/>
        <v>2.7718005502313825</v>
      </c>
      <c r="Q97">
        <f t="shared" si="43"/>
        <v>5.4445392047967035E-2</v>
      </c>
      <c r="R97">
        <f t="shared" si="44"/>
        <v>3.4081746875629003E-2</v>
      </c>
      <c r="S97">
        <f t="shared" si="45"/>
        <v>226.11462485925716</v>
      </c>
      <c r="T97">
        <f t="shared" si="46"/>
        <v>35.881749169690202</v>
      </c>
      <c r="U97">
        <f t="shared" si="47"/>
        <v>34.6659875</v>
      </c>
      <c r="V97">
        <f t="shared" si="48"/>
        <v>5.5447322358074498</v>
      </c>
      <c r="W97">
        <f t="shared" si="49"/>
        <v>69.55381895822687</v>
      </c>
      <c r="X97">
        <f t="shared" si="50"/>
        <v>3.8729268440321927</v>
      </c>
      <c r="Y97">
        <f t="shared" si="51"/>
        <v>5.5682447089759703</v>
      </c>
      <c r="Z97">
        <f t="shared" si="52"/>
        <v>1.6718053917752571</v>
      </c>
      <c r="AA97">
        <f t="shared" si="53"/>
        <v>-41.522399815952888</v>
      </c>
      <c r="AB97">
        <f t="shared" si="54"/>
        <v>11.394289983885921</v>
      </c>
      <c r="AC97">
        <f t="shared" si="55"/>
        <v>0.95727431843085153</v>
      </c>
      <c r="AD97">
        <f t="shared" si="56"/>
        <v>196.94378934562104</v>
      </c>
      <c r="AE97">
        <f t="shared" si="57"/>
        <v>13.120591953336845</v>
      </c>
      <c r="AF97">
        <f t="shared" si="58"/>
        <v>0.97528768058314219</v>
      </c>
      <c r="AG97">
        <f t="shared" si="59"/>
        <v>2.526445424507727</v>
      </c>
      <c r="AH97">
        <v>554.52714642759565</v>
      </c>
      <c r="AI97">
        <v>545.06097575757531</v>
      </c>
      <c r="AJ97">
        <v>1.7411553598810241</v>
      </c>
      <c r="AK97">
        <v>66.459739902792151</v>
      </c>
      <c r="AL97">
        <f t="shared" si="60"/>
        <v>0.94155101623475934</v>
      </c>
      <c r="AM97">
        <v>37.332753353952221</v>
      </c>
      <c r="AN97">
        <v>38.196462237762269</v>
      </c>
      <c r="AO97">
        <v>-5.2439822840749401E-3</v>
      </c>
      <c r="AP97">
        <v>87.072119894966661</v>
      </c>
      <c r="AQ97">
        <v>38</v>
      </c>
      <c r="AR97">
        <v>6</v>
      </c>
      <c r="AS97">
        <f t="shared" si="61"/>
        <v>1</v>
      </c>
      <c r="AT97">
        <f t="shared" si="62"/>
        <v>0</v>
      </c>
      <c r="AU97">
        <f t="shared" si="63"/>
        <v>47183.869758620051</v>
      </c>
      <c r="AV97">
        <f t="shared" si="64"/>
        <v>1200</v>
      </c>
      <c r="AW97">
        <f t="shared" si="65"/>
        <v>1025.9246760928793</v>
      </c>
      <c r="AX97">
        <f t="shared" si="66"/>
        <v>0.85493723007739941</v>
      </c>
      <c r="AY97">
        <f t="shared" si="67"/>
        <v>0.18842885404938098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1665768155.1875</v>
      </c>
      <c r="BF97">
        <v>521.20875000000001</v>
      </c>
      <c r="BG97">
        <v>533.78912500000001</v>
      </c>
      <c r="BH97">
        <v>38.201574999999998</v>
      </c>
      <c r="BI97">
        <v>37.3357125</v>
      </c>
      <c r="BJ97">
        <v>522.28549999999996</v>
      </c>
      <c r="BK97">
        <v>37.983362499999998</v>
      </c>
      <c r="BL97">
        <v>650.00862499999994</v>
      </c>
      <c r="BM97">
        <v>101.281375</v>
      </c>
      <c r="BN97">
        <v>9.9964487500000004E-2</v>
      </c>
      <c r="BO97">
        <v>34.742237500000002</v>
      </c>
      <c r="BP97">
        <v>34.6659875</v>
      </c>
      <c r="BQ97">
        <v>999.9</v>
      </c>
      <c r="BR97">
        <v>0</v>
      </c>
      <c r="BS97">
        <v>0</v>
      </c>
      <c r="BT97">
        <v>9011.25</v>
      </c>
      <c r="BU97">
        <v>0</v>
      </c>
      <c r="BV97">
        <v>1857.32125</v>
      </c>
      <c r="BW97">
        <v>-12.5801625</v>
      </c>
      <c r="BX97">
        <v>541.91087500000003</v>
      </c>
      <c r="BY97">
        <v>554.49150000000009</v>
      </c>
      <c r="BZ97">
        <v>0.86586862500000006</v>
      </c>
      <c r="CA97">
        <v>533.78912500000001</v>
      </c>
      <c r="CB97">
        <v>37.3357125</v>
      </c>
      <c r="CC97">
        <v>3.8691049999999998</v>
      </c>
      <c r="CD97">
        <v>3.7814112500000001</v>
      </c>
      <c r="CE97">
        <v>28.332862500000001</v>
      </c>
      <c r="CF97">
        <v>27.9392</v>
      </c>
      <c r="CG97">
        <v>1200</v>
      </c>
      <c r="CH97">
        <v>0.50001012499999997</v>
      </c>
      <c r="CI97">
        <v>0.49998987499999997</v>
      </c>
      <c r="CJ97">
        <v>0</v>
      </c>
      <c r="CK97">
        <v>584.42937499999994</v>
      </c>
      <c r="CL97">
        <v>4.9990899999999998</v>
      </c>
      <c r="CM97">
        <v>6469.4112499999992</v>
      </c>
      <c r="CN97">
        <v>9557.8799999999992</v>
      </c>
      <c r="CO97">
        <v>45.061999999999998</v>
      </c>
      <c r="CP97">
        <v>47.936999999999998</v>
      </c>
      <c r="CQ97">
        <v>45.936999999999998</v>
      </c>
      <c r="CR97">
        <v>46.625</v>
      </c>
      <c r="CS97">
        <v>46.561999999999998</v>
      </c>
      <c r="CT97">
        <v>597.51125000000002</v>
      </c>
      <c r="CU97">
        <v>597.48874999999998</v>
      </c>
      <c r="CV97">
        <v>0</v>
      </c>
      <c r="CW97">
        <v>1665768162.8</v>
      </c>
      <c r="CX97">
        <v>0</v>
      </c>
      <c r="CY97">
        <v>1665767467.5</v>
      </c>
      <c r="CZ97" t="s">
        <v>356</v>
      </c>
      <c r="DA97">
        <v>1665767467.5</v>
      </c>
      <c r="DB97">
        <v>1665767466</v>
      </c>
      <c r="DC97">
        <v>10</v>
      </c>
      <c r="DD97">
        <v>0.04</v>
      </c>
      <c r="DE97">
        <v>1E-3</v>
      </c>
      <c r="DF97">
        <v>-1.089</v>
      </c>
      <c r="DG97">
        <v>0.215</v>
      </c>
      <c r="DH97">
        <v>415</v>
      </c>
      <c r="DI97">
        <v>38</v>
      </c>
      <c r="DJ97">
        <v>0.42</v>
      </c>
      <c r="DK97">
        <v>0.41</v>
      </c>
      <c r="DL97">
        <v>-12.485905000000001</v>
      </c>
      <c r="DM97">
        <v>-0.41877073170729012</v>
      </c>
      <c r="DN97">
        <v>5.1363800239078883E-2</v>
      </c>
      <c r="DO97">
        <v>0</v>
      </c>
      <c r="DP97">
        <v>0.92374919999999994</v>
      </c>
      <c r="DQ97">
        <v>-0.46914819512195111</v>
      </c>
      <c r="DR97">
        <v>4.6212343233815803E-2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3.2940999999999998</v>
      </c>
      <c r="EB97">
        <v>2.6254499999999998</v>
      </c>
      <c r="EC97">
        <v>0.11999</v>
      </c>
      <c r="ED97">
        <v>0.120936</v>
      </c>
      <c r="EE97">
        <v>0.149973</v>
      </c>
      <c r="EF97">
        <v>0.14627000000000001</v>
      </c>
      <c r="EG97">
        <v>26560.400000000001</v>
      </c>
      <c r="EH97">
        <v>27055.8</v>
      </c>
      <c r="EI97">
        <v>28091</v>
      </c>
      <c r="EJ97">
        <v>29640.3</v>
      </c>
      <c r="EK97">
        <v>32799.699999999997</v>
      </c>
      <c r="EL97">
        <v>35162.1</v>
      </c>
      <c r="EM97">
        <v>39587.599999999999</v>
      </c>
      <c r="EN97">
        <v>42409.599999999999</v>
      </c>
      <c r="EO97">
        <v>2.1241500000000002</v>
      </c>
      <c r="EP97">
        <v>2.1314700000000002</v>
      </c>
      <c r="EQ97">
        <v>5.8811200000000001E-2</v>
      </c>
      <c r="ER97">
        <v>0</v>
      </c>
      <c r="ES97">
        <v>33.714700000000001</v>
      </c>
      <c r="ET97">
        <v>999.9</v>
      </c>
      <c r="EU97">
        <v>66.099999999999994</v>
      </c>
      <c r="EV97">
        <v>38.200000000000003</v>
      </c>
      <c r="EW97">
        <v>43.922600000000003</v>
      </c>
      <c r="EX97">
        <v>57.114800000000002</v>
      </c>
      <c r="EY97">
        <v>-2.3998400000000002</v>
      </c>
      <c r="EZ97">
        <v>2</v>
      </c>
      <c r="FA97">
        <v>0.69440800000000003</v>
      </c>
      <c r="FB97">
        <v>1.7396799999999999</v>
      </c>
      <c r="FC97">
        <v>20.261199999999999</v>
      </c>
      <c r="FD97">
        <v>5.2172900000000002</v>
      </c>
      <c r="FE97">
        <v>12.0092</v>
      </c>
      <c r="FF97">
        <v>4.9853500000000004</v>
      </c>
      <c r="FG97">
        <v>3.2846500000000001</v>
      </c>
      <c r="FH97">
        <v>7980.1</v>
      </c>
      <c r="FI97">
        <v>9999</v>
      </c>
      <c r="FJ97">
        <v>9999</v>
      </c>
      <c r="FK97">
        <v>561.70000000000005</v>
      </c>
      <c r="FL97">
        <v>1.8658399999999999</v>
      </c>
      <c r="FM97">
        <v>1.8622099999999999</v>
      </c>
      <c r="FN97">
        <v>1.86432</v>
      </c>
      <c r="FO97">
        <v>1.8603499999999999</v>
      </c>
      <c r="FP97">
        <v>1.8610800000000001</v>
      </c>
      <c r="FQ97">
        <v>1.86016</v>
      </c>
      <c r="FR97">
        <v>1.86188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-1.0760000000000001</v>
      </c>
      <c r="GH97">
        <v>0.21820000000000001</v>
      </c>
      <c r="GI97">
        <v>-1.030585648883567</v>
      </c>
      <c r="GJ97">
        <v>-4.1205714796583209E-4</v>
      </c>
      <c r="GK97">
        <v>7.7744911336874259E-7</v>
      </c>
      <c r="GL97">
        <v>-3.0144991668536769E-10</v>
      </c>
      <c r="GM97">
        <v>-0.1211786456505908</v>
      </c>
      <c r="GN97">
        <v>4.3598202540073173E-3</v>
      </c>
      <c r="GO97">
        <v>2.9285056325319391E-4</v>
      </c>
      <c r="GP97">
        <v>-4.5385929978810709E-6</v>
      </c>
      <c r="GQ97">
        <v>2</v>
      </c>
      <c r="GR97">
        <v>2069</v>
      </c>
      <c r="GS97">
        <v>4</v>
      </c>
      <c r="GT97">
        <v>38</v>
      </c>
      <c r="GU97">
        <v>11.5</v>
      </c>
      <c r="GV97">
        <v>11.5</v>
      </c>
      <c r="GW97">
        <v>1.7065399999999999</v>
      </c>
      <c r="GX97">
        <v>2.6049799999999999</v>
      </c>
      <c r="GY97">
        <v>2.04834</v>
      </c>
      <c r="GZ97">
        <v>2.6184099999999999</v>
      </c>
      <c r="HA97">
        <v>2.1972700000000001</v>
      </c>
      <c r="HB97">
        <v>2.3120099999999999</v>
      </c>
      <c r="HC97">
        <v>42.804600000000001</v>
      </c>
      <c r="HD97">
        <v>13.326499999999999</v>
      </c>
      <c r="HE97">
        <v>18</v>
      </c>
      <c r="HF97">
        <v>650.91</v>
      </c>
      <c r="HG97">
        <v>728.72500000000002</v>
      </c>
      <c r="HH97">
        <v>31.000299999999999</v>
      </c>
      <c r="HI97">
        <v>35.937800000000003</v>
      </c>
      <c r="HJ97">
        <v>30.000599999999999</v>
      </c>
      <c r="HK97">
        <v>35.741199999999999</v>
      </c>
      <c r="HL97">
        <v>35.723100000000002</v>
      </c>
      <c r="HM97">
        <v>34.144599999999997</v>
      </c>
      <c r="HN97">
        <v>20.051300000000001</v>
      </c>
      <c r="HO97">
        <v>100</v>
      </c>
      <c r="HP97">
        <v>31</v>
      </c>
      <c r="HQ97">
        <v>551.45000000000005</v>
      </c>
      <c r="HR97">
        <v>37.460599999999999</v>
      </c>
      <c r="HS97">
        <v>98.891199999999998</v>
      </c>
      <c r="HT97">
        <v>98.302800000000005</v>
      </c>
    </row>
    <row r="98" spans="1:228" x14ac:dyDescent="0.2">
      <c r="A98">
        <v>83</v>
      </c>
      <c r="B98">
        <v>1665768161.5</v>
      </c>
      <c r="C98">
        <v>327.5</v>
      </c>
      <c r="D98" t="s">
        <v>525</v>
      </c>
      <c r="E98" t="s">
        <v>526</v>
      </c>
      <c r="F98">
        <v>4</v>
      </c>
      <c r="G98">
        <v>1665768159.5</v>
      </c>
      <c r="H98">
        <f t="shared" si="34"/>
        <v>9.4441389863821523E-4</v>
      </c>
      <c r="I98">
        <f t="shared" si="35"/>
        <v>0.94441389863821523</v>
      </c>
      <c r="J98">
        <f t="shared" si="36"/>
        <v>2.7607407302534401</v>
      </c>
      <c r="K98">
        <f t="shared" si="37"/>
        <v>528.42871428571436</v>
      </c>
      <c r="L98">
        <f t="shared" si="38"/>
        <v>434.50433417658701</v>
      </c>
      <c r="M98">
        <f t="shared" si="39"/>
        <v>44.050718349280892</v>
      </c>
      <c r="N98">
        <f t="shared" si="40"/>
        <v>53.572916608036294</v>
      </c>
      <c r="O98">
        <f t="shared" si="41"/>
        <v>5.5294812709849858E-2</v>
      </c>
      <c r="P98">
        <f t="shared" si="42"/>
        <v>2.7698006005344804</v>
      </c>
      <c r="Q98">
        <f t="shared" si="43"/>
        <v>5.4688802858092751E-2</v>
      </c>
      <c r="R98">
        <f t="shared" si="44"/>
        <v>3.4234395837699015E-2</v>
      </c>
      <c r="S98">
        <f t="shared" si="45"/>
        <v>226.11374494828394</v>
      </c>
      <c r="T98">
        <f t="shared" si="46"/>
        <v>35.87236479637955</v>
      </c>
      <c r="U98">
        <f t="shared" si="47"/>
        <v>34.656757142857153</v>
      </c>
      <c r="V98">
        <f t="shared" si="48"/>
        <v>5.5418918248217102</v>
      </c>
      <c r="W98">
        <f t="shared" si="49"/>
        <v>69.581124657186578</v>
      </c>
      <c r="X98">
        <f t="shared" si="50"/>
        <v>3.8724344593171551</v>
      </c>
      <c r="Y98">
        <f t="shared" si="51"/>
        <v>5.5653519232348261</v>
      </c>
      <c r="Z98">
        <f t="shared" si="52"/>
        <v>1.669457365504555</v>
      </c>
      <c r="AA98">
        <f t="shared" si="53"/>
        <v>-41.648652929945293</v>
      </c>
      <c r="AB98">
        <f t="shared" si="54"/>
        <v>11.365803008457567</v>
      </c>
      <c r="AC98">
        <f t="shared" si="55"/>
        <v>0.95548388082736191</v>
      </c>
      <c r="AD98">
        <f t="shared" si="56"/>
        <v>196.78637890762357</v>
      </c>
      <c r="AE98">
        <f t="shared" si="57"/>
        <v>13.179612251432912</v>
      </c>
      <c r="AF98">
        <f t="shared" si="58"/>
        <v>0.91062773434456734</v>
      </c>
      <c r="AG98">
        <f t="shared" si="59"/>
        <v>2.7607407302534401</v>
      </c>
      <c r="AH98">
        <v>561.53617980702415</v>
      </c>
      <c r="AI98">
        <v>551.97632121212098</v>
      </c>
      <c r="AJ98">
        <v>1.7088712535464019</v>
      </c>
      <c r="AK98">
        <v>66.459739902792151</v>
      </c>
      <c r="AL98">
        <f t="shared" si="60"/>
        <v>0.94441389863821523</v>
      </c>
      <c r="AM98">
        <v>37.356203500158337</v>
      </c>
      <c r="AN98">
        <v>38.200655244755261</v>
      </c>
      <c r="AO98">
        <v>-1.143800182284223E-3</v>
      </c>
      <c r="AP98">
        <v>87.072119894966661</v>
      </c>
      <c r="AQ98">
        <v>38</v>
      </c>
      <c r="AR98">
        <v>6</v>
      </c>
      <c r="AS98">
        <f t="shared" si="61"/>
        <v>1</v>
      </c>
      <c r="AT98">
        <f t="shared" si="62"/>
        <v>0</v>
      </c>
      <c r="AU98">
        <f t="shared" si="63"/>
        <v>47130.5441834757</v>
      </c>
      <c r="AV98">
        <f t="shared" si="64"/>
        <v>1199.997142857143</v>
      </c>
      <c r="AW98">
        <f t="shared" si="65"/>
        <v>1025.9220564498883</v>
      </c>
      <c r="AX98">
        <f t="shared" si="66"/>
        <v>0.85493708260605583</v>
      </c>
      <c r="AY98">
        <f t="shared" si="67"/>
        <v>0.18842856942968761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1665768159.5</v>
      </c>
      <c r="BF98">
        <v>528.42871428571436</v>
      </c>
      <c r="BG98">
        <v>541.03757142857137</v>
      </c>
      <c r="BH98">
        <v>38.196642857142862</v>
      </c>
      <c r="BI98">
        <v>37.388242857142863</v>
      </c>
      <c r="BJ98">
        <v>529.50471428571439</v>
      </c>
      <c r="BK98">
        <v>37.978457142857152</v>
      </c>
      <c r="BL98">
        <v>650.05799999999999</v>
      </c>
      <c r="BM98">
        <v>101.28142857142861</v>
      </c>
      <c r="BN98">
        <v>0.10011100000000001</v>
      </c>
      <c r="BO98">
        <v>34.732871428571421</v>
      </c>
      <c r="BP98">
        <v>34.656757142857153</v>
      </c>
      <c r="BQ98">
        <v>999.89999999999986</v>
      </c>
      <c r="BR98">
        <v>0</v>
      </c>
      <c r="BS98">
        <v>0</v>
      </c>
      <c r="BT98">
        <v>9000.6242857142861</v>
      </c>
      <c r="BU98">
        <v>0</v>
      </c>
      <c r="BV98">
        <v>1859.502857142857</v>
      </c>
      <c r="BW98">
        <v>-12.60857142857143</v>
      </c>
      <c r="BX98">
        <v>549.41485714285704</v>
      </c>
      <c r="BY98">
        <v>562.0518571428571</v>
      </c>
      <c r="BZ98">
        <v>0.80839042857142862</v>
      </c>
      <c r="CA98">
        <v>541.03757142857137</v>
      </c>
      <c r="CB98">
        <v>37.388242857142863</v>
      </c>
      <c r="CC98">
        <v>3.8686042857142859</v>
      </c>
      <c r="CD98">
        <v>3.786729999999999</v>
      </c>
      <c r="CE98">
        <v>28.330628571428569</v>
      </c>
      <c r="CF98">
        <v>27.963285714285711</v>
      </c>
      <c r="CG98">
        <v>1199.997142857143</v>
      </c>
      <c r="CH98">
        <v>0.50001400000000007</v>
      </c>
      <c r="CI98">
        <v>0.49998599999999987</v>
      </c>
      <c r="CJ98">
        <v>0</v>
      </c>
      <c r="CK98">
        <v>584.15</v>
      </c>
      <c r="CL98">
        <v>4.9990899999999998</v>
      </c>
      <c r="CM98">
        <v>6478.465714285715</v>
      </c>
      <c r="CN98">
        <v>9557.8771428571436</v>
      </c>
      <c r="CO98">
        <v>45.061999999999998</v>
      </c>
      <c r="CP98">
        <v>47.936999999999998</v>
      </c>
      <c r="CQ98">
        <v>45.936999999999998</v>
      </c>
      <c r="CR98">
        <v>46.642714285714291</v>
      </c>
      <c r="CS98">
        <v>46.561999999999998</v>
      </c>
      <c r="CT98">
        <v>597.51571428571424</v>
      </c>
      <c r="CU98">
        <v>597.48142857142864</v>
      </c>
      <c r="CV98">
        <v>0</v>
      </c>
      <c r="CW98">
        <v>1665768167</v>
      </c>
      <c r="CX98">
        <v>0</v>
      </c>
      <c r="CY98">
        <v>1665767467.5</v>
      </c>
      <c r="CZ98" t="s">
        <v>356</v>
      </c>
      <c r="DA98">
        <v>1665767467.5</v>
      </c>
      <c r="DB98">
        <v>1665767466</v>
      </c>
      <c r="DC98">
        <v>10</v>
      </c>
      <c r="DD98">
        <v>0.04</v>
      </c>
      <c r="DE98">
        <v>1E-3</v>
      </c>
      <c r="DF98">
        <v>-1.089</v>
      </c>
      <c r="DG98">
        <v>0.215</v>
      </c>
      <c r="DH98">
        <v>415</v>
      </c>
      <c r="DI98">
        <v>38</v>
      </c>
      <c r="DJ98">
        <v>0.42</v>
      </c>
      <c r="DK98">
        <v>0.41</v>
      </c>
      <c r="DL98">
        <v>-12.5188875</v>
      </c>
      <c r="DM98">
        <v>-0.47228555347092022</v>
      </c>
      <c r="DN98">
        <v>5.4367247435841412E-2</v>
      </c>
      <c r="DO98">
        <v>0</v>
      </c>
      <c r="DP98">
        <v>0.88987637500000005</v>
      </c>
      <c r="DQ98">
        <v>-0.43110951219512361</v>
      </c>
      <c r="DR98">
        <v>4.235078942988401E-2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3.29413</v>
      </c>
      <c r="EB98">
        <v>2.6253299999999999</v>
      </c>
      <c r="EC98">
        <v>0.121086</v>
      </c>
      <c r="ED98">
        <v>0.12203</v>
      </c>
      <c r="EE98">
        <v>0.14999399999999999</v>
      </c>
      <c r="EF98">
        <v>0.14641399999999999</v>
      </c>
      <c r="EG98">
        <v>26527.200000000001</v>
      </c>
      <c r="EH98">
        <v>27022</v>
      </c>
      <c r="EI98">
        <v>28091</v>
      </c>
      <c r="EJ98">
        <v>29640.2</v>
      </c>
      <c r="EK98">
        <v>32798.9</v>
      </c>
      <c r="EL98">
        <v>35156</v>
      </c>
      <c r="EM98">
        <v>39587.4</v>
      </c>
      <c r="EN98">
        <v>42409.4</v>
      </c>
      <c r="EO98">
        <v>2.12453</v>
      </c>
      <c r="EP98">
        <v>2.1315</v>
      </c>
      <c r="EQ98">
        <v>5.8405100000000001E-2</v>
      </c>
      <c r="ER98">
        <v>0</v>
      </c>
      <c r="ES98">
        <v>33.706400000000002</v>
      </c>
      <c r="ET98">
        <v>999.9</v>
      </c>
      <c r="EU98">
        <v>66.099999999999994</v>
      </c>
      <c r="EV98">
        <v>38.200000000000003</v>
      </c>
      <c r="EW98">
        <v>43.920999999999999</v>
      </c>
      <c r="EX98">
        <v>57.354799999999997</v>
      </c>
      <c r="EY98">
        <v>-2.4399000000000002</v>
      </c>
      <c r="EZ98">
        <v>2</v>
      </c>
      <c r="FA98">
        <v>0.69465699999999997</v>
      </c>
      <c r="FB98">
        <v>1.7365600000000001</v>
      </c>
      <c r="FC98">
        <v>20.261199999999999</v>
      </c>
      <c r="FD98">
        <v>5.2171399999999997</v>
      </c>
      <c r="FE98">
        <v>12.0097</v>
      </c>
      <c r="FF98">
        <v>4.9856999999999996</v>
      </c>
      <c r="FG98">
        <v>3.2846500000000001</v>
      </c>
      <c r="FH98">
        <v>7980.1</v>
      </c>
      <c r="FI98">
        <v>9999</v>
      </c>
      <c r="FJ98">
        <v>9999</v>
      </c>
      <c r="FK98">
        <v>561.70000000000005</v>
      </c>
      <c r="FL98">
        <v>1.8658399999999999</v>
      </c>
      <c r="FM98">
        <v>1.8622099999999999</v>
      </c>
      <c r="FN98">
        <v>1.86432</v>
      </c>
      <c r="FO98">
        <v>1.8603499999999999</v>
      </c>
      <c r="FP98">
        <v>1.8611</v>
      </c>
      <c r="FQ98">
        <v>1.86019</v>
      </c>
      <c r="FR98">
        <v>1.86188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-1.075</v>
      </c>
      <c r="GH98">
        <v>0.21820000000000001</v>
      </c>
      <c r="GI98">
        <v>-1.030585648883567</v>
      </c>
      <c r="GJ98">
        <v>-4.1205714796583209E-4</v>
      </c>
      <c r="GK98">
        <v>7.7744911336874259E-7</v>
      </c>
      <c r="GL98">
        <v>-3.0144991668536769E-10</v>
      </c>
      <c r="GM98">
        <v>-0.1211786456505908</v>
      </c>
      <c r="GN98">
        <v>4.3598202540073173E-3</v>
      </c>
      <c r="GO98">
        <v>2.9285056325319391E-4</v>
      </c>
      <c r="GP98">
        <v>-4.5385929978810709E-6</v>
      </c>
      <c r="GQ98">
        <v>2</v>
      </c>
      <c r="GR98">
        <v>2069</v>
      </c>
      <c r="GS98">
        <v>4</v>
      </c>
      <c r="GT98">
        <v>38</v>
      </c>
      <c r="GU98">
        <v>11.6</v>
      </c>
      <c r="GV98">
        <v>11.6</v>
      </c>
      <c r="GW98">
        <v>1.72363</v>
      </c>
      <c r="GX98">
        <v>2.6025399999999999</v>
      </c>
      <c r="GY98">
        <v>2.04834</v>
      </c>
      <c r="GZ98">
        <v>2.6196299999999999</v>
      </c>
      <c r="HA98">
        <v>2.1972700000000001</v>
      </c>
      <c r="HB98">
        <v>2.3278799999999999</v>
      </c>
      <c r="HC98">
        <v>42.831499999999998</v>
      </c>
      <c r="HD98">
        <v>13.3177</v>
      </c>
      <c r="HE98">
        <v>18</v>
      </c>
      <c r="HF98">
        <v>651.24900000000002</v>
      </c>
      <c r="HG98">
        <v>728.78800000000001</v>
      </c>
      <c r="HH98">
        <v>30.999700000000001</v>
      </c>
      <c r="HI98">
        <v>35.9435</v>
      </c>
      <c r="HJ98">
        <v>30.000499999999999</v>
      </c>
      <c r="HK98">
        <v>35.745399999999997</v>
      </c>
      <c r="HL98">
        <v>35.726500000000001</v>
      </c>
      <c r="HM98">
        <v>34.486199999999997</v>
      </c>
      <c r="HN98">
        <v>20.051300000000001</v>
      </c>
      <c r="HO98">
        <v>100</v>
      </c>
      <c r="HP98">
        <v>31</v>
      </c>
      <c r="HQ98">
        <v>558.12900000000002</v>
      </c>
      <c r="HR98">
        <v>37.464100000000002</v>
      </c>
      <c r="HS98">
        <v>98.891000000000005</v>
      </c>
      <c r="HT98">
        <v>98.302499999999995</v>
      </c>
    </row>
    <row r="99" spans="1:228" x14ac:dyDescent="0.2">
      <c r="A99">
        <v>84</v>
      </c>
      <c r="B99">
        <v>1665768165.5</v>
      </c>
      <c r="C99">
        <v>331.5</v>
      </c>
      <c r="D99" t="s">
        <v>527</v>
      </c>
      <c r="E99" t="s">
        <v>528</v>
      </c>
      <c r="F99">
        <v>4</v>
      </c>
      <c r="G99">
        <v>1665768163.1875</v>
      </c>
      <c r="H99">
        <f t="shared" si="34"/>
        <v>9.1928813966200027E-4</v>
      </c>
      <c r="I99">
        <f t="shared" si="35"/>
        <v>0.91928813966200029</v>
      </c>
      <c r="J99">
        <f t="shared" si="36"/>
        <v>2.7541763236759143</v>
      </c>
      <c r="K99">
        <f t="shared" si="37"/>
        <v>534.524</v>
      </c>
      <c r="L99">
        <f t="shared" si="38"/>
        <v>438.66667030388578</v>
      </c>
      <c r="M99">
        <f t="shared" si="39"/>
        <v>44.472592136779298</v>
      </c>
      <c r="N99">
        <f t="shared" si="40"/>
        <v>54.190731707179907</v>
      </c>
      <c r="O99">
        <f t="shared" si="41"/>
        <v>5.3931924966385054E-2</v>
      </c>
      <c r="P99">
        <f t="shared" si="42"/>
        <v>2.771960571398409</v>
      </c>
      <c r="Q99">
        <f t="shared" si="43"/>
        <v>5.3355696541518033E-2</v>
      </c>
      <c r="R99">
        <f t="shared" si="44"/>
        <v>3.3398569042610501E-2</v>
      </c>
      <c r="S99">
        <f t="shared" si="45"/>
        <v>226.11701885892927</v>
      </c>
      <c r="T99">
        <f t="shared" si="46"/>
        <v>35.881531576161343</v>
      </c>
      <c r="U99">
        <f t="shared" si="47"/>
        <v>34.649149999999999</v>
      </c>
      <c r="V99">
        <f t="shared" si="48"/>
        <v>5.5395518681990152</v>
      </c>
      <c r="W99">
        <f t="shared" si="49"/>
        <v>69.595456802964051</v>
      </c>
      <c r="X99">
        <f t="shared" si="50"/>
        <v>3.873904482421429</v>
      </c>
      <c r="Y99">
        <f t="shared" si="51"/>
        <v>5.5663180620957435</v>
      </c>
      <c r="Z99">
        <f t="shared" si="52"/>
        <v>1.6656473857775862</v>
      </c>
      <c r="AA99">
        <f t="shared" si="53"/>
        <v>-40.540606959094212</v>
      </c>
      <c r="AB99">
        <f t="shared" si="54"/>
        <v>12.979032343546065</v>
      </c>
      <c r="AC99">
        <f t="shared" si="55"/>
        <v>1.0902285017158067</v>
      </c>
      <c r="AD99">
        <f t="shared" si="56"/>
        <v>199.64567274509693</v>
      </c>
      <c r="AE99">
        <f t="shared" si="57"/>
        <v>13.285282212583947</v>
      </c>
      <c r="AF99">
        <f t="shared" si="58"/>
        <v>0.90346551834615374</v>
      </c>
      <c r="AG99">
        <f t="shared" si="59"/>
        <v>2.7541763236759143</v>
      </c>
      <c r="AH99">
        <v>568.54652481685275</v>
      </c>
      <c r="AI99">
        <v>558.89878787878763</v>
      </c>
      <c r="AJ99">
        <v>1.7320600662086529</v>
      </c>
      <c r="AK99">
        <v>66.459739902792151</v>
      </c>
      <c r="AL99">
        <f t="shared" si="60"/>
        <v>0.91928813966200029</v>
      </c>
      <c r="AM99">
        <v>37.408009960119109</v>
      </c>
      <c r="AN99">
        <v>38.219274125874144</v>
      </c>
      <c r="AO99">
        <v>9.1287951571825186E-4</v>
      </c>
      <c r="AP99">
        <v>87.072119894966661</v>
      </c>
      <c r="AQ99">
        <v>38</v>
      </c>
      <c r="AR99">
        <v>6</v>
      </c>
      <c r="AS99">
        <f t="shared" si="61"/>
        <v>1</v>
      </c>
      <c r="AT99">
        <f t="shared" si="62"/>
        <v>0</v>
      </c>
      <c r="AU99">
        <f t="shared" si="63"/>
        <v>47189.207724603926</v>
      </c>
      <c r="AV99">
        <f t="shared" si="64"/>
        <v>1200.0150000000001</v>
      </c>
      <c r="AW99">
        <f t="shared" si="65"/>
        <v>1025.9372760927095</v>
      </c>
      <c r="AX99">
        <f t="shared" si="66"/>
        <v>0.85493704336421583</v>
      </c>
      <c r="AY99">
        <f t="shared" si="67"/>
        <v>0.18842849369293654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1665768163.1875</v>
      </c>
      <c r="BF99">
        <v>534.524</v>
      </c>
      <c r="BG99">
        <v>547.23249999999996</v>
      </c>
      <c r="BH99">
        <v>38.211237500000003</v>
      </c>
      <c r="BI99">
        <v>37.409174999999998</v>
      </c>
      <c r="BJ99">
        <v>535.59862500000008</v>
      </c>
      <c r="BK99">
        <v>37.992937499999996</v>
      </c>
      <c r="BL99">
        <v>650.03137500000003</v>
      </c>
      <c r="BM99">
        <v>101.28125</v>
      </c>
      <c r="BN99">
        <v>0.10003822499999999</v>
      </c>
      <c r="BO99">
        <v>34.735999999999997</v>
      </c>
      <c r="BP99">
        <v>34.649149999999999</v>
      </c>
      <c r="BQ99">
        <v>999.9</v>
      </c>
      <c r="BR99">
        <v>0</v>
      </c>
      <c r="BS99">
        <v>0</v>
      </c>
      <c r="BT99">
        <v>9012.1112499999981</v>
      </c>
      <c r="BU99">
        <v>0</v>
      </c>
      <c r="BV99">
        <v>1859.94</v>
      </c>
      <c r="BW99">
        <v>-12.708600000000001</v>
      </c>
      <c r="BX99">
        <v>555.76024999999993</v>
      </c>
      <c r="BY99">
        <v>568.49962499999992</v>
      </c>
      <c r="BZ99">
        <v>0.80204737500000001</v>
      </c>
      <c r="CA99">
        <v>547.23249999999996</v>
      </c>
      <c r="CB99">
        <v>37.409174999999998</v>
      </c>
      <c r="CC99">
        <v>3.8700800000000002</v>
      </c>
      <c r="CD99">
        <v>3.7888462500000002</v>
      </c>
      <c r="CE99">
        <v>28.337174999999998</v>
      </c>
      <c r="CF99">
        <v>27.972887499999999</v>
      </c>
      <c r="CG99">
        <v>1200.0150000000001</v>
      </c>
      <c r="CH99">
        <v>0.50001399999999996</v>
      </c>
      <c r="CI99">
        <v>0.49998599999999999</v>
      </c>
      <c r="CJ99">
        <v>0</v>
      </c>
      <c r="CK99">
        <v>583.66549999999995</v>
      </c>
      <c r="CL99">
        <v>4.9990899999999998</v>
      </c>
      <c r="CM99">
        <v>6489.8412499999986</v>
      </c>
      <c r="CN99">
        <v>9558.0212499999998</v>
      </c>
      <c r="CO99">
        <v>45.061999999999998</v>
      </c>
      <c r="CP99">
        <v>47.936999999999998</v>
      </c>
      <c r="CQ99">
        <v>45.936999999999998</v>
      </c>
      <c r="CR99">
        <v>46.632750000000001</v>
      </c>
      <c r="CS99">
        <v>46.561999999999998</v>
      </c>
      <c r="CT99">
        <v>597.52625</v>
      </c>
      <c r="CU99">
        <v>597.48874999999998</v>
      </c>
      <c r="CV99">
        <v>0</v>
      </c>
      <c r="CW99">
        <v>1665768171.2</v>
      </c>
      <c r="CX99">
        <v>0</v>
      </c>
      <c r="CY99">
        <v>1665767467.5</v>
      </c>
      <c r="CZ99" t="s">
        <v>356</v>
      </c>
      <c r="DA99">
        <v>1665767467.5</v>
      </c>
      <c r="DB99">
        <v>1665767466</v>
      </c>
      <c r="DC99">
        <v>10</v>
      </c>
      <c r="DD99">
        <v>0.04</v>
      </c>
      <c r="DE99">
        <v>1E-3</v>
      </c>
      <c r="DF99">
        <v>-1.089</v>
      </c>
      <c r="DG99">
        <v>0.215</v>
      </c>
      <c r="DH99">
        <v>415</v>
      </c>
      <c r="DI99">
        <v>38</v>
      </c>
      <c r="DJ99">
        <v>0.42</v>
      </c>
      <c r="DK99">
        <v>0.41</v>
      </c>
      <c r="DL99">
        <v>-12.57073414634146</v>
      </c>
      <c r="DM99">
        <v>-0.74409407665502325</v>
      </c>
      <c r="DN99">
        <v>8.2626200916717699E-2</v>
      </c>
      <c r="DO99">
        <v>0</v>
      </c>
      <c r="DP99">
        <v>0.85844351219512183</v>
      </c>
      <c r="DQ99">
        <v>-0.42034076655052471</v>
      </c>
      <c r="DR99">
        <v>4.27487301857465E-2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3.2940800000000001</v>
      </c>
      <c r="EB99">
        <v>2.6255700000000002</v>
      </c>
      <c r="EC99">
        <v>0.12217600000000001</v>
      </c>
      <c r="ED99">
        <v>0.12310400000000001</v>
      </c>
      <c r="EE99">
        <v>0.150034</v>
      </c>
      <c r="EF99">
        <v>0.14641899999999999</v>
      </c>
      <c r="EG99">
        <v>26494</v>
      </c>
      <c r="EH99">
        <v>26988.799999999999</v>
      </c>
      <c r="EI99">
        <v>28090.7</v>
      </c>
      <c r="EJ99">
        <v>29640.2</v>
      </c>
      <c r="EK99">
        <v>32796.800000000003</v>
      </c>
      <c r="EL99">
        <v>35156</v>
      </c>
      <c r="EM99">
        <v>39586.699999999997</v>
      </c>
      <c r="EN99">
        <v>42409.599999999999</v>
      </c>
      <c r="EO99">
        <v>2.1248</v>
      </c>
      <c r="EP99">
        <v>2.1314700000000002</v>
      </c>
      <c r="EQ99">
        <v>5.8580199999999999E-2</v>
      </c>
      <c r="ER99">
        <v>0</v>
      </c>
      <c r="ES99">
        <v>33.698099999999997</v>
      </c>
      <c r="ET99">
        <v>999.9</v>
      </c>
      <c r="EU99">
        <v>66.099999999999994</v>
      </c>
      <c r="EV99">
        <v>38.200000000000003</v>
      </c>
      <c r="EW99">
        <v>43.920499999999997</v>
      </c>
      <c r="EX99">
        <v>57.354799999999997</v>
      </c>
      <c r="EY99">
        <v>-2.4719500000000001</v>
      </c>
      <c r="EZ99">
        <v>2</v>
      </c>
      <c r="FA99">
        <v>0.69512200000000002</v>
      </c>
      <c r="FB99">
        <v>1.73499</v>
      </c>
      <c r="FC99">
        <v>20.261199999999999</v>
      </c>
      <c r="FD99">
        <v>5.2175900000000004</v>
      </c>
      <c r="FE99">
        <v>12.0097</v>
      </c>
      <c r="FF99">
        <v>4.9855999999999998</v>
      </c>
      <c r="FG99">
        <v>3.2846299999999999</v>
      </c>
      <c r="FH99">
        <v>7980.1</v>
      </c>
      <c r="FI99">
        <v>9999</v>
      </c>
      <c r="FJ99">
        <v>9999</v>
      </c>
      <c r="FK99">
        <v>561.70000000000005</v>
      </c>
      <c r="FL99">
        <v>1.8658399999999999</v>
      </c>
      <c r="FM99">
        <v>1.86219</v>
      </c>
      <c r="FN99">
        <v>1.8643099999999999</v>
      </c>
      <c r="FO99">
        <v>1.8603499999999999</v>
      </c>
      <c r="FP99">
        <v>1.8610899999999999</v>
      </c>
      <c r="FQ99">
        <v>1.86016</v>
      </c>
      <c r="FR99">
        <v>1.86188</v>
      </c>
      <c r="FS99">
        <v>1.8585100000000001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-1.0740000000000001</v>
      </c>
      <c r="GH99">
        <v>0.21840000000000001</v>
      </c>
      <c r="GI99">
        <v>-1.030585648883567</v>
      </c>
      <c r="GJ99">
        <v>-4.1205714796583209E-4</v>
      </c>
      <c r="GK99">
        <v>7.7744911336874259E-7</v>
      </c>
      <c r="GL99">
        <v>-3.0144991668536769E-10</v>
      </c>
      <c r="GM99">
        <v>-0.1211786456505908</v>
      </c>
      <c r="GN99">
        <v>4.3598202540073173E-3</v>
      </c>
      <c r="GO99">
        <v>2.9285056325319391E-4</v>
      </c>
      <c r="GP99">
        <v>-4.5385929978810709E-6</v>
      </c>
      <c r="GQ99">
        <v>2</v>
      </c>
      <c r="GR99">
        <v>2069</v>
      </c>
      <c r="GS99">
        <v>4</v>
      </c>
      <c r="GT99">
        <v>38</v>
      </c>
      <c r="GU99">
        <v>11.6</v>
      </c>
      <c r="GV99">
        <v>11.7</v>
      </c>
      <c r="GW99">
        <v>1.74072</v>
      </c>
      <c r="GX99">
        <v>2.5964399999999999</v>
      </c>
      <c r="GY99">
        <v>2.04834</v>
      </c>
      <c r="GZ99">
        <v>2.6208499999999999</v>
      </c>
      <c r="HA99">
        <v>2.1972700000000001</v>
      </c>
      <c r="HB99">
        <v>2.3095699999999999</v>
      </c>
      <c r="HC99">
        <v>42.831499999999998</v>
      </c>
      <c r="HD99">
        <v>13.3177</v>
      </c>
      <c r="HE99">
        <v>18</v>
      </c>
      <c r="HF99">
        <v>651.51</v>
      </c>
      <c r="HG99">
        <v>728.803</v>
      </c>
      <c r="HH99">
        <v>30.999600000000001</v>
      </c>
      <c r="HI99">
        <v>35.948599999999999</v>
      </c>
      <c r="HJ99">
        <v>30.000499999999999</v>
      </c>
      <c r="HK99">
        <v>35.749400000000001</v>
      </c>
      <c r="HL99">
        <v>35.729799999999997</v>
      </c>
      <c r="HM99">
        <v>34.829099999999997</v>
      </c>
      <c r="HN99">
        <v>20.051300000000001</v>
      </c>
      <c r="HO99">
        <v>100</v>
      </c>
      <c r="HP99">
        <v>31</v>
      </c>
      <c r="HQ99">
        <v>564.80899999999997</v>
      </c>
      <c r="HR99">
        <v>37.460099999999997</v>
      </c>
      <c r="HS99">
        <v>98.889499999999998</v>
      </c>
      <c r="HT99">
        <v>98.302700000000002</v>
      </c>
    </row>
    <row r="100" spans="1:228" x14ac:dyDescent="0.2">
      <c r="A100">
        <v>85</v>
      </c>
      <c r="B100">
        <v>1665768169.5</v>
      </c>
      <c r="C100">
        <v>335.5</v>
      </c>
      <c r="D100" t="s">
        <v>529</v>
      </c>
      <c r="E100" t="s">
        <v>530</v>
      </c>
      <c r="F100">
        <v>4</v>
      </c>
      <c r="G100">
        <v>1665768167.5</v>
      </c>
      <c r="H100">
        <f t="shared" si="34"/>
        <v>9.3813712630852692E-4</v>
      </c>
      <c r="I100">
        <f t="shared" si="35"/>
        <v>0.93813712630852697</v>
      </c>
      <c r="J100">
        <f t="shared" si="36"/>
        <v>2.9083315219703079</v>
      </c>
      <c r="K100">
        <f t="shared" si="37"/>
        <v>541.67414285714278</v>
      </c>
      <c r="L100">
        <f t="shared" si="38"/>
        <v>442.92958738273967</v>
      </c>
      <c r="M100">
        <f t="shared" si="39"/>
        <v>44.904130339456941</v>
      </c>
      <c r="N100">
        <f t="shared" si="40"/>
        <v>54.914837493916771</v>
      </c>
      <c r="O100">
        <f t="shared" si="41"/>
        <v>5.512405565209131E-2</v>
      </c>
      <c r="P100">
        <f t="shared" si="42"/>
        <v>2.7750316819373695</v>
      </c>
      <c r="Q100">
        <f t="shared" si="43"/>
        <v>5.4522882895280886E-2</v>
      </c>
      <c r="R100">
        <f t="shared" si="44"/>
        <v>3.413026837579803E-2</v>
      </c>
      <c r="S100">
        <f t="shared" si="45"/>
        <v>226.1176209477529</v>
      </c>
      <c r="T100">
        <f t="shared" si="46"/>
        <v>35.880221272697831</v>
      </c>
      <c r="U100">
        <f t="shared" si="47"/>
        <v>34.647342857142853</v>
      </c>
      <c r="V100">
        <f t="shared" si="48"/>
        <v>5.5389961174467484</v>
      </c>
      <c r="W100">
        <f t="shared" si="49"/>
        <v>69.607009585730069</v>
      </c>
      <c r="X100">
        <f t="shared" si="50"/>
        <v>3.8756194582789165</v>
      </c>
      <c r="Y100">
        <f t="shared" si="51"/>
        <v>5.567858009336816</v>
      </c>
      <c r="Z100">
        <f t="shared" si="52"/>
        <v>1.6633766591678318</v>
      </c>
      <c r="AA100">
        <f t="shared" si="53"/>
        <v>-41.37184727020604</v>
      </c>
      <c r="AB100">
        <f t="shared" si="54"/>
        <v>14.009674502571416</v>
      </c>
      <c r="AC100">
        <f t="shared" si="55"/>
        <v>1.175517491636108</v>
      </c>
      <c r="AD100">
        <f t="shared" si="56"/>
        <v>199.93096567175436</v>
      </c>
      <c r="AE100">
        <f t="shared" si="57"/>
        <v>13.349190408812357</v>
      </c>
      <c r="AF100">
        <f t="shared" si="58"/>
        <v>0.92008412567860531</v>
      </c>
      <c r="AG100">
        <f t="shared" si="59"/>
        <v>2.9083315219703079</v>
      </c>
      <c r="AH100">
        <v>575.50530670524063</v>
      </c>
      <c r="AI100">
        <v>565.77801818181786</v>
      </c>
      <c r="AJ100">
        <v>1.715701668884839</v>
      </c>
      <c r="AK100">
        <v>66.459739902792151</v>
      </c>
      <c r="AL100">
        <f t="shared" si="60"/>
        <v>0.93813712630852697</v>
      </c>
      <c r="AM100">
        <v>37.411127144695179</v>
      </c>
      <c r="AN100">
        <v>38.234636363636383</v>
      </c>
      <c r="AO100">
        <v>1.72716534132905E-3</v>
      </c>
      <c r="AP100">
        <v>87.072119894966661</v>
      </c>
      <c r="AQ100">
        <v>37</v>
      </c>
      <c r="AR100">
        <v>6</v>
      </c>
      <c r="AS100">
        <f t="shared" si="61"/>
        <v>1</v>
      </c>
      <c r="AT100">
        <f t="shared" si="62"/>
        <v>0</v>
      </c>
      <c r="AU100">
        <f t="shared" si="63"/>
        <v>47272.564528589341</v>
      </c>
      <c r="AV100">
        <f t="shared" si="64"/>
        <v>1200.021428571428</v>
      </c>
      <c r="AW100">
        <f t="shared" si="65"/>
        <v>1025.9424564496126</v>
      </c>
      <c r="AX100">
        <f t="shared" si="66"/>
        <v>0.85493678031312437</v>
      </c>
      <c r="AY100">
        <f t="shared" si="67"/>
        <v>0.18842798600432981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1665768167.5</v>
      </c>
      <c r="BF100">
        <v>541.67414285714278</v>
      </c>
      <c r="BG100">
        <v>554.45342857142862</v>
      </c>
      <c r="BH100">
        <v>38.228700000000003</v>
      </c>
      <c r="BI100">
        <v>37.412057142857137</v>
      </c>
      <c r="BJ100">
        <v>542.74785714285713</v>
      </c>
      <c r="BK100">
        <v>38.010300000000008</v>
      </c>
      <c r="BL100">
        <v>650.15728571428565</v>
      </c>
      <c r="BM100">
        <v>101.27971428571431</v>
      </c>
      <c r="BN100">
        <v>0.1001249</v>
      </c>
      <c r="BO100">
        <v>34.740985714285713</v>
      </c>
      <c r="BP100">
        <v>34.647342857142853</v>
      </c>
      <c r="BQ100">
        <v>999.89999999999986</v>
      </c>
      <c r="BR100">
        <v>0</v>
      </c>
      <c r="BS100">
        <v>0</v>
      </c>
      <c r="BT100">
        <v>9028.5728571428572</v>
      </c>
      <c r="BU100">
        <v>0</v>
      </c>
      <c r="BV100">
        <v>1862.3471428571429</v>
      </c>
      <c r="BW100">
        <v>-12.77901428571429</v>
      </c>
      <c r="BX100">
        <v>563.20485714285712</v>
      </c>
      <c r="BY100">
        <v>576.0025714285714</v>
      </c>
      <c r="BZ100">
        <v>0.81662042857142847</v>
      </c>
      <c r="CA100">
        <v>554.45342857142862</v>
      </c>
      <c r="CB100">
        <v>37.412057142857137</v>
      </c>
      <c r="CC100">
        <v>3.8717899999999998</v>
      </c>
      <c r="CD100">
        <v>3.7890842857142859</v>
      </c>
      <c r="CE100">
        <v>28.34478571428571</v>
      </c>
      <c r="CF100">
        <v>27.973957142857142</v>
      </c>
      <c r="CG100">
        <v>1200.021428571428</v>
      </c>
      <c r="CH100">
        <v>0.50002399999999991</v>
      </c>
      <c r="CI100">
        <v>0.49997599999999998</v>
      </c>
      <c r="CJ100">
        <v>0</v>
      </c>
      <c r="CK100">
        <v>583.29814285714281</v>
      </c>
      <c r="CL100">
        <v>4.9990899999999998</v>
      </c>
      <c r="CM100">
        <v>6509.8428571428594</v>
      </c>
      <c r="CN100">
        <v>9558.112857142858</v>
      </c>
      <c r="CO100">
        <v>45.061999999999998</v>
      </c>
      <c r="CP100">
        <v>47.936999999999998</v>
      </c>
      <c r="CQ100">
        <v>45.936999999999998</v>
      </c>
      <c r="CR100">
        <v>46.589000000000013</v>
      </c>
      <c r="CS100">
        <v>46.598000000000013</v>
      </c>
      <c r="CT100">
        <v>597.54</v>
      </c>
      <c r="CU100">
        <v>597.48142857142864</v>
      </c>
      <c r="CV100">
        <v>0</v>
      </c>
      <c r="CW100">
        <v>1665768174.8</v>
      </c>
      <c r="CX100">
        <v>0</v>
      </c>
      <c r="CY100">
        <v>1665767467.5</v>
      </c>
      <c r="CZ100" t="s">
        <v>356</v>
      </c>
      <c r="DA100">
        <v>1665767467.5</v>
      </c>
      <c r="DB100">
        <v>1665767466</v>
      </c>
      <c r="DC100">
        <v>10</v>
      </c>
      <c r="DD100">
        <v>0.04</v>
      </c>
      <c r="DE100">
        <v>1E-3</v>
      </c>
      <c r="DF100">
        <v>-1.089</v>
      </c>
      <c r="DG100">
        <v>0.215</v>
      </c>
      <c r="DH100">
        <v>415</v>
      </c>
      <c r="DI100">
        <v>38</v>
      </c>
      <c r="DJ100">
        <v>0.42</v>
      </c>
      <c r="DK100">
        <v>0.41</v>
      </c>
      <c r="DL100">
        <v>-12.6205756097561</v>
      </c>
      <c r="DM100">
        <v>-0.99080069686413019</v>
      </c>
      <c r="DN100">
        <v>0.1027196107347873</v>
      </c>
      <c r="DO100">
        <v>0</v>
      </c>
      <c r="DP100">
        <v>0.83927231707317074</v>
      </c>
      <c r="DQ100">
        <v>-0.31739901742160098</v>
      </c>
      <c r="DR100">
        <v>3.5600480782200891E-2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363</v>
      </c>
      <c r="EA100">
        <v>3.2943500000000001</v>
      </c>
      <c r="EB100">
        <v>2.6255099999999998</v>
      </c>
      <c r="EC100">
        <v>0.123241</v>
      </c>
      <c r="ED100">
        <v>0.124171</v>
      </c>
      <c r="EE100">
        <v>0.15006900000000001</v>
      </c>
      <c r="EF100">
        <v>0.14641899999999999</v>
      </c>
      <c r="EG100">
        <v>26461.5</v>
      </c>
      <c r="EH100">
        <v>26955.8</v>
      </c>
      <c r="EI100">
        <v>28090.5</v>
      </c>
      <c r="EJ100">
        <v>29640</v>
      </c>
      <c r="EK100">
        <v>32795.599999999999</v>
      </c>
      <c r="EL100">
        <v>35156</v>
      </c>
      <c r="EM100">
        <v>39586.800000000003</v>
      </c>
      <c r="EN100">
        <v>42409.4</v>
      </c>
      <c r="EO100">
        <v>2.1253000000000002</v>
      </c>
      <c r="EP100">
        <v>2.1314500000000001</v>
      </c>
      <c r="EQ100">
        <v>5.9004899999999999E-2</v>
      </c>
      <c r="ER100">
        <v>0</v>
      </c>
      <c r="ES100">
        <v>33.695</v>
      </c>
      <c r="ET100">
        <v>999.9</v>
      </c>
      <c r="EU100">
        <v>66.099999999999994</v>
      </c>
      <c r="EV100">
        <v>38.200000000000003</v>
      </c>
      <c r="EW100">
        <v>43.924999999999997</v>
      </c>
      <c r="EX100">
        <v>57.384799999999998</v>
      </c>
      <c r="EY100">
        <v>-2.61619</v>
      </c>
      <c r="EZ100">
        <v>2</v>
      </c>
      <c r="FA100">
        <v>0.69547499999999995</v>
      </c>
      <c r="FB100">
        <v>1.7326299999999999</v>
      </c>
      <c r="FC100">
        <v>20.261500000000002</v>
      </c>
      <c r="FD100">
        <v>5.2165400000000002</v>
      </c>
      <c r="FE100">
        <v>12.0085</v>
      </c>
      <c r="FF100">
        <v>4.9851999999999999</v>
      </c>
      <c r="FG100">
        <v>3.2845</v>
      </c>
      <c r="FH100">
        <v>7980.5</v>
      </c>
      <c r="FI100">
        <v>9999</v>
      </c>
      <c r="FJ100">
        <v>9999</v>
      </c>
      <c r="FK100">
        <v>561.70000000000005</v>
      </c>
      <c r="FL100">
        <v>1.8658399999999999</v>
      </c>
      <c r="FM100">
        <v>1.86219</v>
      </c>
      <c r="FN100">
        <v>1.8643099999999999</v>
      </c>
      <c r="FO100">
        <v>1.8603499999999999</v>
      </c>
      <c r="FP100">
        <v>1.8611</v>
      </c>
      <c r="FQ100">
        <v>1.8601700000000001</v>
      </c>
      <c r="FR100">
        <v>1.86188</v>
      </c>
      <c r="FS100">
        <v>1.8585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-1.073</v>
      </c>
      <c r="GH100">
        <v>0.2185</v>
      </c>
      <c r="GI100">
        <v>-1.030585648883567</v>
      </c>
      <c r="GJ100">
        <v>-4.1205714796583209E-4</v>
      </c>
      <c r="GK100">
        <v>7.7744911336874259E-7</v>
      </c>
      <c r="GL100">
        <v>-3.0144991668536769E-10</v>
      </c>
      <c r="GM100">
        <v>-0.1211786456505908</v>
      </c>
      <c r="GN100">
        <v>4.3598202540073173E-3</v>
      </c>
      <c r="GO100">
        <v>2.9285056325319391E-4</v>
      </c>
      <c r="GP100">
        <v>-4.5385929978810709E-6</v>
      </c>
      <c r="GQ100">
        <v>2</v>
      </c>
      <c r="GR100">
        <v>2069</v>
      </c>
      <c r="GS100">
        <v>4</v>
      </c>
      <c r="GT100">
        <v>38</v>
      </c>
      <c r="GU100">
        <v>11.7</v>
      </c>
      <c r="GV100">
        <v>11.7</v>
      </c>
      <c r="GW100">
        <v>1.7578100000000001</v>
      </c>
      <c r="GX100">
        <v>2.5927699999999998</v>
      </c>
      <c r="GY100">
        <v>2.04956</v>
      </c>
      <c r="GZ100">
        <v>2.6184099999999999</v>
      </c>
      <c r="HA100">
        <v>2.1972700000000001</v>
      </c>
      <c r="HB100">
        <v>2.33521</v>
      </c>
      <c r="HC100">
        <v>42.831499999999998</v>
      </c>
      <c r="HD100">
        <v>13.326499999999999</v>
      </c>
      <c r="HE100">
        <v>18</v>
      </c>
      <c r="HF100">
        <v>651.94899999999996</v>
      </c>
      <c r="HG100">
        <v>728.82799999999997</v>
      </c>
      <c r="HH100">
        <v>30.999500000000001</v>
      </c>
      <c r="HI100">
        <v>35.954300000000003</v>
      </c>
      <c r="HJ100">
        <v>30.000499999999999</v>
      </c>
      <c r="HK100">
        <v>35.753500000000003</v>
      </c>
      <c r="HL100">
        <v>35.733899999999998</v>
      </c>
      <c r="HM100">
        <v>35.171799999999998</v>
      </c>
      <c r="HN100">
        <v>20.051300000000001</v>
      </c>
      <c r="HO100">
        <v>100</v>
      </c>
      <c r="HP100">
        <v>31</v>
      </c>
      <c r="HQ100">
        <v>571.49099999999999</v>
      </c>
      <c r="HR100">
        <v>37.451999999999998</v>
      </c>
      <c r="HS100">
        <v>98.889300000000006</v>
      </c>
      <c r="HT100">
        <v>98.302199999999999</v>
      </c>
    </row>
    <row r="101" spans="1:228" x14ac:dyDescent="0.2">
      <c r="A101">
        <v>86</v>
      </c>
      <c r="B101">
        <v>1665768173.5</v>
      </c>
      <c r="C101">
        <v>339.5</v>
      </c>
      <c r="D101" t="s">
        <v>531</v>
      </c>
      <c r="E101" t="s">
        <v>532</v>
      </c>
      <c r="F101">
        <v>4</v>
      </c>
      <c r="G101">
        <v>1665768171.1875</v>
      </c>
      <c r="H101">
        <f t="shared" si="34"/>
        <v>9.410824788638071E-4</v>
      </c>
      <c r="I101">
        <f t="shared" si="35"/>
        <v>0.94108247886380714</v>
      </c>
      <c r="J101">
        <f t="shared" si="36"/>
        <v>2.9274297930172759</v>
      </c>
      <c r="K101">
        <f t="shared" si="37"/>
        <v>547.77687500000002</v>
      </c>
      <c r="L101">
        <f t="shared" si="38"/>
        <v>448.67556750768182</v>
      </c>
      <c r="M101">
        <f t="shared" si="39"/>
        <v>45.484439386423347</v>
      </c>
      <c r="N101">
        <f t="shared" si="40"/>
        <v>55.530824213634766</v>
      </c>
      <c r="O101">
        <f t="shared" si="41"/>
        <v>5.5354608054919395E-2</v>
      </c>
      <c r="P101">
        <f t="shared" si="42"/>
        <v>2.7692856575943074</v>
      </c>
      <c r="Q101">
        <f t="shared" si="43"/>
        <v>5.4747182999054303E-2</v>
      </c>
      <c r="R101">
        <f t="shared" si="44"/>
        <v>3.4271008590003212E-2</v>
      </c>
      <c r="S101">
        <f t="shared" si="45"/>
        <v>226.11515473269429</v>
      </c>
      <c r="T101">
        <f t="shared" si="46"/>
        <v>35.879212766849342</v>
      </c>
      <c r="U101">
        <f t="shared" si="47"/>
        <v>34.645137499999997</v>
      </c>
      <c r="V101">
        <f t="shared" si="48"/>
        <v>5.5383179694963953</v>
      </c>
      <c r="W101">
        <f t="shared" si="49"/>
        <v>69.634564635473538</v>
      </c>
      <c r="X101">
        <f t="shared" si="50"/>
        <v>3.8766432173691796</v>
      </c>
      <c r="Y101">
        <f t="shared" si="51"/>
        <v>5.5671249438591639</v>
      </c>
      <c r="Z101">
        <f t="shared" si="52"/>
        <v>1.6616747521272157</v>
      </c>
      <c r="AA101">
        <f t="shared" si="53"/>
        <v>-41.501737317893891</v>
      </c>
      <c r="AB101">
        <f t="shared" si="54"/>
        <v>13.955605159594427</v>
      </c>
      <c r="AC101">
        <f t="shared" si="55"/>
        <v>1.1733841564991667</v>
      </c>
      <c r="AD101">
        <f t="shared" si="56"/>
        <v>199.742406730894</v>
      </c>
      <c r="AE101">
        <f t="shared" si="57"/>
        <v>13.430821133309387</v>
      </c>
      <c r="AF101">
        <f t="shared" si="58"/>
        <v>0.92835362800350352</v>
      </c>
      <c r="AG101">
        <f t="shared" si="59"/>
        <v>2.9274297930172759</v>
      </c>
      <c r="AH101">
        <v>582.46687489716635</v>
      </c>
      <c r="AI101">
        <v>572.68400000000008</v>
      </c>
      <c r="AJ101">
        <v>1.7253887580636249</v>
      </c>
      <c r="AK101">
        <v>66.459739902792151</v>
      </c>
      <c r="AL101">
        <f t="shared" si="60"/>
        <v>0.94108247886380714</v>
      </c>
      <c r="AM101">
        <v>37.414167447376343</v>
      </c>
      <c r="AN101">
        <v>38.243688111888133</v>
      </c>
      <c r="AO101">
        <v>1.0589577829196891E-3</v>
      </c>
      <c r="AP101">
        <v>87.072119894966661</v>
      </c>
      <c r="AQ101">
        <v>37</v>
      </c>
      <c r="AR101">
        <v>6</v>
      </c>
      <c r="AS101">
        <f t="shared" si="61"/>
        <v>1</v>
      </c>
      <c r="AT101">
        <f t="shared" si="62"/>
        <v>0</v>
      </c>
      <c r="AU101">
        <f t="shared" si="63"/>
        <v>47115.518905875622</v>
      </c>
      <c r="AV101">
        <f t="shared" si="64"/>
        <v>1200.0137500000001</v>
      </c>
      <c r="AW101">
        <f t="shared" si="65"/>
        <v>1025.9353635920695</v>
      </c>
      <c r="AX101">
        <f t="shared" si="66"/>
        <v>0.85493634018116005</v>
      </c>
      <c r="AY101">
        <f t="shared" si="67"/>
        <v>0.18842713654963894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1665768171.1875</v>
      </c>
      <c r="BF101">
        <v>547.77687500000002</v>
      </c>
      <c r="BG101">
        <v>560.63874999999996</v>
      </c>
      <c r="BH101">
        <v>38.240662499999999</v>
      </c>
      <c r="BI101">
        <v>37.416825000000003</v>
      </c>
      <c r="BJ101">
        <v>548.84924999999998</v>
      </c>
      <c r="BK101">
        <v>38.022187499999987</v>
      </c>
      <c r="BL101">
        <v>650.26375000000007</v>
      </c>
      <c r="BM101">
        <v>101.27437500000001</v>
      </c>
      <c r="BN101">
        <v>0.100521875</v>
      </c>
      <c r="BO101">
        <v>34.738612500000002</v>
      </c>
      <c r="BP101">
        <v>34.645137499999997</v>
      </c>
      <c r="BQ101">
        <v>999.9</v>
      </c>
      <c r="BR101">
        <v>0</v>
      </c>
      <c r="BS101">
        <v>0</v>
      </c>
      <c r="BT101">
        <v>8998.5174999999981</v>
      </c>
      <c r="BU101">
        <v>0</v>
      </c>
      <c r="BV101">
        <v>1863.9625000000001</v>
      </c>
      <c r="BW101">
        <v>-12.86185</v>
      </c>
      <c r="BX101">
        <v>569.55712500000004</v>
      </c>
      <c r="BY101">
        <v>582.43149999999991</v>
      </c>
      <c r="BZ101">
        <v>0.82380975000000001</v>
      </c>
      <c r="CA101">
        <v>560.63874999999996</v>
      </c>
      <c r="CB101">
        <v>37.416825000000003</v>
      </c>
      <c r="CC101">
        <v>3.8727999999999998</v>
      </c>
      <c r="CD101">
        <v>3.78936875</v>
      </c>
      <c r="CE101">
        <v>28.349287499999999</v>
      </c>
      <c r="CF101">
        <v>27.975249999999999</v>
      </c>
      <c r="CG101">
        <v>1200.0137500000001</v>
      </c>
      <c r="CH101">
        <v>0.50003737500000001</v>
      </c>
      <c r="CI101">
        <v>0.49996262499999999</v>
      </c>
      <c r="CJ101">
        <v>0</v>
      </c>
      <c r="CK101">
        <v>583.16362500000002</v>
      </c>
      <c r="CL101">
        <v>4.9990899999999998</v>
      </c>
      <c r="CM101">
        <v>6535.09375</v>
      </c>
      <c r="CN101">
        <v>9558.0712499999991</v>
      </c>
      <c r="CO101">
        <v>45.061999999999998</v>
      </c>
      <c r="CP101">
        <v>47.952749999999988</v>
      </c>
      <c r="CQ101">
        <v>45.936999999999998</v>
      </c>
      <c r="CR101">
        <v>46.546499999999988</v>
      </c>
      <c r="CS101">
        <v>46.561999999999998</v>
      </c>
      <c r="CT101">
        <v>597.55374999999992</v>
      </c>
      <c r="CU101">
        <v>597.46</v>
      </c>
      <c r="CV101">
        <v>0</v>
      </c>
      <c r="CW101">
        <v>1665768179</v>
      </c>
      <c r="CX101">
        <v>0</v>
      </c>
      <c r="CY101">
        <v>1665767467.5</v>
      </c>
      <c r="CZ101" t="s">
        <v>356</v>
      </c>
      <c r="DA101">
        <v>1665767467.5</v>
      </c>
      <c r="DB101">
        <v>1665767466</v>
      </c>
      <c r="DC101">
        <v>10</v>
      </c>
      <c r="DD101">
        <v>0.04</v>
      </c>
      <c r="DE101">
        <v>1E-3</v>
      </c>
      <c r="DF101">
        <v>-1.089</v>
      </c>
      <c r="DG101">
        <v>0.215</v>
      </c>
      <c r="DH101">
        <v>415</v>
      </c>
      <c r="DI101">
        <v>38</v>
      </c>
      <c r="DJ101">
        <v>0.42</v>
      </c>
      <c r="DK101">
        <v>0.41</v>
      </c>
      <c r="DL101">
        <v>-12.69053658536585</v>
      </c>
      <c r="DM101">
        <v>-1.1133888501742379</v>
      </c>
      <c r="DN101">
        <v>0.1133132798625929</v>
      </c>
      <c r="DO101">
        <v>0</v>
      </c>
      <c r="DP101">
        <v>0.82660307317073167</v>
      </c>
      <c r="DQ101">
        <v>-0.15578464808362391</v>
      </c>
      <c r="DR101">
        <v>2.5958088558844079E-2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363</v>
      </c>
      <c r="EA101">
        <v>3.2953800000000002</v>
      </c>
      <c r="EB101">
        <v>2.6264799999999999</v>
      </c>
      <c r="EC101">
        <v>0.124311</v>
      </c>
      <c r="ED101">
        <v>0.12523799999999999</v>
      </c>
      <c r="EE101">
        <v>0.15007899999999999</v>
      </c>
      <c r="EF101">
        <v>0.146428</v>
      </c>
      <c r="EG101">
        <v>26428.7</v>
      </c>
      <c r="EH101">
        <v>26921.8</v>
      </c>
      <c r="EI101">
        <v>28090</v>
      </c>
      <c r="EJ101">
        <v>29638.9</v>
      </c>
      <c r="EK101">
        <v>32794.699999999997</v>
      </c>
      <c r="EL101">
        <v>35154.300000000003</v>
      </c>
      <c r="EM101">
        <v>39586.1</v>
      </c>
      <c r="EN101">
        <v>42407.8</v>
      </c>
      <c r="EO101">
        <v>2.1261700000000001</v>
      </c>
      <c r="EP101">
        <v>2.13035</v>
      </c>
      <c r="EQ101">
        <v>5.8796300000000003E-2</v>
      </c>
      <c r="ER101">
        <v>0</v>
      </c>
      <c r="ES101">
        <v>33.693399999999997</v>
      </c>
      <c r="ET101">
        <v>999.9</v>
      </c>
      <c r="EU101">
        <v>66.099999999999994</v>
      </c>
      <c r="EV101">
        <v>38.200000000000003</v>
      </c>
      <c r="EW101">
        <v>43.928800000000003</v>
      </c>
      <c r="EX101">
        <v>57.504800000000003</v>
      </c>
      <c r="EY101">
        <v>-3.20112</v>
      </c>
      <c r="EZ101">
        <v>2</v>
      </c>
      <c r="FA101">
        <v>0.69569599999999998</v>
      </c>
      <c r="FB101">
        <v>1.7306699999999999</v>
      </c>
      <c r="FC101">
        <v>20.261399999999998</v>
      </c>
      <c r="FD101">
        <v>5.21624</v>
      </c>
      <c r="FE101">
        <v>12.0097</v>
      </c>
      <c r="FF101">
        <v>4.9850500000000002</v>
      </c>
      <c r="FG101">
        <v>3.2844799999999998</v>
      </c>
      <c r="FH101">
        <v>7980.5</v>
      </c>
      <c r="FI101">
        <v>9999</v>
      </c>
      <c r="FJ101">
        <v>9999</v>
      </c>
      <c r="FK101">
        <v>561.70000000000005</v>
      </c>
      <c r="FL101">
        <v>1.8658399999999999</v>
      </c>
      <c r="FM101">
        <v>1.8621799999999999</v>
      </c>
      <c r="FN101">
        <v>1.8643099999999999</v>
      </c>
      <c r="FO101">
        <v>1.8603499999999999</v>
      </c>
      <c r="FP101">
        <v>1.8610899999999999</v>
      </c>
      <c r="FQ101">
        <v>1.8602000000000001</v>
      </c>
      <c r="FR101">
        <v>1.86189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-1.0720000000000001</v>
      </c>
      <c r="GH101">
        <v>0.2185</v>
      </c>
      <c r="GI101">
        <v>-1.030585648883567</v>
      </c>
      <c r="GJ101">
        <v>-4.1205714796583209E-4</v>
      </c>
      <c r="GK101">
        <v>7.7744911336874259E-7</v>
      </c>
      <c r="GL101">
        <v>-3.0144991668536769E-10</v>
      </c>
      <c r="GM101">
        <v>-0.1211786456505908</v>
      </c>
      <c r="GN101">
        <v>4.3598202540073173E-3</v>
      </c>
      <c r="GO101">
        <v>2.9285056325319391E-4</v>
      </c>
      <c r="GP101">
        <v>-4.5385929978810709E-6</v>
      </c>
      <c r="GQ101">
        <v>2</v>
      </c>
      <c r="GR101">
        <v>2069</v>
      </c>
      <c r="GS101">
        <v>4</v>
      </c>
      <c r="GT101">
        <v>38</v>
      </c>
      <c r="GU101">
        <v>11.8</v>
      </c>
      <c r="GV101">
        <v>11.8</v>
      </c>
      <c r="GW101">
        <v>1.7748999999999999</v>
      </c>
      <c r="GX101">
        <v>2.5842299999999998</v>
      </c>
      <c r="GY101">
        <v>2.04834</v>
      </c>
      <c r="GZ101">
        <v>2.6184099999999999</v>
      </c>
      <c r="HA101">
        <v>2.1972700000000001</v>
      </c>
      <c r="HB101">
        <v>2.3571800000000001</v>
      </c>
      <c r="HC101">
        <v>42.831499999999998</v>
      </c>
      <c r="HD101">
        <v>13.326499999999999</v>
      </c>
      <c r="HE101">
        <v>18</v>
      </c>
      <c r="HF101">
        <v>652.697</v>
      </c>
      <c r="HG101">
        <v>727.82799999999997</v>
      </c>
      <c r="HH101">
        <v>30.999500000000001</v>
      </c>
      <c r="HI101">
        <v>35.959400000000002</v>
      </c>
      <c r="HJ101">
        <v>30.000399999999999</v>
      </c>
      <c r="HK101">
        <v>35.758499999999998</v>
      </c>
      <c r="HL101">
        <v>35.738</v>
      </c>
      <c r="HM101">
        <v>35.511600000000001</v>
      </c>
      <c r="HN101">
        <v>20.051300000000001</v>
      </c>
      <c r="HO101">
        <v>100</v>
      </c>
      <c r="HP101">
        <v>31</v>
      </c>
      <c r="HQ101">
        <v>578.17100000000005</v>
      </c>
      <c r="HR101">
        <v>37.452100000000002</v>
      </c>
      <c r="HS101">
        <v>98.887500000000003</v>
      </c>
      <c r="HT101">
        <v>98.298500000000004</v>
      </c>
    </row>
    <row r="102" spans="1:228" x14ac:dyDescent="0.2">
      <c r="A102">
        <v>87</v>
      </c>
      <c r="B102">
        <v>1665768177.5</v>
      </c>
      <c r="C102">
        <v>343.5</v>
      </c>
      <c r="D102" t="s">
        <v>533</v>
      </c>
      <c r="E102" t="s">
        <v>534</v>
      </c>
      <c r="F102">
        <v>4</v>
      </c>
      <c r="G102">
        <v>1665768175.5</v>
      </c>
      <c r="H102">
        <f t="shared" si="34"/>
        <v>9.1335393041546635E-4</v>
      </c>
      <c r="I102">
        <f t="shared" si="35"/>
        <v>0.91335393041546631</v>
      </c>
      <c r="J102">
        <f t="shared" si="36"/>
        <v>2.8792509707783109</v>
      </c>
      <c r="K102">
        <f t="shared" si="37"/>
        <v>554.92857142857144</v>
      </c>
      <c r="L102">
        <f t="shared" si="38"/>
        <v>454.62380422891141</v>
      </c>
      <c r="M102">
        <f t="shared" si="39"/>
        <v>46.085532920637895</v>
      </c>
      <c r="N102">
        <f t="shared" si="40"/>
        <v>56.25349730762651</v>
      </c>
      <c r="O102">
        <f t="shared" si="41"/>
        <v>5.3773793219210116E-2</v>
      </c>
      <c r="P102">
        <f t="shared" si="42"/>
        <v>2.770817852877177</v>
      </c>
      <c r="Q102">
        <f t="shared" si="43"/>
        <v>5.3200686011605165E-2</v>
      </c>
      <c r="R102">
        <f t="shared" si="44"/>
        <v>3.3301411081119094E-2</v>
      </c>
      <c r="S102">
        <f t="shared" si="45"/>
        <v>226.1073853763194</v>
      </c>
      <c r="T102">
        <f t="shared" si="46"/>
        <v>35.865311159029119</v>
      </c>
      <c r="U102">
        <f t="shared" si="47"/>
        <v>34.636499999999998</v>
      </c>
      <c r="V102">
        <f t="shared" si="48"/>
        <v>5.5356626306469945</v>
      </c>
      <c r="W102">
        <f t="shared" si="49"/>
        <v>69.705598300287377</v>
      </c>
      <c r="X102">
        <f t="shared" si="50"/>
        <v>3.8761128745557305</v>
      </c>
      <c r="Y102">
        <f t="shared" si="51"/>
        <v>5.5606909187662055</v>
      </c>
      <c r="Z102">
        <f t="shared" si="52"/>
        <v>1.659549756091264</v>
      </c>
      <c r="AA102">
        <f t="shared" si="53"/>
        <v>-40.278908331322064</v>
      </c>
      <c r="AB102">
        <f t="shared" si="54"/>
        <v>12.140352988965256</v>
      </c>
      <c r="AC102">
        <f t="shared" si="55"/>
        <v>1.0200470969702435</v>
      </c>
      <c r="AD102">
        <f t="shared" si="56"/>
        <v>198.98887713093282</v>
      </c>
      <c r="AE102">
        <f t="shared" si="57"/>
        <v>13.562526920740828</v>
      </c>
      <c r="AF102">
        <f t="shared" si="58"/>
        <v>0.92182355222654155</v>
      </c>
      <c r="AG102">
        <f t="shared" si="59"/>
        <v>2.8792509707783109</v>
      </c>
      <c r="AH102">
        <v>589.48519249852234</v>
      </c>
      <c r="AI102">
        <v>579.6262848484846</v>
      </c>
      <c r="AJ102">
        <v>1.7543286713715069</v>
      </c>
      <c r="AK102">
        <v>66.459739902792151</v>
      </c>
      <c r="AL102">
        <f t="shared" si="60"/>
        <v>0.91335393041546631</v>
      </c>
      <c r="AM102">
        <v>37.420306845987092</v>
      </c>
      <c r="AN102">
        <v>38.230917482517512</v>
      </c>
      <c r="AO102">
        <v>6.258736260957632E-5</v>
      </c>
      <c r="AP102">
        <v>87.072119894966661</v>
      </c>
      <c r="AQ102">
        <v>37</v>
      </c>
      <c r="AR102">
        <v>6</v>
      </c>
      <c r="AS102">
        <f t="shared" si="61"/>
        <v>1</v>
      </c>
      <c r="AT102">
        <f t="shared" si="62"/>
        <v>0</v>
      </c>
      <c r="AU102">
        <f t="shared" si="63"/>
        <v>47160.634273698342</v>
      </c>
      <c r="AV102">
        <f t="shared" si="64"/>
        <v>1199.967142857143</v>
      </c>
      <c r="AW102">
        <f t="shared" si="65"/>
        <v>1025.896042163896</v>
      </c>
      <c r="AX102">
        <f t="shared" si="66"/>
        <v>0.85493677745310548</v>
      </c>
      <c r="AY102">
        <f t="shared" si="67"/>
        <v>0.18842798048449369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1665768175.5</v>
      </c>
      <c r="BF102">
        <v>554.92857142857144</v>
      </c>
      <c r="BG102">
        <v>567.92128571428577</v>
      </c>
      <c r="BH102">
        <v>38.237014285714288</v>
      </c>
      <c r="BI102">
        <v>37.418557142857154</v>
      </c>
      <c r="BJ102">
        <v>555.99971428571439</v>
      </c>
      <c r="BK102">
        <v>38.018528571428583</v>
      </c>
      <c r="BL102">
        <v>649.93685714285709</v>
      </c>
      <c r="BM102">
        <v>101.2708571428571</v>
      </c>
      <c r="BN102">
        <v>9.9842085714285725E-2</v>
      </c>
      <c r="BO102">
        <v>34.717771428571417</v>
      </c>
      <c r="BP102">
        <v>34.636499999999998</v>
      </c>
      <c r="BQ102">
        <v>999.89999999999986</v>
      </c>
      <c r="BR102">
        <v>0</v>
      </c>
      <c r="BS102">
        <v>0</v>
      </c>
      <c r="BT102">
        <v>9006.9657142857141</v>
      </c>
      <c r="BU102">
        <v>0</v>
      </c>
      <c r="BV102">
        <v>1868.5871428571429</v>
      </c>
      <c r="BW102">
        <v>-12.992885714285711</v>
      </c>
      <c r="BX102">
        <v>576.99085714285718</v>
      </c>
      <c r="BY102">
        <v>589.99842857142869</v>
      </c>
      <c r="BZ102">
        <v>0.81842942857142842</v>
      </c>
      <c r="CA102">
        <v>567.92128571428577</v>
      </c>
      <c r="CB102">
        <v>37.418557142857154</v>
      </c>
      <c r="CC102">
        <v>3.8722914285714278</v>
      </c>
      <c r="CD102">
        <v>3.7894100000000002</v>
      </c>
      <c r="CE102">
        <v>28.34702857142857</v>
      </c>
      <c r="CF102">
        <v>27.975428571428569</v>
      </c>
      <c r="CG102">
        <v>1199.967142857143</v>
      </c>
      <c r="CH102">
        <v>0.50002599999999997</v>
      </c>
      <c r="CI102">
        <v>0.49997399999999997</v>
      </c>
      <c r="CJ102">
        <v>0</v>
      </c>
      <c r="CK102">
        <v>582.83514285714284</v>
      </c>
      <c r="CL102">
        <v>4.9990899999999998</v>
      </c>
      <c r="CM102">
        <v>6529.5771428571416</v>
      </c>
      <c r="CN102">
        <v>9557.6685714285704</v>
      </c>
      <c r="CO102">
        <v>45.061999999999998</v>
      </c>
      <c r="CP102">
        <v>48</v>
      </c>
      <c r="CQ102">
        <v>45.973000000000013</v>
      </c>
      <c r="CR102">
        <v>46.5</v>
      </c>
      <c r="CS102">
        <v>46.561999999999998</v>
      </c>
      <c r="CT102">
        <v>597.51285714285711</v>
      </c>
      <c r="CU102">
        <v>597.45428571428579</v>
      </c>
      <c r="CV102">
        <v>0</v>
      </c>
      <c r="CW102">
        <v>1665768183.2</v>
      </c>
      <c r="CX102">
        <v>0</v>
      </c>
      <c r="CY102">
        <v>1665767467.5</v>
      </c>
      <c r="CZ102" t="s">
        <v>356</v>
      </c>
      <c r="DA102">
        <v>1665767467.5</v>
      </c>
      <c r="DB102">
        <v>1665767466</v>
      </c>
      <c r="DC102">
        <v>10</v>
      </c>
      <c r="DD102">
        <v>0.04</v>
      </c>
      <c r="DE102">
        <v>1E-3</v>
      </c>
      <c r="DF102">
        <v>-1.089</v>
      </c>
      <c r="DG102">
        <v>0.215</v>
      </c>
      <c r="DH102">
        <v>415</v>
      </c>
      <c r="DI102">
        <v>38</v>
      </c>
      <c r="DJ102">
        <v>0.42</v>
      </c>
      <c r="DK102">
        <v>0.41</v>
      </c>
      <c r="DL102">
        <v>-12.77343658536585</v>
      </c>
      <c r="DM102">
        <v>-1.3128250871080169</v>
      </c>
      <c r="DN102">
        <v>0.13256425548481271</v>
      </c>
      <c r="DO102">
        <v>0</v>
      </c>
      <c r="DP102">
        <v>0.81667885365853654</v>
      </c>
      <c r="DQ102">
        <v>8.3602996515681309E-3</v>
      </c>
      <c r="DR102">
        <v>1.407637207549774E-2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376</v>
      </c>
      <c r="EA102">
        <v>3.2923900000000001</v>
      </c>
      <c r="EB102">
        <v>2.6239499999999998</v>
      </c>
      <c r="EC102">
        <v>0.125384</v>
      </c>
      <c r="ED102">
        <v>0.126309</v>
      </c>
      <c r="EE102">
        <v>0.15004200000000001</v>
      </c>
      <c r="EF102">
        <v>0.14641299999999999</v>
      </c>
      <c r="EG102">
        <v>26395.9</v>
      </c>
      <c r="EH102">
        <v>26888.400000000001</v>
      </c>
      <c r="EI102">
        <v>28089.7</v>
      </c>
      <c r="EJ102">
        <v>29638.400000000001</v>
      </c>
      <c r="EK102">
        <v>32795.599999999999</v>
      </c>
      <c r="EL102">
        <v>35154.1</v>
      </c>
      <c r="EM102">
        <v>39585.4</v>
      </c>
      <c r="EN102">
        <v>42406.8</v>
      </c>
      <c r="EO102">
        <v>2.1245799999999999</v>
      </c>
      <c r="EP102">
        <v>2.13252</v>
      </c>
      <c r="EQ102">
        <v>5.7838899999999999E-2</v>
      </c>
      <c r="ER102">
        <v>0</v>
      </c>
      <c r="ES102">
        <v>33.690399999999997</v>
      </c>
      <c r="ET102">
        <v>999.9</v>
      </c>
      <c r="EU102">
        <v>66.099999999999994</v>
      </c>
      <c r="EV102">
        <v>38.200000000000003</v>
      </c>
      <c r="EW102">
        <v>43.921500000000002</v>
      </c>
      <c r="EX102">
        <v>57.144799999999996</v>
      </c>
      <c r="EY102">
        <v>-2.5600999999999998</v>
      </c>
      <c r="EZ102">
        <v>2</v>
      </c>
      <c r="FA102">
        <v>0.69606699999999999</v>
      </c>
      <c r="FB102">
        <v>1.7281599999999999</v>
      </c>
      <c r="FC102">
        <v>20.261500000000002</v>
      </c>
      <c r="FD102">
        <v>5.2166899999999998</v>
      </c>
      <c r="FE102">
        <v>12.0092</v>
      </c>
      <c r="FF102">
        <v>4.9857500000000003</v>
      </c>
      <c r="FG102">
        <v>3.2845499999999999</v>
      </c>
      <c r="FH102">
        <v>7980.8</v>
      </c>
      <c r="FI102">
        <v>9999</v>
      </c>
      <c r="FJ102">
        <v>9999</v>
      </c>
      <c r="FK102">
        <v>561.70000000000005</v>
      </c>
      <c r="FL102">
        <v>1.8658399999999999</v>
      </c>
      <c r="FM102">
        <v>1.86219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1.86189</v>
      </c>
      <c r="FS102">
        <v>1.8585100000000001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-1.071</v>
      </c>
      <c r="GH102">
        <v>0.21840000000000001</v>
      </c>
      <c r="GI102">
        <v>-1.030585648883567</v>
      </c>
      <c r="GJ102">
        <v>-4.1205714796583209E-4</v>
      </c>
      <c r="GK102">
        <v>7.7744911336874259E-7</v>
      </c>
      <c r="GL102">
        <v>-3.0144991668536769E-10</v>
      </c>
      <c r="GM102">
        <v>-0.1211786456505908</v>
      </c>
      <c r="GN102">
        <v>4.3598202540073173E-3</v>
      </c>
      <c r="GO102">
        <v>2.9285056325319391E-4</v>
      </c>
      <c r="GP102">
        <v>-4.5385929978810709E-6</v>
      </c>
      <c r="GQ102">
        <v>2</v>
      </c>
      <c r="GR102">
        <v>2069</v>
      </c>
      <c r="GS102">
        <v>4</v>
      </c>
      <c r="GT102">
        <v>38</v>
      </c>
      <c r="GU102">
        <v>11.8</v>
      </c>
      <c r="GV102">
        <v>11.9</v>
      </c>
      <c r="GW102">
        <v>1.79077</v>
      </c>
      <c r="GX102">
        <v>2.5830099999999998</v>
      </c>
      <c r="GY102">
        <v>2.04834</v>
      </c>
      <c r="GZ102">
        <v>2.6196299999999999</v>
      </c>
      <c r="HA102">
        <v>2.1972700000000001</v>
      </c>
      <c r="HB102">
        <v>2.3815900000000001</v>
      </c>
      <c r="HC102">
        <v>42.831499999999998</v>
      </c>
      <c r="HD102">
        <v>13.3352</v>
      </c>
      <c r="HE102">
        <v>18</v>
      </c>
      <c r="HF102">
        <v>651.45299999999997</v>
      </c>
      <c r="HG102">
        <v>729.94899999999996</v>
      </c>
      <c r="HH102">
        <v>30.999400000000001</v>
      </c>
      <c r="HI102">
        <v>35.964300000000001</v>
      </c>
      <c r="HJ102">
        <v>30.000599999999999</v>
      </c>
      <c r="HK102">
        <v>35.761899999999997</v>
      </c>
      <c r="HL102">
        <v>35.742199999999997</v>
      </c>
      <c r="HM102">
        <v>35.847299999999997</v>
      </c>
      <c r="HN102">
        <v>20.051300000000001</v>
      </c>
      <c r="HO102">
        <v>100</v>
      </c>
      <c r="HP102">
        <v>31</v>
      </c>
      <c r="HQ102">
        <v>584.84900000000005</v>
      </c>
      <c r="HR102">
        <v>37.466099999999997</v>
      </c>
      <c r="HS102">
        <v>98.886200000000002</v>
      </c>
      <c r="HT102">
        <v>98.296499999999995</v>
      </c>
    </row>
    <row r="103" spans="1:228" x14ac:dyDescent="0.2">
      <c r="A103">
        <v>88</v>
      </c>
      <c r="B103">
        <v>1665768181.5</v>
      </c>
      <c r="C103">
        <v>347.5</v>
      </c>
      <c r="D103" t="s">
        <v>535</v>
      </c>
      <c r="E103" t="s">
        <v>536</v>
      </c>
      <c r="F103">
        <v>4</v>
      </c>
      <c r="G103">
        <v>1665768179.1875</v>
      </c>
      <c r="H103">
        <f t="shared" si="34"/>
        <v>8.9952919121295567E-4</v>
      </c>
      <c r="I103">
        <f t="shared" si="35"/>
        <v>0.89952919121295571</v>
      </c>
      <c r="J103">
        <f t="shared" si="36"/>
        <v>3.321110233600991</v>
      </c>
      <c r="K103">
        <f t="shared" si="37"/>
        <v>561.06237499999997</v>
      </c>
      <c r="L103">
        <f t="shared" si="38"/>
        <v>446.30897772436487</v>
      </c>
      <c r="M103">
        <f t="shared" si="39"/>
        <v>45.242861127876296</v>
      </c>
      <c r="N103">
        <f t="shared" si="40"/>
        <v>56.875546724669185</v>
      </c>
      <c r="O103">
        <f t="shared" si="41"/>
        <v>5.3102935914715786E-2</v>
      </c>
      <c r="P103">
        <f t="shared" si="42"/>
        <v>2.7695754797227923</v>
      </c>
      <c r="Q103">
        <f t="shared" si="43"/>
        <v>5.2543711083213832E-2</v>
      </c>
      <c r="R103">
        <f t="shared" si="44"/>
        <v>3.2889572703621965E-2</v>
      </c>
      <c r="S103">
        <f t="shared" si="45"/>
        <v>226.11391873390031</v>
      </c>
      <c r="T103">
        <f t="shared" si="46"/>
        <v>35.844193503358682</v>
      </c>
      <c r="U103">
        <f t="shared" si="47"/>
        <v>34.618474999999997</v>
      </c>
      <c r="V103">
        <f t="shared" si="48"/>
        <v>5.5301249523757194</v>
      </c>
      <c r="W103">
        <f t="shared" si="49"/>
        <v>69.787482894499561</v>
      </c>
      <c r="X103">
        <f t="shared" si="50"/>
        <v>3.8751953633265366</v>
      </c>
      <c r="Y103">
        <f t="shared" si="51"/>
        <v>5.5528516040402538</v>
      </c>
      <c r="Z103">
        <f t="shared" si="52"/>
        <v>1.6549295890491829</v>
      </c>
      <c r="AA103">
        <f t="shared" si="53"/>
        <v>-39.669237332491342</v>
      </c>
      <c r="AB103">
        <f t="shared" si="54"/>
        <v>11.030523972290624</v>
      </c>
      <c r="AC103">
        <f t="shared" si="55"/>
        <v>0.92701728303970832</v>
      </c>
      <c r="AD103">
        <f t="shared" si="56"/>
        <v>198.4022226567393</v>
      </c>
      <c r="AE103">
        <f t="shared" si="57"/>
        <v>13.544913977988923</v>
      </c>
      <c r="AF103">
        <f t="shared" si="58"/>
        <v>0.91398861406809462</v>
      </c>
      <c r="AG103">
        <f t="shared" si="59"/>
        <v>3.321110233600991</v>
      </c>
      <c r="AH103">
        <v>596.39765642564294</v>
      </c>
      <c r="AI103">
        <v>586.41146666666646</v>
      </c>
      <c r="AJ103">
        <v>1.6791243097549411</v>
      </c>
      <c r="AK103">
        <v>66.459739902792151</v>
      </c>
      <c r="AL103">
        <f t="shared" si="60"/>
        <v>0.89952919121295571</v>
      </c>
      <c r="AM103">
        <v>37.415518355835637</v>
      </c>
      <c r="AN103">
        <v>38.225904895104911</v>
      </c>
      <c r="AO103">
        <v>-2.1008851539336378E-3</v>
      </c>
      <c r="AP103">
        <v>87.072119894966661</v>
      </c>
      <c r="AQ103">
        <v>38</v>
      </c>
      <c r="AR103">
        <v>6</v>
      </c>
      <c r="AS103">
        <f t="shared" si="61"/>
        <v>1</v>
      </c>
      <c r="AT103">
        <f t="shared" si="62"/>
        <v>0</v>
      </c>
      <c r="AU103">
        <f t="shared" si="63"/>
        <v>47130.523425703213</v>
      </c>
      <c r="AV103">
        <f t="shared" si="64"/>
        <v>1199.99875</v>
      </c>
      <c r="AW103">
        <f t="shared" si="65"/>
        <v>1025.9233635926944</v>
      </c>
      <c r="AX103">
        <f t="shared" si="66"/>
        <v>0.8549370268866483</v>
      </c>
      <c r="AY103">
        <f t="shared" si="67"/>
        <v>0.18842846189123139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1665768179.1875</v>
      </c>
      <c r="BF103">
        <v>561.06237499999997</v>
      </c>
      <c r="BG103">
        <v>574.04925000000003</v>
      </c>
      <c r="BH103">
        <v>38.227787499999998</v>
      </c>
      <c r="BI103">
        <v>37.415700000000001</v>
      </c>
      <c r="BJ103">
        <v>562.13262499999996</v>
      </c>
      <c r="BK103">
        <v>38.009387500000003</v>
      </c>
      <c r="BL103">
        <v>649.47350000000006</v>
      </c>
      <c r="BM103">
        <v>101.272375</v>
      </c>
      <c r="BN103">
        <v>9.8790237500000003E-2</v>
      </c>
      <c r="BO103">
        <v>34.692349999999998</v>
      </c>
      <c r="BP103">
        <v>34.618474999999997</v>
      </c>
      <c r="BQ103">
        <v>999.9</v>
      </c>
      <c r="BR103">
        <v>0</v>
      </c>
      <c r="BS103">
        <v>0</v>
      </c>
      <c r="BT103">
        <v>9000.2337499999994</v>
      </c>
      <c r="BU103">
        <v>0</v>
      </c>
      <c r="BV103">
        <v>1869.135</v>
      </c>
      <c r="BW103">
        <v>-12.986912500000001</v>
      </c>
      <c r="BX103">
        <v>583.36312500000008</v>
      </c>
      <c r="BY103">
        <v>596.36275000000001</v>
      </c>
      <c r="BZ103">
        <v>0.81208562499999992</v>
      </c>
      <c r="CA103">
        <v>574.04925000000003</v>
      </c>
      <c r="CB103">
        <v>37.415700000000001</v>
      </c>
      <c r="CC103">
        <v>3.87142125</v>
      </c>
      <c r="CD103">
        <v>3.78917875</v>
      </c>
      <c r="CE103">
        <v>28.343150000000001</v>
      </c>
      <c r="CF103">
        <v>27.974399999999999</v>
      </c>
      <c r="CG103">
        <v>1199.99875</v>
      </c>
      <c r="CH103">
        <v>0.50001399999999996</v>
      </c>
      <c r="CI103">
        <v>0.49998599999999999</v>
      </c>
      <c r="CJ103">
        <v>0</v>
      </c>
      <c r="CK103">
        <v>582.64925000000005</v>
      </c>
      <c r="CL103">
        <v>4.9990899999999998</v>
      </c>
      <c r="CM103">
        <v>6448.8</v>
      </c>
      <c r="CN103">
        <v>9557.8812500000004</v>
      </c>
      <c r="CO103">
        <v>45.061999999999998</v>
      </c>
      <c r="CP103">
        <v>48</v>
      </c>
      <c r="CQ103">
        <v>45.936999999999998</v>
      </c>
      <c r="CR103">
        <v>46.5</v>
      </c>
      <c r="CS103">
        <v>46.561999999999998</v>
      </c>
      <c r="CT103">
        <v>597.51874999999995</v>
      </c>
      <c r="CU103">
        <v>597.48</v>
      </c>
      <c r="CV103">
        <v>0</v>
      </c>
      <c r="CW103">
        <v>1665768186.8</v>
      </c>
      <c r="CX103">
        <v>0</v>
      </c>
      <c r="CY103">
        <v>1665767467.5</v>
      </c>
      <c r="CZ103" t="s">
        <v>356</v>
      </c>
      <c r="DA103">
        <v>1665767467.5</v>
      </c>
      <c r="DB103">
        <v>1665767466</v>
      </c>
      <c r="DC103">
        <v>10</v>
      </c>
      <c r="DD103">
        <v>0.04</v>
      </c>
      <c r="DE103">
        <v>1E-3</v>
      </c>
      <c r="DF103">
        <v>-1.089</v>
      </c>
      <c r="DG103">
        <v>0.215</v>
      </c>
      <c r="DH103">
        <v>415</v>
      </c>
      <c r="DI103">
        <v>38</v>
      </c>
      <c r="DJ103">
        <v>0.42</v>
      </c>
      <c r="DK103">
        <v>0.41</v>
      </c>
      <c r="DL103">
        <v>-12.85046829268293</v>
      </c>
      <c r="DM103">
        <v>-1.160379094076657</v>
      </c>
      <c r="DN103">
        <v>0.1188452907817029</v>
      </c>
      <c r="DO103">
        <v>0</v>
      </c>
      <c r="DP103">
        <v>0.81368487804878054</v>
      </c>
      <c r="DQ103">
        <v>5.1841045296167072E-2</v>
      </c>
      <c r="DR103">
        <v>9.0015120090206294E-3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376</v>
      </c>
      <c r="EA103">
        <v>3.2931499999999998</v>
      </c>
      <c r="EB103">
        <v>2.6240100000000002</v>
      </c>
      <c r="EC103">
        <v>0.126439</v>
      </c>
      <c r="ED103">
        <v>0.12734400000000001</v>
      </c>
      <c r="EE103">
        <v>0.150032</v>
      </c>
      <c r="EF103">
        <v>0.14641799999999999</v>
      </c>
      <c r="EG103">
        <v>26364.3</v>
      </c>
      <c r="EH103">
        <v>26856.5</v>
      </c>
      <c r="EI103">
        <v>28090.1</v>
      </c>
      <c r="EJ103">
        <v>29638.6</v>
      </c>
      <c r="EK103">
        <v>32796.400000000001</v>
      </c>
      <c r="EL103">
        <v>35154.300000000003</v>
      </c>
      <c r="EM103">
        <v>39585.800000000003</v>
      </c>
      <c r="EN103">
        <v>42407.1</v>
      </c>
      <c r="EO103">
        <v>2.1234500000000001</v>
      </c>
      <c r="EP103">
        <v>2.1319499999999998</v>
      </c>
      <c r="EQ103">
        <v>5.7481200000000003E-2</v>
      </c>
      <c r="ER103">
        <v>0</v>
      </c>
      <c r="ES103">
        <v>33.683</v>
      </c>
      <c r="ET103">
        <v>999.9</v>
      </c>
      <c r="EU103">
        <v>66.099999999999994</v>
      </c>
      <c r="EV103">
        <v>38.200000000000003</v>
      </c>
      <c r="EW103">
        <v>43.923900000000003</v>
      </c>
      <c r="EX103">
        <v>57.324800000000003</v>
      </c>
      <c r="EY103">
        <v>-2.2315700000000001</v>
      </c>
      <c r="EZ103">
        <v>2</v>
      </c>
      <c r="FA103">
        <v>0.69646600000000003</v>
      </c>
      <c r="FB103">
        <v>1.72184</v>
      </c>
      <c r="FC103">
        <v>20.261399999999998</v>
      </c>
      <c r="FD103">
        <v>5.2163899999999996</v>
      </c>
      <c r="FE103">
        <v>12.009499999999999</v>
      </c>
      <c r="FF103">
        <v>4.98515</v>
      </c>
      <c r="FG103">
        <v>3.2844000000000002</v>
      </c>
      <c r="FH103">
        <v>7980.8</v>
      </c>
      <c r="FI103">
        <v>9999</v>
      </c>
      <c r="FJ103">
        <v>9999</v>
      </c>
      <c r="FK103">
        <v>561.70000000000005</v>
      </c>
      <c r="FL103">
        <v>1.8658399999999999</v>
      </c>
      <c r="FM103">
        <v>1.8622000000000001</v>
      </c>
      <c r="FN103">
        <v>1.86432</v>
      </c>
      <c r="FO103">
        <v>1.8603499999999999</v>
      </c>
      <c r="FP103">
        <v>1.86111</v>
      </c>
      <c r="FQ103">
        <v>1.86019</v>
      </c>
      <c r="FR103">
        <v>1.86189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-1.07</v>
      </c>
      <c r="GH103">
        <v>0.21840000000000001</v>
      </c>
      <c r="GI103">
        <v>-1.030585648883567</v>
      </c>
      <c r="GJ103">
        <v>-4.1205714796583209E-4</v>
      </c>
      <c r="GK103">
        <v>7.7744911336874259E-7</v>
      </c>
      <c r="GL103">
        <v>-3.0144991668536769E-10</v>
      </c>
      <c r="GM103">
        <v>-0.1211786456505908</v>
      </c>
      <c r="GN103">
        <v>4.3598202540073173E-3</v>
      </c>
      <c r="GO103">
        <v>2.9285056325319391E-4</v>
      </c>
      <c r="GP103">
        <v>-4.5385929978810709E-6</v>
      </c>
      <c r="GQ103">
        <v>2</v>
      </c>
      <c r="GR103">
        <v>2069</v>
      </c>
      <c r="GS103">
        <v>4</v>
      </c>
      <c r="GT103">
        <v>38</v>
      </c>
      <c r="GU103">
        <v>11.9</v>
      </c>
      <c r="GV103">
        <v>11.9</v>
      </c>
      <c r="GW103">
        <v>1.80786</v>
      </c>
      <c r="GX103">
        <v>2.5793499999999998</v>
      </c>
      <c r="GY103">
        <v>2.04834</v>
      </c>
      <c r="GZ103">
        <v>2.6208499999999999</v>
      </c>
      <c r="HA103">
        <v>2.1972700000000001</v>
      </c>
      <c r="HB103">
        <v>2.3864700000000001</v>
      </c>
      <c r="HC103">
        <v>42.831499999999998</v>
      </c>
      <c r="HD103">
        <v>13.3352</v>
      </c>
      <c r="HE103">
        <v>18</v>
      </c>
      <c r="HF103">
        <v>650.60500000000002</v>
      </c>
      <c r="HG103">
        <v>729.44500000000005</v>
      </c>
      <c r="HH103">
        <v>30.998699999999999</v>
      </c>
      <c r="HI103">
        <v>35.968499999999999</v>
      </c>
      <c r="HJ103">
        <v>30.000499999999999</v>
      </c>
      <c r="HK103">
        <v>35.7667</v>
      </c>
      <c r="HL103">
        <v>35.746099999999998</v>
      </c>
      <c r="HM103">
        <v>36.188499999999998</v>
      </c>
      <c r="HN103">
        <v>20.051300000000001</v>
      </c>
      <c r="HO103">
        <v>100</v>
      </c>
      <c r="HP103">
        <v>31</v>
      </c>
      <c r="HQ103">
        <v>591.529</v>
      </c>
      <c r="HR103">
        <v>37.4649</v>
      </c>
      <c r="HS103">
        <v>98.887299999999996</v>
      </c>
      <c r="HT103">
        <v>98.2971</v>
      </c>
    </row>
    <row r="104" spans="1:228" x14ac:dyDescent="0.2">
      <c r="A104">
        <v>89</v>
      </c>
      <c r="B104">
        <v>1665768185.5</v>
      </c>
      <c r="C104">
        <v>351.5</v>
      </c>
      <c r="D104" t="s">
        <v>537</v>
      </c>
      <c r="E104" t="s">
        <v>538</v>
      </c>
      <c r="F104">
        <v>4</v>
      </c>
      <c r="G104">
        <v>1665768183.5</v>
      </c>
      <c r="H104">
        <f t="shared" si="34"/>
        <v>9.1355342434417915E-4</v>
      </c>
      <c r="I104">
        <f t="shared" si="35"/>
        <v>0.91355342434417919</v>
      </c>
      <c r="J104">
        <f t="shared" si="36"/>
        <v>2.7505574756722342</v>
      </c>
      <c r="K104">
        <f t="shared" si="37"/>
        <v>568.25442857142855</v>
      </c>
      <c r="L104">
        <f t="shared" si="38"/>
        <v>471.8771470062033</v>
      </c>
      <c r="M104">
        <f t="shared" si="39"/>
        <v>47.834846150422472</v>
      </c>
      <c r="N104">
        <f t="shared" si="40"/>
        <v>57.604745933273982</v>
      </c>
      <c r="O104">
        <f t="shared" si="41"/>
        <v>5.4047645558822494E-2</v>
      </c>
      <c r="P104">
        <f t="shared" si="42"/>
        <v>2.7681072868742009</v>
      </c>
      <c r="Q104">
        <f t="shared" si="43"/>
        <v>5.3468159755077661E-2</v>
      </c>
      <c r="R104">
        <f t="shared" si="44"/>
        <v>3.3469146510507551E-2</v>
      </c>
      <c r="S104">
        <f t="shared" si="45"/>
        <v>226.11739294778423</v>
      </c>
      <c r="T104">
        <f t="shared" si="46"/>
        <v>35.827546011724102</v>
      </c>
      <c r="U104">
        <f t="shared" si="47"/>
        <v>34.607942857142852</v>
      </c>
      <c r="V104">
        <f t="shared" si="48"/>
        <v>5.5268914749025377</v>
      </c>
      <c r="W104">
        <f t="shared" si="49"/>
        <v>69.839359190604284</v>
      </c>
      <c r="X104">
        <f t="shared" si="50"/>
        <v>3.8751881565176558</v>
      </c>
      <c r="Y104">
        <f t="shared" si="51"/>
        <v>5.5487166569520836</v>
      </c>
      <c r="Z104">
        <f t="shared" si="52"/>
        <v>1.6517033183848819</v>
      </c>
      <c r="AA104">
        <f t="shared" si="53"/>
        <v>-40.287706013578301</v>
      </c>
      <c r="AB104">
        <f t="shared" si="54"/>
        <v>10.593496286404411</v>
      </c>
      <c r="AC104">
        <f t="shared" si="55"/>
        <v>0.89065717777152476</v>
      </c>
      <c r="AD104">
        <f t="shared" si="56"/>
        <v>197.31384039838187</v>
      </c>
      <c r="AE104">
        <f t="shared" si="57"/>
        <v>13.579476543821409</v>
      </c>
      <c r="AF104">
        <f t="shared" si="58"/>
        <v>0.90975195895880079</v>
      </c>
      <c r="AG104">
        <f t="shared" si="59"/>
        <v>2.7505574756722342</v>
      </c>
      <c r="AH104">
        <v>603.36754277871307</v>
      </c>
      <c r="AI104">
        <v>593.51732121212115</v>
      </c>
      <c r="AJ104">
        <v>1.782116262240701</v>
      </c>
      <c r="AK104">
        <v>66.459739902792151</v>
      </c>
      <c r="AL104">
        <f t="shared" si="60"/>
        <v>0.91355342434417919</v>
      </c>
      <c r="AM104">
        <v>37.416783541891448</v>
      </c>
      <c r="AN104">
        <v>38.231669930069963</v>
      </c>
      <c r="AO104">
        <v>-6.8973902460735411E-4</v>
      </c>
      <c r="AP104">
        <v>87.072119894966661</v>
      </c>
      <c r="AQ104">
        <v>38</v>
      </c>
      <c r="AR104">
        <v>6</v>
      </c>
      <c r="AS104">
        <f t="shared" si="61"/>
        <v>1</v>
      </c>
      <c r="AT104">
        <f t="shared" si="62"/>
        <v>0</v>
      </c>
      <c r="AU104">
        <f t="shared" si="63"/>
        <v>47092.38183506317</v>
      </c>
      <c r="AV104">
        <f t="shared" si="64"/>
        <v>1200.02</v>
      </c>
      <c r="AW104">
        <f t="shared" si="65"/>
        <v>1025.9412564496292</v>
      </c>
      <c r="AX104">
        <f t="shared" si="66"/>
        <v>0.85493679809472278</v>
      </c>
      <c r="AY104">
        <f t="shared" si="67"/>
        <v>0.1884280203228148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1665768183.5</v>
      </c>
      <c r="BF104">
        <v>568.25442857142855</v>
      </c>
      <c r="BG104">
        <v>581.26957142857134</v>
      </c>
      <c r="BH104">
        <v>38.227628571428568</v>
      </c>
      <c r="BI104">
        <v>37.419771428571423</v>
      </c>
      <c r="BJ104">
        <v>569.32342857142862</v>
      </c>
      <c r="BK104">
        <v>38.009242857142858</v>
      </c>
      <c r="BL104">
        <v>649.84828571428568</v>
      </c>
      <c r="BM104">
        <v>101.2717142857143</v>
      </c>
      <c r="BN104">
        <v>9.9683871428571422E-2</v>
      </c>
      <c r="BO104">
        <v>34.678928571428571</v>
      </c>
      <c r="BP104">
        <v>34.607942857142852</v>
      </c>
      <c r="BQ104">
        <v>999.89999999999986</v>
      </c>
      <c r="BR104">
        <v>0</v>
      </c>
      <c r="BS104">
        <v>0</v>
      </c>
      <c r="BT104">
        <v>8992.5</v>
      </c>
      <c r="BU104">
        <v>0</v>
      </c>
      <c r="BV104">
        <v>1872.197142857143</v>
      </c>
      <c r="BW104">
        <v>-13.01511428571429</v>
      </c>
      <c r="BX104">
        <v>590.84100000000001</v>
      </c>
      <c r="BY104">
        <v>603.8662857142856</v>
      </c>
      <c r="BZ104">
        <v>0.80786828571428571</v>
      </c>
      <c r="CA104">
        <v>581.26957142857134</v>
      </c>
      <c r="CB104">
        <v>37.419771428571423</v>
      </c>
      <c r="CC104">
        <v>3.871381428571429</v>
      </c>
      <c r="CD104">
        <v>3.7895657142857151</v>
      </c>
      <c r="CE104">
        <v>28.34297142857142</v>
      </c>
      <c r="CF104">
        <v>27.976142857142861</v>
      </c>
      <c r="CG104">
        <v>1200.02</v>
      </c>
      <c r="CH104">
        <v>0.50002399999999991</v>
      </c>
      <c r="CI104">
        <v>0.49997599999999998</v>
      </c>
      <c r="CJ104">
        <v>0</v>
      </c>
      <c r="CK104">
        <v>582.04585714285713</v>
      </c>
      <c r="CL104">
        <v>4.9990899999999998</v>
      </c>
      <c r="CM104">
        <v>6416.95</v>
      </c>
      <c r="CN104">
        <v>9558.0857142857149</v>
      </c>
      <c r="CO104">
        <v>45.053142857142859</v>
      </c>
      <c r="CP104">
        <v>48</v>
      </c>
      <c r="CQ104">
        <v>45.919285714285706</v>
      </c>
      <c r="CR104">
        <v>46.5</v>
      </c>
      <c r="CS104">
        <v>46.561999999999998</v>
      </c>
      <c r="CT104">
        <v>597.53857142857134</v>
      </c>
      <c r="CU104">
        <v>597.48142857142852</v>
      </c>
      <c r="CV104">
        <v>0</v>
      </c>
      <c r="CW104">
        <v>1665768191</v>
      </c>
      <c r="CX104">
        <v>0</v>
      </c>
      <c r="CY104">
        <v>1665767467.5</v>
      </c>
      <c r="CZ104" t="s">
        <v>356</v>
      </c>
      <c r="DA104">
        <v>1665767467.5</v>
      </c>
      <c r="DB104">
        <v>1665767466</v>
      </c>
      <c r="DC104">
        <v>10</v>
      </c>
      <c r="DD104">
        <v>0.04</v>
      </c>
      <c r="DE104">
        <v>1E-3</v>
      </c>
      <c r="DF104">
        <v>-1.089</v>
      </c>
      <c r="DG104">
        <v>0.215</v>
      </c>
      <c r="DH104">
        <v>415</v>
      </c>
      <c r="DI104">
        <v>38</v>
      </c>
      <c r="DJ104">
        <v>0.42</v>
      </c>
      <c r="DK104">
        <v>0.41</v>
      </c>
      <c r="DL104">
        <v>-12.91265853658536</v>
      </c>
      <c r="DM104">
        <v>-1.010188850174214</v>
      </c>
      <c r="DN104">
        <v>0.1084038046664005</v>
      </c>
      <c r="DO104">
        <v>0</v>
      </c>
      <c r="DP104">
        <v>0.81550007317073159</v>
      </c>
      <c r="DQ104">
        <v>-2.6709428571428669E-2</v>
      </c>
      <c r="DR104">
        <v>6.0748363679267213E-3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376</v>
      </c>
      <c r="EA104">
        <v>3.2942399999999998</v>
      </c>
      <c r="EB104">
        <v>2.6255299999999999</v>
      </c>
      <c r="EC104">
        <v>0.12751199999999999</v>
      </c>
      <c r="ED104">
        <v>0.12839200000000001</v>
      </c>
      <c r="EE104">
        <v>0.15004400000000001</v>
      </c>
      <c r="EF104">
        <v>0.14643200000000001</v>
      </c>
      <c r="EG104">
        <v>26331.5</v>
      </c>
      <c r="EH104">
        <v>26823.9</v>
      </c>
      <c r="EI104">
        <v>28089.599999999999</v>
      </c>
      <c r="EJ104">
        <v>29638.3</v>
      </c>
      <c r="EK104">
        <v>32795.199999999997</v>
      </c>
      <c r="EL104">
        <v>35153.4</v>
      </c>
      <c r="EM104">
        <v>39584.9</v>
      </c>
      <c r="EN104">
        <v>42406.7</v>
      </c>
      <c r="EO104">
        <v>2.1234299999999999</v>
      </c>
      <c r="EP104">
        <v>2.13103</v>
      </c>
      <c r="EQ104">
        <v>5.7797899999999999E-2</v>
      </c>
      <c r="ER104">
        <v>0</v>
      </c>
      <c r="ES104">
        <v>33.6723</v>
      </c>
      <c r="ET104">
        <v>999.9</v>
      </c>
      <c r="EU104">
        <v>66.2</v>
      </c>
      <c r="EV104">
        <v>38.200000000000003</v>
      </c>
      <c r="EW104">
        <v>43.993400000000001</v>
      </c>
      <c r="EX104">
        <v>57.174799999999998</v>
      </c>
      <c r="EY104">
        <v>-2.3317299999999999</v>
      </c>
      <c r="EZ104">
        <v>2</v>
      </c>
      <c r="FA104">
        <v>0.69697399999999998</v>
      </c>
      <c r="FB104">
        <v>1.7154100000000001</v>
      </c>
      <c r="FC104">
        <v>20.261600000000001</v>
      </c>
      <c r="FD104">
        <v>5.21699</v>
      </c>
      <c r="FE104">
        <v>12.008900000000001</v>
      </c>
      <c r="FF104">
        <v>4.9852499999999997</v>
      </c>
      <c r="FG104">
        <v>3.2844799999999998</v>
      </c>
      <c r="FH104">
        <v>7980.8</v>
      </c>
      <c r="FI104">
        <v>9999</v>
      </c>
      <c r="FJ104">
        <v>9999</v>
      </c>
      <c r="FK104">
        <v>561.70000000000005</v>
      </c>
      <c r="FL104">
        <v>1.8658399999999999</v>
      </c>
      <c r="FM104">
        <v>1.86222</v>
      </c>
      <c r="FN104">
        <v>1.86432</v>
      </c>
      <c r="FO104">
        <v>1.8603499999999999</v>
      </c>
      <c r="FP104">
        <v>1.86111</v>
      </c>
      <c r="FQ104">
        <v>1.86019</v>
      </c>
      <c r="FR104">
        <v>1.8619000000000001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-1.0680000000000001</v>
      </c>
      <c r="GH104">
        <v>0.2185</v>
      </c>
      <c r="GI104">
        <v>-1.030585648883567</v>
      </c>
      <c r="GJ104">
        <v>-4.1205714796583209E-4</v>
      </c>
      <c r="GK104">
        <v>7.7744911336874259E-7</v>
      </c>
      <c r="GL104">
        <v>-3.0144991668536769E-10</v>
      </c>
      <c r="GM104">
        <v>-0.1211786456505908</v>
      </c>
      <c r="GN104">
        <v>4.3598202540073173E-3</v>
      </c>
      <c r="GO104">
        <v>2.9285056325319391E-4</v>
      </c>
      <c r="GP104">
        <v>-4.5385929978810709E-6</v>
      </c>
      <c r="GQ104">
        <v>2</v>
      </c>
      <c r="GR104">
        <v>2069</v>
      </c>
      <c r="GS104">
        <v>4</v>
      </c>
      <c r="GT104">
        <v>38</v>
      </c>
      <c r="GU104">
        <v>12</v>
      </c>
      <c r="GV104">
        <v>12</v>
      </c>
      <c r="GW104">
        <v>1.8249500000000001</v>
      </c>
      <c r="GX104">
        <v>2.5793499999999998</v>
      </c>
      <c r="GY104">
        <v>2.04834</v>
      </c>
      <c r="GZ104">
        <v>2.6208499999999999</v>
      </c>
      <c r="HA104">
        <v>2.1972700000000001</v>
      </c>
      <c r="HB104">
        <v>2.35107</v>
      </c>
      <c r="HC104">
        <v>42.8583</v>
      </c>
      <c r="HD104">
        <v>13.326499999999999</v>
      </c>
      <c r="HE104">
        <v>18</v>
      </c>
      <c r="HF104">
        <v>650.625</v>
      </c>
      <c r="HG104">
        <v>728.61199999999997</v>
      </c>
      <c r="HH104">
        <v>30.9985</v>
      </c>
      <c r="HI104">
        <v>35.971899999999998</v>
      </c>
      <c r="HJ104">
        <v>30.000499999999999</v>
      </c>
      <c r="HK104">
        <v>35.770800000000001</v>
      </c>
      <c r="HL104">
        <v>35.750300000000003</v>
      </c>
      <c r="HM104">
        <v>36.527999999999999</v>
      </c>
      <c r="HN104">
        <v>20.051300000000001</v>
      </c>
      <c r="HO104">
        <v>100</v>
      </c>
      <c r="HP104">
        <v>31</v>
      </c>
      <c r="HQ104">
        <v>598.20699999999999</v>
      </c>
      <c r="HR104">
        <v>37.471600000000002</v>
      </c>
      <c r="HS104">
        <v>98.885199999999998</v>
      </c>
      <c r="HT104">
        <v>98.296199999999999</v>
      </c>
    </row>
    <row r="105" spans="1:228" x14ac:dyDescent="0.2">
      <c r="A105">
        <v>90</v>
      </c>
      <c r="B105">
        <v>1665768189.5</v>
      </c>
      <c r="C105">
        <v>355.5</v>
      </c>
      <c r="D105" t="s">
        <v>539</v>
      </c>
      <c r="E105" t="s">
        <v>540</v>
      </c>
      <c r="F105">
        <v>4</v>
      </c>
      <c r="G105">
        <v>1665768187.1875</v>
      </c>
      <c r="H105">
        <f t="shared" si="34"/>
        <v>9.1974002125529565E-4</v>
      </c>
      <c r="I105">
        <f t="shared" si="35"/>
        <v>0.91974002125529564</v>
      </c>
      <c r="J105">
        <f t="shared" si="36"/>
        <v>3.0074537779844293</v>
      </c>
      <c r="K105">
        <f t="shared" si="37"/>
        <v>574.44262499999991</v>
      </c>
      <c r="L105">
        <f t="shared" si="38"/>
        <v>471.06948542787063</v>
      </c>
      <c r="M105">
        <f t="shared" si="39"/>
        <v>47.753622904695305</v>
      </c>
      <c r="N105">
        <f t="shared" si="40"/>
        <v>58.232845351290727</v>
      </c>
      <c r="O105">
        <f t="shared" si="41"/>
        <v>5.4496886425402326E-2</v>
      </c>
      <c r="P105">
        <f t="shared" si="42"/>
        <v>2.7639487337779767</v>
      </c>
      <c r="Q105">
        <f t="shared" si="43"/>
        <v>5.3906907922144448E-2</v>
      </c>
      <c r="R105">
        <f t="shared" si="44"/>
        <v>3.3744292354439681E-2</v>
      </c>
      <c r="S105">
        <f t="shared" si="45"/>
        <v>226.11640460810622</v>
      </c>
      <c r="T105">
        <f t="shared" si="46"/>
        <v>35.825767998231584</v>
      </c>
      <c r="U105">
        <f t="shared" si="47"/>
        <v>34.603037499999999</v>
      </c>
      <c r="V105">
        <f t="shared" si="48"/>
        <v>5.5253860402958308</v>
      </c>
      <c r="W105">
        <f t="shared" si="49"/>
        <v>69.860537784686613</v>
      </c>
      <c r="X105">
        <f t="shared" si="50"/>
        <v>3.8760021490794445</v>
      </c>
      <c r="Y105">
        <f t="shared" si="51"/>
        <v>5.5481997018480751</v>
      </c>
      <c r="Z105">
        <f t="shared" si="52"/>
        <v>1.6493838912163863</v>
      </c>
      <c r="AA105">
        <f t="shared" si="53"/>
        <v>-40.56053493735854</v>
      </c>
      <c r="AB105">
        <f t="shared" si="54"/>
        <v>11.058404931901448</v>
      </c>
      <c r="AC105">
        <f t="shared" si="55"/>
        <v>0.9311137419239941</v>
      </c>
      <c r="AD105">
        <f t="shared" si="56"/>
        <v>197.5453883445731</v>
      </c>
      <c r="AE105">
        <f t="shared" si="57"/>
        <v>13.512636388571751</v>
      </c>
      <c r="AF105">
        <f t="shared" si="58"/>
        <v>0.91321900760463126</v>
      </c>
      <c r="AG105">
        <f t="shared" si="59"/>
        <v>3.0074537779844293</v>
      </c>
      <c r="AH105">
        <v>610.25554392992785</v>
      </c>
      <c r="AI105">
        <v>600.40209090909048</v>
      </c>
      <c r="AJ105">
        <v>1.72302819016418</v>
      </c>
      <c r="AK105">
        <v>66.459739902792151</v>
      </c>
      <c r="AL105">
        <f t="shared" si="60"/>
        <v>0.91974002125529564</v>
      </c>
      <c r="AM105">
        <v>37.423600099044599</v>
      </c>
      <c r="AN105">
        <v>38.236655944055961</v>
      </c>
      <c r="AO105">
        <v>6.261618484068068E-4</v>
      </c>
      <c r="AP105">
        <v>87.072119894966661</v>
      </c>
      <c r="AQ105">
        <v>38</v>
      </c>
      <c r="AR105">
        <v>6</v>
      </c>
      <c r="AS105">
        <f t="shared" si="61"/>
        <v>1</v>
      </c>
      <c r="AT105">
        <f t="shared" si="62"/>
        <v>0</v>
      </c>
      <c r="AU105">
        <f t="shared" si="63"/>
        <v>46978.859225023523</v>
      </c>
      <c r="AV105">
        <f t="shared" si="64"/>
        <v>1200.0174999999999</v>
      </c>
      <c r="AW105">
        <f t="shared" si="65"/>
        <v>1025.9388510922829</v>
      </c>
      <c r="AX105">
        <f t="shared" si="66"/>
        <v>0.85493657475185403</v>
      </c>
      <c r="AY105">
        <f t="shared" si="67"/>
        <v>0.18842758927107833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1665768187.1875</v>
      </c>
      <c r="BF105">
        <v>574.44262499999991</v>
      </c>
      <c r="BG105">
        <v>587.39762500000006</v>
      </c>
      <c r="BH105">
        <v>38.235137500000008</v>
      </c>
      <c r="BI105">
        <v>37.424550000000004</v>
      </c>
      <c r="BJ105">
        <v>575.51050000000009</v>
      </c>
      <c r="BK105">
        <v>38.016712499999997</v>
      </c>
      <c r="BL105">
        <v>650.12250000000006</v>
      </c>
      <c r="BM105">
        <v>101.272375</v>
      </c>
      <c r="BN105">
        <v>0.1004041375</v>
      </c>
      <c r="BO105">
        <v>34.677250000000001</v>
      </c>
      <c r="BP105">
        <v>34.603037499999999</v>
      </c>
      <c r="BQ105">
        <v>999.9</v>
      </c>
      <c r="BR105">
        <v>0</v>
      </c>
      <c r="BS105">
        <v>0</v>
      </c>
      <c r="BT105">
        <v>8970.3912500000006</v>
      </c>
      <c r="BU105">
        <v>0</v>
      </c>
      <c r="BV105">
        <v>1874.1</v>
      </c>
      <c r="BW105">
        <v>-12.955</v>
      </c>
      <c r="BX105">
        <v>597.27987499999995</v>
      </c>
      <c r="BY105">
        <v>610.23562500000003</v>
      </c>
      <c r="BZ105">
        <v>0.81057724999999992</v>
      </c>
      <c r="CA105">
        <v>587.39762500000006</v>
      </c>
      <c r="CB105">
        <v>37.424550000000004</v>
      </c>
      <c r="CC105">
        <v>3.8721725</v>
      </c>
      <c r="CD105">
        <v>3.7900812500000001</v>
      </c>
      <c r="CE105">
        <v>28.346499999999999</v>
      </c>
      <c r="CF105">
        <v>27.9784875</v>
      </c>
      <c r="CG105">
        <v>1200.0174999999999</v>
      </c>
      <c r="CH105">
        <v>0.50003175</v>
      </c>
      <c r="CI105">
        <v>0.49996825</v>
      </c>
      <c r="CJ105">
        <v>0</v>
      </c>
      <c r="CK105">
        <v>581.95499999999993</v>
      </c>
      <c r="CL105">
        <v>4.9990899999999998</v>
      </c>
      <c r="CM105">
        <v>6420.7462500000001</v>
      </c>
      <c r="CN105">
        <v>9558.1087500000012</v>
      </c>
      <c r="CO105">
        <v>45.046499999999988</v>
      </c>
      <c r="CP105">
        <v>48</v>
      </c>
      <c r="CQ105">
        <v>45.929250000000003</v>
      </c>
      <c r="CR105">
        <v>46.5</v>
      </c>
      <c r="CS105">
        <v>46.561999999999998</v>
      </c>
      <c r="CT105">
        <v>597.54624999999987</v>
      </c>
      <c r="CU105">
        <v>597.47125000000005</v>
      </c>
      <c r="CV105">
        <v>0</v>
      </c>
      <c r="CW105">
        <v>1665768195.2</v>
      </c>
      <c r="CX105">
        <v>0</v>
      </c>
      <c r="CY105">
        <v>1665767467.5</v>
      </c>
      <c r="CZ105" t="s">
        <v>356</v>
      </c>
      <c r="DA105">
        <v>1665767467.5</v>
      </c>
      <c r="DB105">
        <v>1665767466</v>
      </c>
      <c r="DC105">
        <v>10</v>
      </c>
      <c r="DD105">
        <v>0.04</v>
      </c>
      <c r="DE105">
        <v>1E-3</v>
      </c>
      <c r="DF105">
        <v>-1.089</v>
      </c>
      <c r="DG105">
        <v>0.215</v>
      </c>
      <c r="DH105">
        <v>415</v>
      </c>
      <c r="DI105">
        <v>38</v>
      </c>
      <c r="DJ105">
        <v>0.42</v>
      </c>
      <c r="DK105">
        <v>0.41</v>
      </c>
      <c r="DL105">
        <v>-12.95288292682927</v>
      </c>
      <c r="DM105">
        <v>-0.41817073170730679</v>
      </c>
      <c r="DN105">
        <v>6.9133807699586797E-2</v>
      </c>
      <c r="DO105">
        <v>0</v>
      </c>
      <c r="DP105">
        <v>0.81505968292682929</v>
      </c>
      <c r="DQ105">
        <v>-5.4976871080139232E-2</v>
      </c>
      <c r="DR105">
        <v>6.1201699380161326E-3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376</v>
      </c>
      <c r="EA105">
        <v>3.2939600000000002</v>
      </c>
      <c r="EB105">
        <v>2.6250300000000002</v>
      </c>
      <c r="EC105">
        <v>0.12856400000000001</v>
      </c>
      <c r="ED105">
        <v>0.129438</v>
      </c>
      <c r="EE105">
        <v>0.15006</v>
      </c>
      <c r="EF105">
        <v>0.14643900000000001</v>
      </c>
      <c r="EG105">
        <v>26299.9</v>
      </c>
      <c r="EH105">
        <v>26791.3</v>
      </c>
      <c r="EI105">
        <v>28089.9</v>
      </c>
      <c r="EJ105">
        <v>29637.9</v>
      </c>
      <c r="EK105">
        <v>32795.1</v>
      </c>
      <c r="EL105">
        <v>35153</v>
      </c>
      <c r="EM105">
        <v>39585.4</v>
      </c>
      <c r="EN105">
        <v>42406.400000000001</v>
      </c>
      <c r="EO105">
        <v>2.12392</v>
      </c>
      <c r="EP105">
        <v>2.1311200000000001</v>
      </c>
      <c r="EQ105">
        <v>5.7585499999999998E-2</v>
      </c>
      <c r="ER105">
        <v>0</v>
      </c>
      <c r="ES105">
        <v>33.663200000000003</v>
      </c>
      <c r="ET105">
        <v>999.9</v>
      </c>
      <c r="EU105">
        <v>66.2</v>
      </c>
      <c r="EV105">
        <v>38.200000000000003</v>
      </c>
      <c r="EW105">
        <v>43.993299999999998</v>
      </c>
      <c r="EX105">
        <v>56.8748</v>
      </c>
      <c r="EY105">
        <v>-2.3277199999999998</v>
      </c>
      <c r="EZ105">
        <v>2</v>
      </c>
      <c r="FA105">
        <v>0.69719299999999995</v>
      </c>
      <c r="FB105">
        <v>1.7115199999999999</v>
      </c>
      <c r="FC105">
        <v>20.261700000000001</v>
      </c>
      <c r="FD105">
        <v>5.21699</v>
      </c>
      <c r="FE105">
        <v>12.0092</v>
      </c>
      <c r="FF105">
        <v>4.9856999999999996</v>
      </c>
      <c r="FG105">
        <v>3.2845499999999999</v>
      </c>
      <c r="FH105">
        <v>7981.1</v>
      </c>
      <c r="FI105">
        <v>9999</v>
      </c>
      <c r="FJ105">
        <v>9999</v>
      </c>
      <c r="FK105">
        <v>561.70000000000005</v>
      </c>
      <c r="FL105">
        <v>1.8658399999999999</v>
      </c>
      <c r="FM105">
        <v>1.8622099999999999</v>
      </c>
      <c r="FN105">
        <v>1.8643099999999999</v>
      </c>
      <c r="FO105">
        <v>1.86036</v>
      </c>
      <c r="FP105">
        <v>1.8611</v>
      </c>
      <c r="FQ105">
        <v>1.8602000000000001</v>
      </c>
      <c r="FR105">
        <v>1.86189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-1.0669999999999999</v>
      </c>
      <c r="GH105">
        <v>0.2185</v>
      </c>
      <c r="GI105">
        <v>-1.030585648883567</v>
      </c>
      <c r="GJ105">
        <v>-4.1205714796583209E-4</v>
      </c>
      <c r="GK105">
        <v>7.7744911336874259E-7</v>
      </c>
      <c r="GL105">
        <v>-3.0144991668536769E-10</v>
      </c>
      <c r="GM105">
        <v>-0.1211786456505908</v>
      </c>
      <c r="GN105">
        <v>4.3598202540073173E-3</v>
      </c>
      <c r="GO105">
        <v>2.9285056325319391E-4</v>
      </c>
      <c r="GP105">
        <v>-4.5385929978810709E-6</v>
      </c>
      <c r="GQ105">
        <v>2</v>
      </c>
      <c r="GR105">
        <v>2069</v>
      </c>
      <c r="GS105">
        <v>4</v>
      </c>
      <c r="GT105">
        <v>38</v>
      </c>
      <c r="GU105">
        <v>12</v>
      </c>
      <c r="GV105">
        <v>12.1</v>
      </c>
      <c r="GW105">
        <v>1.8420399999999999</v>
      </c>
      <c r="GX105">
        <v>2.5830099999999998</v>
      </c>
      <c r="GY105">
        <v>2.04834</v>
      </c>
      <c r="GZ105">
        <v>2.6196299999999999</v>
      </c>
      <c r="HA105">
        <v>2.1972700000000001</v>
      </c>
      <c r="HB105">
        <v>2.3645</v>
      </c>
      <c r="HC105">
        <v>42.8583</v>
      </c>
      <c r="HD105">
        <v>13.326499999999999</v>
      </c>
      <c r="HE105">
        <v>18</v>
      </c>
      <c r="HF105">
        <v>651.05600000000004</v>
      </c>
      <c r="HG105">
        <v>728.74599999999998</v>
      </c>
      <c r="HH105">
        <v>30.998699999999999</v>
      </c>
      <c r="HI105">
        <v>35.975999999999999</v>
      </c>
      <c r="HJ105">
        <v>30.000499999999999</v>
      </c>
      <c r="HK105">
        <v>35.774099999999997</v>
      </c>
      <c r="HL105">
        <v>35.753599999999999</v>
      </c>
      <c r="HM105">
        <v>36.866300000000003</v>
      </c>
      <c r="HN105">
        <v>20.051300000000001</v>
      </c>
      <c r="HO105">
        <v>100</v>
      </c>
      <c r="HP105">
        <v>31</v>
      </c>
      <c r="HQ105">
        <v>604.89499999999998</v>
      </c>
      <c r="HR105">
        <v>37.469900000000003</v>
      </c>
      <c r="HS105">
        <v>98.886399999999995</v>
      </c>
      <c r="HT105">
        <v>98.295299999999997</v>
      </c>
    </row>
    <row r="106" spans="1:228" x14ac:dyDescent="0.2">
      <c r="A106">
        <v>91</v>
      </c>
      <c r="B106">
        <v>1665768193.5</v>
      </c>
      <c r="C106">
        <v>359.5</v>
      </c>
      <c r="D106" t="s">
        <v>541</v>
      </c>
      <c r="E106" t="s">
        <v>542</v>
      </c>
      <c r="F106">
        <v>4</v>
      </c>
      <c r="G106">
        <v>1665768191.5</v>
      </c>
      <c r="H106">
        <f t="shared" si="34"/>
        <v>9.1901099864186229E-4</v>
      </c>
      <c r="I106">
        <f t="shared" si="35"/>
        <v>0.91901099864186231</v>
      </c>
      <c r="J106">
        <f t="shared" si="36"/>
        <v>3.1559032101570534</v>
      </c>
      <c r="K106">
        <f t="shared" si="37"/>
        <v>581.56742857142865</v>
      </c>
      <c r="L106">
        <f t="shared" si="38"/>
        <v>473.80849420791526</v>
      </c>
      <c r="M106">
        <f t="shared" si="39"/>
        <v>48.032587672331744</v>
      </c>
      <c r="N106">
        <f t="shared" si="40"/>
        <v>58.956706858808815</v>
      </c>
      <c r="O106">
        <f t="shared" si="41"/>
        <v>5.4566173841082817E-2</v>
      </c>
      <c r="P106">
        <f t="shared" si="42"/>
        <v>2.7659999322963555</v>
      </c>
      <c r="Q106">
        <f t="shared" si="43"/>
        <v>5.3975136462750005E-2</v>
      </c>
      <c r="R106">
        <f t="shared" si="44"/>
        <v>3.3787029094432444E-2</v>
      </c>
      <c r="S106">
        <f t="shared" si="45"/>
        <v>226.11391466106522</v>
      </c>
      <c r="T106">
        <f t="shared" si="46"/>
        <v>35.827028530175681</v>
      </c>
      <c r="U106">
        <f t="shared" si="47"/>
        <v>34.593942857142864</v>
      </c>
      <c r="V106">
        <f t="shared" si="48"/>
        <v>5.5225958736508671</v>
      </c>
      <c r="W106">
        <f t="shared" si="49"/>
        <v>69.862940600020082</v>
      </c>
      <c r="X106">
        <f t="shared" si="50"/>
        <v>3.8765365820388249</v>
      </c>
      <c r="Y106">
        <f t="shared" si="51"/>
        <v>5.5487738545573198</v>
      </c>
      <c r="Z106">
        <f t="shared" si="52"/>
        <v>1.6460592916120422</v>
      </c>
      <c r="AA106">
        <f t="shared" si="53"/>
        <v>-40.52838504010613</v>
      </c>
      <c r="AB106">
        <f t="shared" si="54"/>
        <v>12.700813539175916</v>
      </c>
      <c r="AC106">
        <f t="shared" si="55"/>
        <v>1.0685732480397012</v>
      </c>
      <c r="AD106">
        <f t="shared" si="56"/>
        <v>199.35491640817472</v>
      </c>
      <c r="AE106">
        <f t="shared" si="57"/>
        <v>13.657245022615186</v>
      </c>
      <c r="AF106">
        <f t="shared" si="58"/>
        <v>0.91752556948199759</v>
      </c>
      <c r="AG106">
        <f t="shared" si="59"/>
        <v>3.1559032101570534</v>
      </c>
      <c r="AH106">
        <v>617.28765687116106</v>
      </c>
      <c r="AI106">
        <v>607.27979393939393</v>
      </c>
      <c r="AJ106">
        <v>1.725469001055391</v>
      </c>
      <c r="AK106">
        <v>66.459739902792151</v>
      </c>
      <c r="AL106">
        <f t="shared" si="60"/>
        <v>0.91901099864186231</v>
      </c>
      <c r="AM106">
        <v>37.425664974069733</v>
      </c>
      <c r="AN106">
        <v>38.241030769230782</v>
      </c>
      <c r="AO106">
        <v>9.8656537513630243E-5</v>
      </c>
      <c r="AP106">
        <v>87.072119894966661</v>
      </c>
      <c r="AQ106">
        <v>38</v>
      </c>
      <c r="AR106">
        <v>6</v>
      </c>
      <c r="AS106">
        <f t="shared" si="61"/>
        <v>1</v>
      </c>
      <c r="AT106">
        <f t="shared" si="62"/>
        <v>0</v>
      </c>
      <c r="AU106">
        <f t="shared" si="63"/>
        <v>47034.708702400858</v>
      </c>
      <c r="AV106">
        <f t="shared" si="64"/>
        <v>1200.008571428571</v>
      </c>
      <c r="AW106">
        <f t="shared" si="65"/>
        <v>1025.9307993062512</v>
      </c>
      <c r="AX106">
        <f t="shared" si="66"/>
        <v>0.85493622606788056</v>
      </c>
      <c r="AY106">
        <f t="shared" si="67"/>
        <v>0.18842691631100933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1665768191.5</v>
      </c>
      <c r="BF106">
        <v>581.56742857142865</v>
      </c>
      <c r="BG106">
        <v>594.66685714285711</v>
      </c>
      <c r="BH106">
        <v>38.239371428571417</v>
      </c>
      <c r="BI106">
        <v>37.424799999999998</v>
      </c>
      <c r="BJ106">
        <v>582.63357142857137</v>
      </c>
      <c r="BK106">
        <v>38.020885714285718</v>
      </c>
      <c r="BL106">
        <v>649.99085714285718</v>
      </c>
      <c r="BM106">
        <v>101.2755714285714</v>
      </c>
      <c r="BN106">
        <v>9.9959528571428563E-2</v>
      </c>
      <c r="BO106">
        <v>34.679114285714277</v>
      </c>
      <c r="BP106">
        <v>34.593942857142864</v>
      </c>
      <c r="BQ106">
        <v>999.89999999999986</v>
      </c>
      <c r="BR106">
        <v>0</v>
      </c>
      <c r="BS106">
        <v>0</v>
      </c>
      <c r="BT106">
        <v>8980.9800000000014</v>
      </c>
      <c r="BU106">
        <v>0</v>
      </c>
      <c r="BV106">
        <v>1877.3685714285709</v>
      </c>
      <c r="BW106">
        <v>-13.09957142857143</v>
      </c>
      <c r="BX106">
        <v>604.69014285714286</v>
      </c>
      <c r="BY106">
        <v>617.78757142857137</v>
      </c>
      <c r="BZ106">
        <v>0.81456757142857139</v>
      </c>
      <c r="CA106">
        <v>594.66685714285711</v>
      </c>
      <c r="CB106">
        <v>37.424799999999998</v>
      </c>
      <c r="CC106">
        <v>3.8727200000000002</v>
      </c>
      <c r="CD106">
        <v>3.7902242857142849</v>
      </c>
      <c r="CE106">
        <v>28.348928571428569</v>
      </c>
      <c r="CF106">
        <v>27.979114285714282</v>
      </c>
      <c r="CG106">
        <v>1200.008571428571</v>
      </c>
      <c r="CH106">
        <v>0.50004085714285718</v>
      </c>
      <c r="CI106">
        <v>0.49995914285714288</v>
      </c>
      <c r="CJ106">
        <v>0</v>
      </c>
      <c r="CK106">
        <v>581.74414285714295</v>
      </c>
      <c r="CL106">
        <v>4.9990899999999998</v>
      </c>
      <c r="CM106">
        <v>6423.0357142857156</v>
      </c>
      <c r="CN106">
        <v>9558.0471428571436</v>
      </c>
      <c r="CO106">
        <v>45.017714285714291</v>
      </c>
      <c r="CP106">
        <v>48</v>
      </c>
      <c r="CQ106">
        <v>45.936999999999998</v>
      </c>
      <c r="CR106">
        <v>46.535428571428568</v>
      </c>
      <c r="CS106">
        <v>46.561999999999998</v>
      </c>
      <c r="CT106">
        <v>597.5557142857142</v>
      </c>
      <c r="CU106">
        <v>597.45285714285717</v>
      </c>
      <c r="CV106">
        <v>0</v>
      </c>
      <c r="CW106">
        <v>1665768198.8</v>
      </c>
      <c r="CX106">
        <v>0</v>
      </c>
      <c r="CY106">
        <v>1665767467.5</v>
      </c>
      <c r="CZ106" t="s">
        <v>356</v>
      </c>
      <c r="DA106">
        <v>1665767467.5</v>
      </c>
      <c r="DB106">
        <v>1665767466</v>
      </c>
      <c r="DC106">
        <v>10</v>
      </c>
      <c r="DD106">
        <v>0.04</v>
      </c>
      <c r="DE106">
        <v>1E-3</v>
      </c>
      <c r="DF106">
        <v>-1.089</v>
      </c>
      <c r="DG106">
        <v>0.215</v>
      </c>
      <c r="DH106">
        <v>415</v>
      </c>
      <c r="DI106">
        <v>38</v>
      </c>
      <c r="DJ106">
        <v>0.42</v>
      </c>
      <c r="DK106">
        <v>0.41</v>
      </c>
      <c r="DL106">
        <v>-12.999039024390241</v>
      </c>
      <c r="DM106">
        <v>-0.28482229965157119</v>
      </c>
      <c r="DN106">
        <v>5.5624607986774537E-2</v>
      </c>
      <c r="DO106">
        <v>0</v>
      </c>
      <c r="DP106">
        <v>0.81315141463414653</v>
      </c>
      <c r="DQ106">
        <v>-2.6827818815328829E-2</v>
      </c>
      <c r="DR106">
        <v>4.6537393041515959E-3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376</v>
      </c>
      <c r="EA106">
        <v>3.2942800000000001</v>
      </c>
      <c r="EB106">
        <v>2.62554</v>
      </c>
      <c r="EC106">
        <v>0.12960099999999999</v>
      </c>
      <c r="ED106">
        <v>0.13047700000000001</v>
      </c>
      <c r="EE106">
        <v>0.15007499999999999</v>
      </c>
      <c r="EF106">
        <v>0.14643400000000001</v>
      </c>
      <c r="EG106">
        <v>26268.400000000001</v>
      </c>
      <c r="EH106">
        <v>26759.3</v>
      </c>
      <c r="EI106">
        <v>28089.7</v>
      </c>
      <c r="EJ106">
        <v>29638</v>
      </c>
      <c r="EK106">
        <v>32794.6</v>
      </c>
      <c r="EL106">
        <v>35152.9</v>
      </c>
      <c r="EM106">
        <v>39585.5</v>
      </c>
      <c r="EN106">
        <v>42406</v>
      </c>
      <c r="EO106">
        <v>2.1243300000000001</v>
      </c>
      <c r="EP106">
        <v>2.1308799999999999</v>
      </c>
      <c r="EQ106">
        <v>5.8162999999999999E-2</v>
      </c>
      <c r="ER106">
        <v>0</v>
      </c>
      <c r="ES106">
        <v>33.6586</v>
      </c>
      <c r="ET106">
        <v>999.9</v>
      </c>
      <c r="EU106">
        <v>66.2</v>
      </c>
      <c r="EV106">
        <v>38.200000000000003</v>
      </c>
      <c r="EW106">
        <v>43.992400000000004</v>
      </c>
      <c r="EX106">
        <v>57.144799999999996</v>
      </c>
      <c r="EY106">
        <v>-2.4399000000000002</v>
      </c>
      <c r="EZ106">
        <v>2</v>
      </c>
      <c r="FA106">
        <v>0.69733199999999995</v>
      </c>
      <c r="FB106">
        <v>1.70946</v>
      </c>
      <c r="FC106">
        <v>20.261800000000001</v>
      </c>
      <c r="FD106">
        <v>5.2171399999999997</v>
      </c>
      <c r="FE106">
        <v>12.0082</v>
      </c>
      <c r="FF106">
        <v>4.9856999999999996</v>
      </c>
      <c r="FG106">
        <v>3.2845499999999999</v>
      </c>
      <c r="FH106">
        <v>7981.1</v>
      </c>
      <c r="FI106">
        <v>9999</v>
      </c>
      <c r="FJ106">
        <v>9999</v>
      </c>
      <c r="FK106">
        <v>561.70000000000005</v>
      </c>
      <c r="FL106">
        <v>1.86585</v>
      </c>
      <c r="FM106">
        <v>1.8622300000000001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1.86189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-1.0660000000000001</v>
      </c>
      <c r="GH106">
        <v>0.2185</v>
      </c>
      <c r="GI106">
        <v>-1.030585648883567</v>
      </c>
      <c r="GJ106">
        <v>-4.1205714796583209E-4</v>
      </c>
      <c r="GK106">
        <v>7.7744911336874259E-7</v>
      </c>
      <c r="GL106">
        <v>-3.0144991668536769E-10</v>
      </c>
      <c r="GM106">
        <v>-0.1211786456505908</v>
      </c>
      <c r="GN106">
        <v>4.3598202540073173E-3</v>
      </c>
      <c r="GO106">
        <v>2.9285056325319391E-4</v>
      </c>
      <c r="GP106">
        <v>-4.5385929978810709E-6</v>
      </c>
      <c r="GQ106">
        <v>2</v>
      </c>
      <c r="GR106">
        <v>2069</v>
      </c>
      <c r="GS106">
        <v>4</v>
      </c>
      <c r="GT106">
        <v>38</v>
      </c>
      <c r="GU106">
        <v>12.1</v>
      </c>
      <c r="GV106">
        <v>12.1</v>
      </c>
      <c r="GW106">
        <v>1.8591299999999999</v>
      </c>
      <c r="GX106">
        <v>2.5781200000000002</v>
      </c>
      <c r="GY106">
        <v>2.04834</v>
      </c>
      <c r="GZ106">
        <v>2.6208499999999999</v>
      </c>
      <c r="HA106">
        <v>2.1972700000000001</v>
      </c>
      <c r="HB106">
        <v>2.36328</v>
      </c>
      <c r="HC106">
        <v>42.8583</v>
      </c>
      <c r="HD106">
        <v>13.326499999999999</v>
      </c>
      <c r="HE106">
        <v>18</v>
      </c>
      <c r="HF106">
        <v>651.41499999999996</v>
      </c>
      <c r="HG106">
        <v>728.54600000000005</v>
      </c>
      <c r="HH106">
        <v>30.999099999999999</v>
      </c>
      <c r="HI106">
        <v>35.9801</v>
      </c>
      <c r="HJ106">
        <v>30.000399999999999</v>
      </c>
      <c r="HK106">
        <v>35.778300000000002</v>
      </c>
      <c r="HL106">
        <v>35.756900000000002</v>
      </c>
      <c r="HM106">
        <v>37.208599999999997</v>
      </c>
      <c r="HN106">
        <v>20.051300000000001</v>
      </c>
      <c r="HO106">
        <v>100</v>
      </c>
      <c r="HP106">
        <v>31</v>
      </c>
      <c r="HQ106">
        <v>611.73099999999999</v>
      </c>
      <c r="HR106">
        <v>37.465800000000002</v>
      </c>
      <c r="HS106">
        <v>98.886200000000002</v>
      </c>
      <c r="HT106">
        <v>98.294899999999998</v>
      </c>
    </row>
    <row r="107" spans="1:228" x14ac:dyDescent="0.2">
      <c r="A107">
        <v>92</v>
      </c>
      <c r="B107">
        <v>1665768197.5</v>
      </c>
      <c r="C107">
        <v>363.5</v>
      </c>
      <c r="D107" t="s">
        <v>543</v>
      </c>
      <c r="E107" t="s">
        <v>544</v>
      </c>
      <c r="F107">
        <v>4</v>
      </c>
      <c r="G107">
        <v>1665768195.1875</v>
      </c>
      <c r="H107">
        <f t="shared" si="34"/>
        <v>9.3720409514986202E-4</v>
      </c>
      <c r="I107">
        <f t="shared" si="35"/>
        <v>0.93720409514986203</v>
      </c>
      <c r="J107">
        <f t="shared" si="36"/>
        <v>3.0203544611204043</v>
      </c>
      <c r="K107">
        <f t="shared" si="37"/>
        <v>587.73812499999997</v>
      </c>
      <c r="L107">
        <f t="shared" si="38"/>
        <v>485.39185369266147</v>
      </c>
      <c r="M107">
        <f t="shared" si="39"/>
        <v>49.206261675137682</v>
      </c>
      <c r="N107">
        <f t="shared" si="40"/>
        <v>59.581543767556681</v>
      </c>
      <c r="O107">
        <f t="shared" si="41"/>
        <v>5.560538879118921E-2</v>
      </c>
      <c r="P107">
        <f t="shared" si="42"/>
        <v>2.7672054041373024</v>
      </c>
      <c r="Q107">
        <f t="shared" si="43"/>
        <v>5.4992025058643375E-2</v>
      </c>
      <c r="R107">
        <f t="shared" si="44"/>
        <v>3.4424560088465103E-2</v>
      </c>
      <c r="S107">
        <f t="shared" si="45"/>
        <v>226.1119646074184</v>
      </c>
      <c r="T107">
        <f t="shared" si="46"/>
        <v>35.821405473887417</v>
      </c>
      <c r="U107">
        <f t="shared" si="47"/>
        <v>34.601587499999987</v>
      </c>
      <c r="V107">
        <f t="shared" si="48"/>
        <v>5.5249411093243994</v>
      </c>
      <c r="W107">
        <f t="shared" si="49"/>
        <v>69.878959214854802</v>
      </c>
      <c r="X107">
        <f t="shared" si="50"/>
        <v>3.8773846810265393</v>
      </c>
      <c r="Y107">
        <f t="shared" si="51"/>
        <v>5.5487155570031561</v>
      </c>
      <c r="Z107">
        <f t="shared" si="52"/>
        <v>1.6475564282978601</v>
      </c>
      <c r="AA107">
        <f t="shared" si="53"/>
        <v>-41.330700596108912</v>
      </c>
      <c r="AB107">
        <f t="shared" si="54"/>
        <v>11.5376396190763</v>
      </c>
      <c r="AC107">
        <f t="shared" si="55"/>
        <v>0.97032289850804598</v>
      </c>
      <c r="AD107">
        <f t="shared" si="56"/>
        <v>197.28922652889383</v>
      </c>
      <c r="AE107">
        <f t="shared" si="57"/>
        <v>13.67773827258489</v>
      </c>
      <c r="AF107">
        <f t="shared" si="58"/>
        <v>0.92853301245011777</v>
      </c>
      <c r="AG107">
        <f t="shared" si="59"/>
        <v>3.0203544611204043</v>
      </c>
      <c r="AH107">
        <v>624.26492562176622</v>
      </c>
      <c r="AI107">
        <v>614.28656969696965</v>
      </c>
      <c r="AJ107">
        <v>1.7507351557987201</v>
      </c>
      <c r="AK107">
        <v>66.459739902792151</v>
      </c>
      <c r="AL107">
        <f t="shared" si="60"/>
        <v>0.93720409514986203</v>
      </c>
      <c r="AM107">
        <v>37.423620070056259</v>
      </c>
      <c r="AN107">
        <v>38.254045454545462</v>
      </c>
      <c r="AO107">
        <v>2.7666407066370241E-4</v>
      </c>
      <c r="AP107">
        <v>87.072119894966661</v>
      </c>
      <c r="AQ107">
        <v>37</v>
      </c>
      <c r="AR107">
        <v>6</v>
      </c>
      <c r="AS107">
        <f t="shared" si="61"/>
        <v>1</v>
      </c>
      <c r="AT107">
        <f t="shared" si="62"/>
        <v>0</v>
      </c>
      <c r="AU107">
        <f t="shared" si="63"/>
        <v>47067.714801204223</v>
      </c>
      <c r="AV107">
        <f t="shared" si="64"/>
        <v>1199.99875</v>
      </c>
      <c r="AW107">
        <f t="shared" si="65"/>
        <v>1025.9223510919267</v>
      </c>
      <c r="AX107">
        <f t="shared" si="66"/>
        <v>0.85493618313512965</v>
      </c>
      <c r="AY107">
        <f t="shared" si="67"/>
        <v>0.18842683345080019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1665768195.1875</v>
      </c>
      <c r="BF107">
        <v>587.73812499999997</v>
      </c>
      <c r="BG107">
        <v>600.8655</v>
      </c>
      <c r="BH107">
        <v>38.248199999999997</v>
      </c>
      <c r="BI107">
        <v>37.424000000000007</v>
      </c>
      <c r="BJ107">
        <v>588.80312499999991</v>
      </c>
      <c r="BK107">
        <v>38.029662500000001</v>
      </c>
      <c r="BL107">
        <v>650.09825000000001</v>
      </c>
      <c r="BM107">
        <v>101.274125</v>
      </c>
      <c r="BN107">
        <v>0.1001797</v>
      </c>
      <c r="BO107">
        <v>34.678925</v>
      </c>
      <c r="BP107">
        <v>34.601587499999987</v>
      </c>
      <c r="BQ107">
        <v>999.9</v>
      </c>
      <c r="BR107">
        <v>0</v>
      </c>
      <c r="BS107">
        <v>0</v>
      </c>
      <c r="BT107">
        <v>8987.5012499999993</v>
      </c>
      <c r="BU107">
        <v>0</v>
      </c>
      <c r="BV107">
        <v>1878.1712500000001</v>
      </c>
      <c r="BW107">
        <v>-13.127549999999999</v>
      </c>
      <c r="BX107">
        <v>611.11199999999997</v>
      </c>
      <c r="BY107">
        <v>624.22662500000001</v>
      </c>
      <c r="BZ107">
        <v>0.82419924999999994</v>
      </c>
      <c r="CA107">
        <v>600.8655</v>
      </c>
      <c r="CB107">
        <v>37.424000000000007</v>
      </c>
      <c r="CC107">
        <v>3.87355625</v>
      </c>
      <c r="CD107">
        <v>3.7900862499999999</v>
      </c>
      <c r="CE107">
        <v>28.352625</v>
      </c>
      <c r="CF107">
        <v>27.9785</v>
      </c>
      <c r="CG107">
        <v>1199.99875</v>
      </c>
      <c r="CH107">
        <v>0.50004300000000002</v>
      </c>
      <c r="CI107">
        <v>0.49995699999999998</v>
      </c>
      <c r="CJ107">
        <v>0</v>
      </c>
      <c r="CK107">
        <v>581.29562499999997</v>
      </c>
      <c r="CL107">
        <v>4.9990899999999998</v>
      </c>
      <c r="CM107">
        <v>6435.71875</v>
      </c>
      <c r="CN107">
        <v>9557.9962500000001</v>
      </c>
      <c r="CO107">
        <v>45.015500000000003</v>
      </c>
      <c r="CP107">
        <v>48</v>
      </c>
      <c r="CQ107">
        <v>45.936999999999998</v>
      </c>
      <c r="CR107">
        <v>46.554250000000003</v>
      </c>
      <c r="CS107">
        <v>46.561999999999998</v>
      </c>
      <c r="CT107">
        <v>597.5524999999999</v>
      </c>
      <c r="CU107">
        <v>597.44624999999996</v>
      </c>
      <c r="CV107">
        <v>0</v>
      </c>
      <c r="CW107">
        <v>1665768203</v>
      </c>
      <c r="CX107">
        <v>0</v>
      </c>
      <c r="CY107">
        <v>1665767467.5</v>
      </c>
      <c r="CZ107" t="s">
        <v>356</v>
      </c>
      <c r="DA107">
        <v>1665767467.5</v>
      </c>
      <c r="DB107">
        <v>1665767466</v>
      </c>
      <c r="DC107">
        <v>10</v>
      </c>
      <c r="DD107">
        <v>0.04</v>
      </c>
      <c r="DE107">
        <v>1E-3</v>
      </c>
      <c r="DF107">
        <v>-1.089</v>
      </c>
      <c r="DG107">
        <v>0.215</v>
      </c>
      <c r="DH107">
        <v>415</v>
      </c>
      <c r="DI107">
        <v>38</v>
      </c>
      <c r="DJ107">
        <v>0.42</v>
      </c>
      <c r="DK107">
        <v>0.41</v>
      </c>
      <c r="DL107">
        <v>-13.030775609756089</v>
      </c>
      <c r="DM107">
        <v>-0.46920209059233381</v>
      </c>
      <c r="DN107">
        <v>6.8872684877164192E-2</v>
      </c>
      <c r="DO107">
        <v>0</v>
      </c>
      <c r="DP107">
        <v>0.81356687804878036</v>
      </c>
      <c r="DQ107">
        <v>3.4717881533102478E-2</v>
      </c>
      <c r="DR107">
        <v>5.5184159718878042E-3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376</v>
      </c>
      <c r="EA107">
        <v>3.2939699999999998</v>
      </c>
      <c r="EB107">
        <v>2.6252499999999999</v>
      </c>
      <c r="EC107">
        <v>0.13065499999999999</v>
      </c>
      <c r="ED107">
        <v>0.131518</v>
      </c>
      <c r="EE107">
        <v>0.15010499999999999</v>
      </c>
      <c r="EF107">
        <v>0.14643500000000001</v>
      </c>
      <c r="EG107">
        <v>26236.5</v>
      </c>
      <c r="EH107">
        <v>26726.3</v>
      </c>
      <c r="EI107">
        <v>28089.7</v>
      </c>
      <c r="EJ107">
        <v>29637.1</v>
      </c>
      <c r="EK107">
        <v>32793.4</v>
      </c>
      <c r="EL107">
        <v>35152</v>
      </c>
      <c r="EM107">
        <v>39585.300000000003</v>
      </c>
      <c r="EN107">
        <v>42404.9</v>
      </c>
      <c r="EO107">
        <v>2.12453</v>
      </c>
      <c r="EP107">
        <v>2.1311499999999999</v>
      </c>
      <c r="EQ107">
        <v>5.8602500000000002E-2</v>
      </c>
      <c r="ER107">
        <v>0</v>
      </c>
      <c r="ES107">
        <v>33.656999999999996</v>
      </c>
      <c r="ET107">
        <v>999.9</v>
      </c>
      <c r="EU107">
        <v>66.2</v>
      </c>
      <c r="EV107">
        <v>38.200000000000003</v>
      </c>
      <c r="EW107">
        <v>43.9923</v>
      </c>
      <c r="EX107">
        <v>57.474800000000002</v>
      </c>
      <c r="EY107">
        <v>-2.3998400000000002</v>
      </c>
      <c r="EZ107">
        <v>2</v>
      </c>
      <c r="FA107">
        <v>0.69771099999999997</v>
      </c>
      <c r="FB107">
        <v>1.7073799999999999</v>
      </c>
      <c r="FC107">
        <v>20.261700000000001</v>
      </c>
      <c r="FD107">
        <v>5.2171399999999997</v>
      </c>
      <c r="FE107">
        <v>12.0077</v>
      </c>
      <c r="FF107">
        <v>4.9855</v>
      </c>
      <c r="FG107">
        <v>3.2845499999999999</v>
      </c>
      <c r="FH107">
        <v>7981.4</v>
      </c>
      <c r="FI107">
        <v>9999</v>
      </c>
      <c r="FJ107">
        <v>9999</v>
      </c>
      <c r="FK107">
        <v>561.70000000000005</v>
      </c>
      <c r="FL107">
        <v>1.8658399999999999</v>
      </c>
      <c r="FM107">
        <v>1.8622399999999999</v>
      </c>
      <c r="FN107">
        <v>1.86432</v>
      </c>
      <c r="FO107">
        <v>1.8603499999999999</v>
      </c>
      <c r="FP107">
        <v>1.86111</v>
      </c>
      <c r="FQ107">
        <v>1.8601799999999999</v>
      </c>
      <c r="FR107">
        <v>1.86189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-1.0649999999999999</v>
      </c>
      <c r="GH107">
        <v>0.2185</v>
      </c>
      <c r="GI107">
        <v>-1.030585648883567</v>
      </c>
      <c r="GJ107">
        <v>-4.1205714796583209E-4</v>
      </c>
      <c r="GK107">
        <v>7.7744911336874259E-7</v>
      </c>
      <c r="GL107">
        <v>-3.0144991668536769E-10</v>
      </c>
      <c r="GM107">
        <v>-0.1211786456505908</v>
      </c>
      <c r="GN107">
        <v>4.3598202540073173E-3</v>
      </c>
      <c r="GO107">
        <v>2.9285056325319391E-4</v>
      </c>
      <c r="GP107">
        <v>-4.5385929978810709E-6</v>
      </c>
      <c r="GQ107">
        <v>2</v>
      </c>
      <c r="GR107">
        <v>2069</v>
      </c>
      <c r="GS107">
        <v>4</v>
      </c>
      <c r="GT107">
        <v>38</v>
      </c>
      <c r="GU107">
        <v>12.2</v>
      </c>
      <c r="GV107">
        <v>12.2</v>
      </c>
      <c r="GW107">
        <v>1.87622</v>
      </c>
      <c r="GX107">
        <v>2.5781200000000002</v>
      </c>
      <c r="GY107">
        <v>2.04834</v>
      </c>
      <c r="GZ107">
        <v>2.6196299999999999</v>
      </c>
      <c r="HA107">
        <v>2.1972700000000001</v>
      </c>
      <c r="HB107">
        <v>2.3706100000000001</v>
      </c>
      <c r="HC107">
        <v>42.8583</v>
      </c>
      <c r="HD107">
        <v>13.326499999999999</v>
      </c>
      <c r="HE107">
        <v>18</v>
      </c>
      <c r="HF107">
        <v>651.61500000000001</v>
      </c>
      <c r="HG107">
        <v>728.846</v>
      </c>
      <c r="HH107">
        <v>30.999300000000002</v>
      </c>
      <c r="HI107">
        <v>35.983499999999999</v>
      </c>
      <c r="HJ107">
        <v>30.000499999999999</v>
      </c>
      <c r="HK107">
        <v>35.782400000000003</v>
      </c>
      <c r="HL107">
        <v>35.760199999999998</v>
      </c>
      <c r="HM107">
        <v>37.548699999999997</v>
      </c>
      <c r="HN107">
        <v>20.051300000000001</v>
      </c>
      <c r="HO107">
        <v>100</v>
      </c>
      <c r="HP107">
        <v>31</v>
      </c>
      <c r="HQ107">
        <v>618.41099999999994</v>
      </c>
      <c r="HR107">
        <v>37.465800000000002</v>
      </c>
      <c r="HS107">
        <v>98.885999999999996</v>
      </c>
      <c r="HT107">
        <v>98.292000000000002</v>
      </c>
    </row>
    <row r="108" spans="1:228" x14ac:dyDescent="0.2">
      <c r="A108">
        <v>93</v>
      </c>
      <c r="B108">
        <v>1665768201.5</v>
      </c>
      <c r="C108">
        <v>367.5</v>
      </c>
      <c r="D108" t="s">
        <v>545</v>
      </c>
      <c r="E108" t="s">
        <v>546</v>
      </c>
      <c r="F108">
        <v>4</v>
      </c>
      <c r="G108">
        <v>1665768199.5</v>
      </c>
      <c r="H108">
        <f t="shared" si="34"/>
        <v>9.4114064687165729E-4</v>
      </c>
      <c r="I108">
        <f t="shared" si="35"/>
        <v>0.94114064687165733</v>
      </c>
      <c r="J108">
        <f t="shared" si="36"/>
        <v>3.2502770577177977</v>
      </c>
      <c r="K108">
        <f t="shared" si="37"/>
        <v>594.91114285714286</v>
      </c>
      <c r="L108">
        <f t="shared" si="38"/>
        <v>486.15699094833798</v>
      </c>
      <c r="M108">
        <f t="shared" si="39"/>
        <v>49.284155088400851</v>
      </c>
      <c r="N108">
        <f t="shared" si="40"/>
        <v>60.309105030446659</v>
      </c>
      <c r="O108">
        <f t="shared" si="41"/>
        <v>5.5832188808663821E-2</v>
      </c>
      <c r="P108">
        <f t="shared" si="42"/>
        <v>2.7716096123130605</v>
      </c>
      <c r="Q108">
        <f t="shared" si="43"/>
        <v>5.5214812238528456E-2</v>
      </c>
      <c r="R108">
        <f t="shared" si="44"/>
        <v>3.4564157534425884E-2</v>
      </c>
      <c r="S108">
        <f t="shared" si="45"/>
        <v>226.1130429473433</v>
      </c>
      <c r="T108">
        <f t="shared" si="46"/>
        <v>35.829045911193454</v>
      </c>
      <c r="U108">
        <f t="shared" si="47"/>
        <v>34.6053</v>
      </c>
      <c r="V108">
        <f t="shared" si="48"/>
        <v>5.526080348255082</v>
      </c>
      <c r="W108">
        <f t="shared" si="49"/>
        <v>69.854895909772466</v>
      </c>
      <c r="X108">
        <f t="shared" si="50"/>
        <v>3.8782852198149516</v>
      </c>
      <c r="Y108">
        <f t="shared" si="51"/>
        <v>5.5519161102527566</v>
      </c>
      <c r="Z108">
        <f t="shared" si="52"/>
        <v>1.6477951284401304</v>
      </c>
      <c r="AA108">
        <f t="shared" si="53"/>
        <v>-41.504302527040089</v>
      </c>
      <c r="AB108">
        <f t="shared" si="54"/>
        <v>12.553668077731867</v>
      </c>
      <c r="AC108">
        <f t="shared" si="55"/>
        <v>1.0541663591061869</v>
      </c>
      <c r="AD108">
        <f t="shared" si="56"/>
        <v>198.21657485714124</v>
      </c>
      <c r="AE108">
        <f t="shared" si="57"/>
        <v>13.815080247986531</v>
      </c>
      <c r="AF108">
        <f t="shared" si="58"/>
        <v>0.93689701417464655</v>
      </c>
      <c r="AG108">
        <f t="shared" si="59"/>
        <v>3.2502770577177977</v>
      </c>
      <c r="AH108">
        <v>631.30117601947541</v>
      </c>
      <c r="AI108">
        <v>621.17556363636356</v>
      </c>
      <c r="AJ108">
        <v>1.732389938907533</v>
      </c>
      <c r="AK108">
        <v>66.459739902792151</v>
      </c>
      <c r="AL108">
        <f t="shared" si="60"/>
        <v>0.94114064687165733</v>
      </c>
      <c r="AM108">
        <v>37.424256143932908</v>
      </c>
      <c r="AN108">
        <v>38.25926573426576</v>
      </c>
      <c r="AO108">
        <v>8.8630863848680451E-5</v>
      </c>
      <c r="AP108">
        <v>87.072119894966661</v>
      </c>
      <c r="AQ108">
        <v>37</v>
      </c>
      <c r="AR108">
        <v>6</v>
      </c>
      <c r="AS108">
        <f t="shared" si="61"/>
        <v>1</v>
      </c>
      <c r="AT108">
        <f t="shared" si="62"/>
        <v>0</v>
      </c>
      <c r="AU108">
        <f t="shared" si="63"/>
        <v>47186.709738536818</v>
      </c>
      <c r="AV108">
        <f t="shared" si="64"/>
        <v>1200</v>
      </c>
      <c r="AW108">
        <f t="shared" si="65"/>
        <v>1025.9238564494008</v>
      </c>
      <c r="AX108">
        <f t="shared" si="66"/>
        <v>0.85493654704116728</v>
      </c>
      <c r="AY108">
        <f t="shared" si="67"/>
        <v>0.18842753578945276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1665768199.5</v>
      </c>
      <c r="BF108">
        <v>594.91114285714286</v>
      </c>
      <c r="BG108">
        <v>608.17757142857135</v>
      </c>
      <c r="BH108">
        <v>38.256828571428571</v>
      </c>
      <c r="BI108">
        <v>37.425114285714287</v>
      </c>
      <c r="BJ108">
        <v>595.97457142857127</v>
      </c>
      <c r="BK108">
        <v>38.038228571428583</v>
      </c>
      <c r="BL108">
        <v>650.02199999999993</v>
      </c>
      <c r="BM108">
        <v>101.27500000000001</v>
      </c>
      <c r="BN108">
        <v>9.9979700000000019E-2</v>
      </c>
      <c r="BO108">
        <v>34.689314285714282</v>
      </c>
      <c r="BP108">
        <v>34.6053</v>
      </c>
      <c r="BQ108">
        <v>999.89999999999986</v>
      </c>
      <c r="BR108">
        <v>0</v>
      </c>
      <c r="BS108">
        <v>0</v>
      </c>
      <c r="BT108">
        <v>9010.8028571428567</v>
      </c>
      <c r="BU108">
        <v>0</v>
      </c>
      <c r="BV108">
        <v>1880.5214285714289</v>
      </c>
      <c r="BW108">
        <v>-13.26645714285714</v>
      </c>
      <c r="BX108">
        <v>618.5758571428571</v>
      </c>
      <c r="BY108">
        <v>631.8232857142857</v>
      </c>
      <c r="BZ108">
        <v>0.83172157142857139</v>
      </c>
      <c r="CA108">
        <v>608.17757142857135</v>
      </c>
      <c r="CB108">
        <v>37.425114285714287</v>
      </c>
      <c r="CC108">
        <v>3.87446</v>
      </c>
      <c r="CD108">
        <v>3.7902271428571428</v>
      </c>
      <c r="CE108">
        <v>28.356671428571431</v>
      </c>
      <c r="CF108">
        <v>27.979128571428571</v>
      </c>
      <c r="CG108">
        <v>1200</v>
      </c>
      <c r="CH108">
        <v>0.50003228571428571</v>
      </c>
      <c r="CI108">
        <v>0.49996771428571429</v>
      </c>
      <c r="CJ108">
        <v>0</v>
      </c>
      <c r="CK108">
        <v>581.03871428571426</v>
      </c>
      <c r="CL108">
        <v>4.9990899999999998</v>
      </c>
      <c r="CM108">
        <v>6429.7542857142853</v>
      </c>
      <c r="CN108">
        <v>9557.9628571428566</v>
      </c>
      <c r="CO108">
        <v>45</v>
      </c>
      <c r="CP108">
        <v>48</v>
      </c>
      <c r="CQ108">
        <v>45.936999999999998</v>
      </c>
      <c r="CR108">
        <v>46.561999999999998</v>
      </c>
      <c r="CS108">
        <v>46.561999999999998</v>
      </c>
      <c r="CT108">
        <v>597.53857142857134</v>
      </c>
      <c r="CU108">
        <v>597.46142857142854</v>
      </c>
      <c r="CV108">
        <v>0</v>
      </c>
      <c r="CW108">
        <v>1665768207.2</v>
      </c>
      <c r="CX108">
        <v>0</v>
      </c>
      <c r="CY108">
        <v>1665767467.5</v>
      </c>
      <c r="CZ108" t="s">
        <v>356</v>
      </c>
      <c r="DA108">
        <v>1665767467.5</v>
      </c>
      <c r="DB108">
        <v>1665767466</v>
      </c>
      <c r="DC108">
        <v>10</v>
      </c>
      <c r="DD108">
        <v>0.04</v>
      </c>
      <c r="DE108">
        <v>1E-3</v>
      </c>
      <c r="DF108">
        <v>-1.089</v>
      </c>
      <c r="DG108">
        <v>0.215</v>
      </c>
      <c r="DH108">
        <v>415</v>
      </c>
      <c r="DI108">
        <v>38</v>
      </c>
      <c r="DJ108">
        <v>0.42</v>
      </c>
      <c r="DK108">
        <v>0.41</v>
      </c>
      <c r="DL108">
        <v>-13.0796243902439</v>
      </c>
      <c r="DM108">
        <v>-0.86464599303136724</v>
      </c>
      <c r="DN108">
        <v>0.10317749040884459</v>
      </c>
      <c r="DO108">
        <v>0</v>
      </c>
      <c r="DP108">
        <v>0.81690385365853657</v>
      </c>
      <c r="DQ108">
        <v>8.350645296167318E-2</v>
      </c>
      <c r="DR108">
        <v>8.746934098581377E-3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376</v>
      </c>
      <c r="EA108">
        <v>3.2940800000000001</v>
      </c>
      <c r="EB108">
        <v>2.62534</v>
      </c>
      <c r="EC108">
        <v>0.131691</v>
      </c>
      <c r="ED108">
        <v>0.13255700000000001</v>
      </c>
      <c r="EE108">
        <v>0.15012500000000001</v>
      </c>
      <c r="EF108">
        <v>0.14643900000000001</v>
      </c>
      <c r="EG108">
        <v>26204.400000000001</v>
      </c>
      <c r="EH108">
        <v>26694.5</v>
      </c>
      <c r="EI108">
        <v>28088.9</v>
      </c>
      <c r="EJ108">
        <v>29637.3</v>
      </c>
      <c r="EK108">
        <v>32792</v>
      </c>
      <c r="EL108">
        <v>35152.300000000003</v>
      </c>
      <c r="EM108">
        <v>39584.6</v>
      </c>
      <c r="EN108">
        <v>42405.4</v>
      </c>
      <c r="EO108">
        <v>2.1248999999999998</v>
      </c>
      <c r="EP108">
        <v>2.1309800000000001</v>
      </c>
      <c r="EQ108">
        <v>5.8975100000000003E-2</v>
      </c>
      <c r="ER108">
        <v>0</v>
      </c>
      <c r="ES108">
        <v>33.656999999999996</v>
      </c>
      <c r="ET108">
        <v>999.9</v>
      </c>
      <c r="EU108">
        <v>66.2</v>
      </c>
      <c r="EV108">
        <v>38.200000000000003</v>
      </c>
      <c r="EW108">
        <v>43.995899999999999</v>
      </c>
      <c r="EX108">
        <v>57.534799999999997</v>
      </c>
      <c r="EY108">
        <v>-2.4078499999999998</v>
      </c>
      <c r="EZ108">
        <v>2</v>
      </c>
      <c r="FA108">
        <v>0.69797799999999999</v>
      </c>
      <c r="FB108">
        <v>1.70838</v>
      </c>
      <c r="FC108">
        <v>20.261800000000001</v>
      </c>
      <c r="FD108">
        <v>5.2172900000000002</v>
      </c>
      <c r="FE108">
        <v>12.0085</v>
      </c>
      <c r="FF108">
        <v>4.9856999999999996</v>
      </c>
      <c r="FG108">
        <v>3.2846500000000001</v>
      </c>
      <c r="FH108">
        <v>7981.4</v>
      </c>
      <c r="FI108">
        <v>9999</v>
      </c>
      <c r="FJ108">
        <v>9999</v>
      </c>
      <c r="FK108">
        <v>561.70000000000005</v>
      </c>
      <c r="FL108">
        <v>1.8658399999999999</v>
      </c>
      <c r="FM108">
        <v>1.8622099999999999</v>
      </c>
      <c r="FN108">
        <v>1.86432</v>
      </c>
      <c r="FO108">
        <v>1.8603499999999999</v>
      </c>
      <c r="FP108">
        <v>1.8611</v>
      </c>
      <c r="FQ108">
        <v>1.86019</v>
      </c>
      <c r="FR108">
        <v>1.86188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-1.0629999999999999</v>
      </c>
      <c r="GH108">
        <v>0.21859999999999999</v>
      </c>
      <c r="GI108">
        <v>-1.030585648883567</v>
      </c>
      <c r="GJ108">
        <v>-4.1205714796583209E-4</v>
      </c>
      <c r="GK108">
        <v>7.7744911336874259E-7</v>
      </c>
      <c r="GL108">
        <v>-3.0144991668536769E-10</v>
      </c>
      <c r="GM108">
        <v>-0.1211786456505908</v>
      </c>
      <c r="GN108">
        <v>4.3598202540073173E-3</v>
      </c>
      <c r="GO108">
        <v>2.9285056325319391E-4</v>
      </c>
      <c r="GP108">
        <v>-4.5385929978810709E-6</v>
      </c>
      <c r="GQ108">
        <v>2</v>
      </c>
      <c r="GR108">
        <v>2069</v>
      </c>
      <c r="GS108">
        <v>4</v>
      </c>
      <c r="GT108">
        <v>38</v>
      </c>
      <c r="GU108">
        <v>12.2</v>
      </c>
      <c r="GV108">
        <v>12.3</v>
      </c>
      <c r="GW108">
        <v>1.89331</v>
      </c>
      <c r="GX108">
        <v>2.5854499999999998</v>
      </c>
      <c r="GY108">
        <v>2.04834</v>
      </c>
      <c r="GZ108">
        <v>2.6196299999999999</v>
      </c>
      <c r="HA108">
        <v>2.1972700000000001</v>
      </c>
      <c r="HB108">
        <v>2.34497</v>
      </c>
      <c r="HC108">
        <v>42.8583</v>
      </c>
      <c r="HD108">
        <v>13.326499999999999</v>
      </c>
      <c r="HE108">
        <v>18</v>
      </c>
      <c r="HF108">
        <v>651.94600000000003</v>
      </c>
      <c r="HG108">
        <v>728.71799999999996</v>
      </c>
      <c r="HH108">
        <v>31</v>
      </c>
      <c r="HI108">
        <v>35.986800000000002</v>
      </c>
      <c r="HJ108">
        <v>30.000399999999999</v>
      </c>
      <c r="HK108">
        <v>35.785600000000002</v>
      </c>
      <c r="HL108">
        <v>35.763500000000001</v>
      </c>
      <c r="HM108">
        <v>37.884099999999997</v>
      </c>
      <c r="HN108">
        <v>20.051300000000001</v>
      </c>
      <c r="HO108">
        <v>100</v>
      </c>
      <c r="HP108">
        <v>31</v>
      </c>
      <c r="HQ108">
        <v>625.09900000000005</v>
      </c>
      <c r="HR108">
        <v>37.465800000000002</v>
      </c>
      <c r="HS108">
        <v>98.883799999999994</v>
      </c>
      <c r="HT108">
        <v>98.293000000000006</v>
      </c>
    </row>
    <row r="109" spans="1:228" x14ac:dyDescent="0.2">
      <c r="A109">
        <v>94</v>
      </c>
      <c r="B109">
        <v>1665768205.5</v>
      </c>
      <c r="C109">
        <v>371.5</v>
      </c>
      <c r="D109" t="s">
        <v>547</v>
      </c>
      <c r="E109" t="s">
        <v>548</v>
      </c>
      <c r="F109">
        <v>4</v>
      </c>
      <c r="G109">
        <v>1665768203.1875</v>
      </c>
      <c r="H109">
        <f t="shared" si="34"/>
        <v>9.4623607730536918E-4</v>
      </c>
      <c r="I109">
        <f t="shared" si="35"/>
        <v>0.94623607730536918</v>
      </c>
      <c r="J109">
        <f t="shared" si="36"/>
        <v>3.2322960654431001</v>
      </c>
      <c r="K109">
        <f t="shared" si="37"/>
        <v>601.12975000000006</v>
      </c>
      <c r="L109">
        <f t="shared" si="38"/>
        <v>493.08040018452652</v>
      </c>
      <c r="M109">
        <f t="shared" si="39"/>
        <v>49.985711846301761</v>
      </c>
      <c r="N109">
        <f t="shared" si="40"/>
        <v>60.939145937446568</v>
      </c>
      <c r="O109">
        <f t="shared" si="41"/>
        <v>5.6065325775137981E-2</v>
      </c>
      <c r="P109">
        <f t="shared" si="42"/>
        <v>2.7643025900791591</v>
      </c>
      <c r="Q109">
        <f t="shared" si="43"/>
        <v>5.5441187763202171E-2</v>
      </c>
      <c r="R109">
        <f t="shared" si="44"/>
        <v>3.470623962084441E-2</v>
      </c>
      <c r="S109">
        <f t="shared" si="45"/>
        <v>226.11248885799461</v>
      </c>
      <c r="T109">
        <f t="shared" si="46"/>
        <v>35.842680584201958</v>
      </c>
      <c r="U109">
        <f t="shared" si="47"/>
        <v>34.614249999999998</v>
      </c>
      <c r="V109">
        <f t="shared" si="48"/>
        <v>5.5288276359289101</v>
      </c>
      <c r="W109">
        <f t="shared" si="49"/>
        <v>69.8187173111139</v>
      </c>
      <c r="X109">
        <f t="shared" si="50"/>
        <v>3.8789151581162815</v>
      </c>
      <c r="Y109">
        <f t="shared" si="51"/>
        <v>5.5556952454908926</v>
      </c>
      <c r="Z109">
        <f t="shared" si="52"/>
        <v>1.6499124778126286</v>
      </c>
      <c r="AA109">
        <f t="shared" si="53"/>
        <v>-41.729011009166783</v>
      </c>
      <c r="AB109">
        <f t="shared" si="54"/>
        <v>13.013964518964038</v>
      </c>
      <c r="AC109">
        <f t="shared" si="55"/>
        <v>1.0958207534000328</v>
      </c>
      <c r="AD109">
        <f t="shared" si="56"/>
        <v>198.49326312119189</v>
      </c>
      <c r="AE109">
        <f t="shared" si="57"/>
        <v>13.873569590858123</v>
      </c>
      <c r="AF109">
        <f t="shared" si="58"/>
        <v>0.94297136675451798</v>
      </c>
      <c r="AG109">
        <f t="shared" si="59"/>
        <v>3.2322960654431001</v>
      </c>
      <c r="AH109">
        <v>638.40681832642315</v>
      </c>
      <c r="AI109">
        <v>628.22342424242436</v>
      </c>
      <c r="AJ109">
        <v>1.751096344836266</v>
      </c>
      <c r="AK109">
        <v>66.459739902792151</v>
      </c>
      <c r="AL109">
        <f t="shared" si="60"/>
        <v>0.94623607730536918</v>
      </c>
      <c r="AM109">
        <v>37.425946155724652</v>
      </c>
      <c r="AN109">
        <v>38.264646853146893</v>
      </c>
      <c r="AO109">
        <v>2.3984150119353339E-4</v>
      </c>
      <c r="AP109">
        <v>87.072119894966661</v>
      </c>
      <c r="AQ109">
        <v>37</v>
      </c>
      <c r="AR109">
        <v>6</v>
      </c>
      <c r="AS109">
        <f t="shared" si="61"/>
        <v>1</v>
      </c>
      <c r="AT109">
        <f t="shared" si="62"/>
        <v>0</v>
      </c>
      <c r="AU109">
        <f t="shared" si="63"/>
        <v>46984.83487132618</v>
      </c>
      <c r="AV109">
        <f t="shared" si="64"/>
        <v>1199.9974999999999</v>
      </c>
      <c r="AW109">
        <f t="shared" si="65"/>
        <v>1025.921676092225</v>
      </c>
      <c r="AX109">
        <f t="shared" si="66"/>
        <v>0.85493651119458591</v>
      </c>
      <c r="AY109">
        <f t="shared" si="67"/>
        <v>0.18842746660555093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1665768203.1875</v>
      </c>
      <c r="BF109">
        <v>601.12975000000006</v>
      </c>
      <c r="BG109">
        <v>614.45849999999996</v>
      </c>
      <c r="BH109">
        <v>38.263275</v>
      </c>
      <c r="BI109">
        <v>37.426199999999987</v>
      </c>
      <c r="BJ109">
        <v>602.19212500000003</v>
      </c>
      <c r="BK109">
        <v>38.044625000000003</v>
      </c>
      <c r="BL109">
        <v>650.04224999999997</v>
      </c>
      <c r="BM109">
        <v>101.274125</v>
      </c>
      <c r="BN109">
        <v>0.10023875</v>
      </c>
      <c r="BO109">
        <v>34.701574999999998</v>
      </c>
      <c r="BP109">
        <v>34.614249999999998</v>
      </c>
      <c r="BQ109">
        <v>999.9</v>
      </c>
      <c r="BR109">
        <v>0</v>
      </c>
      <c r="BS109">
        <v>0</v>
      </c>
      <c r="BT109">
        <v>8972.1112499999999</v>
      </c>
      <c r="BU109">
        <v>0</v>
      </c>
      <c r="BV109">
        <v>1883.8162500000001</v>
      </c>
      <c r="BW109">
        <v>-13.3289375</v>
      </c>
      <c r="BX109">
        <v>625.04599999999994</v>
      </c>
      <c r="BY109">
        <v>638.34962500000006</v>
      </c>
      <c r="BZ109">
        <v>0.83707712499999998</v>
      </c>
      <c r="CA109">
        <v>614.45849999999996</v>
      </c>
      <c r="CB109">
        <v>37.426199999999987</v>
      </c>
      <c r="CC109">
        <v>3.8750825</v>
      </c>
      <c r="CD109">
        <v>3.7903099999999998</v>
      </c>
      <c r="CE109">
        <v>28.359425000000002</v>
      </c>
      <c r="CF109">
        <v>27.979512499999998</v>
      </c>
      <c r="CG109">
        <v>1199.9974999999999</v>
      </c>
      <c r="CH109">
        <v>0.50003362500000004</v>
      </c>
      <c r="CI109">
        <v>0.49996637500000002</v>
      </c>
      <c r="CJ109">
        <v>0</v>
      </c>
      <c r="CK109">
        <v>580.78774999999996</v>
      </c>
      <c r="CL109">
        <v>4.9990899999999998</v>
      </c>
      <c r="CM109">
        <v>6433.0024999999996</v>
      </c>
      <c r="CN109">
        <v>9557.9462500000009</v>
      </c>
      <c r="CO109">
        <v>45.054250000000003</v>
      </c>
      <c r="CP109">
        <v>47.984250000000003</v>
      </c>
      <c r="CQ109">
        <v>45.936999999999998</v>
      </c>
      <c r="CR109">
        <v>46.561999999999998</v>
      </c>
      <c r="CS109">
        <v>46.561999999999998</v>
      </c>
      <c r="CT109">
        <v>597.53874999999994</v>
      </c>
      <c r="CU109">
        <v>597.45875000000001</v>
      </c>
      <c r="CV109">
        <v>0</v>
      </c>
      <c r="CW109">
        <v>1665768210.8</v>
      </c>
      <c r="CX109">
        <v>0</v>
      </c>
      <c r="CY109">
        <v>1665767467.5</v>
      </c>
      <c r="CZ109" t="s">
        <v>356</v>
      </c>
      <c r="DA109">
        <v>1665767467.5</v>
      </c>
      <c r="DB109">
        <v>1665767466</v>
      </c>
      <c r="DC109">
        <v>10</v>
      </c>
      <c r="DD109">
        <v>0.04</v>
      </c>
      <c r="DE109">
        <v>1E-3</v>
      </c>
      <c r="DF109">
        <v>-1.089</v>
      </c>
      <c r="DG109">
        <v>0.215</v>
      </c>
      <c r="DH109">
        <v>415</v>
      </c>
      <c r="DI109">
        <v>38</v>
      </c>
      <c r="DJ109">
        <v>0.42</v>
      </c>
      <c r="DK109">
        <v>0.41</v>
      </c>
      <c r="DL109">
        <v>-13.13856829268293</v>
      </c>
      <c r="DM109">
        <v>-1.342164459930312</v>
      </c>
      <c r="DN109">
        <v>0.1367755851823092</v>
      </c>
      <c r="DO109">
        <v>0</v>
      </c>
      <c r="DP109">
        <v>0.82249370731707316</v>
      </c>
      <c r="DQ109">
        <v>0.10399501045296219</v>
      </c>
      <c r="DR109">
        <v>1.0428292356628311E-2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3.2942100000000001</v>
      </c>
      <c r="EB109">
        <v>2.62541</v>
      </c>
      <c r="EC109">
        <v>0.13273499999999999</v>
      </c>
      <c r="ED109">
        <v>0.13358400000000001</v>
      </c>
      <c r="EE109">
        <v>0.15012300000000001</v>
      </c>
      <c r="EF109">
        <v>0.14644099999999999</v>
      </c>
      <c r="EG109">
        <v>26172.799999999999</v>
      </c>
      <c r="EH109">
        <v>26663</v>
      </c>
      <c r="EI109">
        <v>28089</v>
      </c>
      <c r="EJ109">
        <v>29637.599999999999</v>
      </c>
      <c r="EK109">
        <v>32792.1</v>
      </c>
      <c r="EL109">
        <v>35152.6</v>
      </c>
      <c r="EM109">
        <v>39584.5</v>
      </c>
      <c r="EN109">
        <v>42405.7</v>
      </c>
      <c r="EO109">
        <v>2.1252499999999999</v>
      </c>
      <c r="EP109">
        <v>2.1308799999999999</v>
      </c>
      <c r="EQ109">
        <v>5.9399800000000003E-2</v>
      </c>
      <c r="ER109">
        <v>0</v>
      </c>
      <c r="ES109">
        <v>33.659199999999998</v>
      </c>
      <c r="ET109">
        <v>999.9</v>
      </c>
      <c r="EU109">
        <v>66.2</v>
      </c>
      <c r="EV109">
        <v>38.200000000000003</v>
      </c>
      <c r="EW109">
        <v>43.992199999999997</v>
      </c>
      <c r="EX109">
        <v>57.324800000000003</v>
      </c>
      <c r="EY109">
        <v>-2.5040100000000001</v>
      </c>
      <c r="EZ109">
        <v>2</v>
      </c>
      <c r="FA109">
        <v>0.69839700000000005</v>
      </c>
      <c r="FB109">
        <v>1.71319</v>
      </c>
      <c r="FC109">
        <v>20.261600000000001</v>
      </c>
      <c r="FD109">
        <v>5.2172900000000002</v>
      </c>
      <c r="FE109">
        <v>12.007099999999999</v>
      </c>
      <c r="FF109">
        <v>4.9857500000000003</v>
      </c>
      <c r="FG109">
        <v>3.2846500000000001</v>
      </c>
      <c r="FH109">
        <v>7981.4</v>
      </c>
      <c r="FI109">
        <v>9999</v>
      </c>
      <c r="FJ109">
        <v>9999</v>
      </c>
      <c r="FK109">
        <v>561.70000000000005</v>
      </c>
      <c r="FL109">
        <v>1.8658399999999999</v>
      </c>
      <c r="FM109">
        <v>1.8622099999999999</v>
      </c>
      <c r="FN109">
        <v>1.86432</v>
      </c>
      <c r="FO109">
        <v>1.8603499999999999</v>
      </c>
      <c r="FP109">
        <v>1.86111</v>
      </c>
      <c r="FQ109">
        <v>1.8601700000000001</v>
      </c>
      <c r="FR109">
        <v>1.86188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-1.0620000000000001</v>
      </c>
      <c r="GH109">
        <v>0.21870000000000001</v>
      </c>
      <c r="GI109">
        <v>-1.030585648883567</v>
      </c>
      <c r="GJ109">
        <v>-4.1205714796583209E-4</v>
      </c>
      <c r="GK109">
        <v>7.7744911336874259E-7</v>
      </c>
      <c r="GL109">
        <v>-3.0144991668536769E-10</v>
      </c>
      <c r="GM109">
        <v>-0.1211786456505908</v>
      </c>
      <c r="GN109">
        <v>4.3598202540073173E-3</v>
      </c>
      <c r="GO109">
        <v>2.9285056325319391E-4</v>
      </c>
      <c r="GP109">
        <v>-4.5385929978810709E-6</v>
      </c>
      <c r="GQ109">
        <v>2</v>
      </c>
      <c r="GR109">
        <v>2069</v>
      </c>
      <c r="GS109">
        <v>4</v>
      </c>
      <c r="GT109">
        <v>38</v>
      </c>
      <c r="GU109">
        <v>12.3</v>
      </c>
      <c r="GV109">
        <v>12.3</v>
      </c>
      <c r="GW109">
        <v>1.9091800000000001</v>
      </c>
      <c r="GX109">
        <v>2.5817899999999998</v>
      </c>
      <c r="GY109">
        <v>2.04834</v>
      </c>
      <c r="GZ109">
        <v>2.6196299999999999</v>
      </c>
      <c r="HA109">
        <v>2.1972700000000001</v>
      </c>
      <c r="HB109">
        <v>2.3828100000000001</v>
      </c>
      <c r="HC109">
        <v>42.8583</v>
      </c>
      <c r="HD109">
        <v>13.326499999999999</v>
      </c>
      <c r="HE109">
        <v>18</v>
      </c>
      <c r="HF109">
        <v>652.26700000000005</v>
      </c>
      <c r="HG109">
        <v>728.66</v>
      </c>
      <c r="HH109">
        <v>31.000699999999998</v>
      </c>
      <c r="HI109">
        <v>35.991</v>
      </c>
      <c r="HJ109">
        <v>30.000499999999999</v>
      </c>
      <c r="HK109">
        <v>35.7898</v>
      </c>
      <c r="HL109">
        <v>35.7667</v>
      </c>
      <c r="HM109">
        <v>38.217100000000002</v>
      </c>
      <c r="HN109">
        <v>20.051300000000001</v>
      </c>
      <c r="HO109">
        <v>100</v>
      </c>
      <c r="HP109">
        <v>31</v>
      </c>
      <c r="HQ109">
        <v>631.78700000000003</v>
      </c>
      <c r="HR109">
        <v>37.465800000000002</v>
      </c>
      <c r="HS109">
        <v>98.883700000000005</v>
      </c>
      <c r="HT109">
        <v>98.293800000000005</v>
      </c>
    </row>
    <row r="110" spans="1:228" x14ac:dyDescent="0.2">
      <c r="A110">
        <v>95</v>
      </c>
      <c r="B110">
        <v>1665768209</v>
      </c>
      <c r="C110">
        <v>375</v>
      </c>
      <c r="D110" t="s">
        <v>549</v>
      </c>
      <c r="E110" t="s">
        <v>550</v>
      </c>
      <c r="F110">
        <v>4</v>
      </c>
      <c r="G110">
        <v>1665768206.625</v>
      </c>
      <c r="H110">
        <f t="shared" si="34"/>
        <v>9.5079991442743937E-4</v>
      </c>
      <c r="I110">
        <f t="shared" si="35"/>
        <v>0.95079991442743939</v>
      </c>
      <c r="J110">
        <f t="shared" si="36"/>
        <v>3.0521999531266371</v>
      </c>
      <c r="K110">
        <f t="shared" si="37"/>
        <v>606.92837499999996</v>
      </c>
      <c r="L110">
        <f t="shared" si="38"/>
        <v>504.12112439632665</v>
      </c>
      <c r="M110">
        <f t="shared" si="39"/>
        <v>51.104243432666912</v>
      </c>
      <c r="N110">
        <f t="shared" si="40"/>
        <v>61.526117278530286</v>
      </c>
      <c r="O110">
        <f t="shared" si="41"/>
        <v>5.6259898085767722E-2</v>
      </c>
      <c r="P110">
        <f t="shared" si="42"/>
        <v>2.7704078322891275</v>
      </c>
      <c r="Q110">
        <f t="shared" si="43"/>
        <v>5.5632814947130772E-2</v>
      </c>
      <c r="R110">
        <f t="shared" si="44"/>
        <v>3.4826267763978569E-2</v>
      </c>
      <c r="S110">
        <f t="shared" si="45"/>
        <v>226.11132898282952</v>
      </c>
      <c r="T110">
        <f t="shared" si="46"/>
        <v>35.842083098821092</v>
      </c>
      <c r="U110">
        <f t="shared" si="47"/>
        <v>34.622475000000001</v>
      </c>
      <c r="V110">
        <f t="shared" si="48"/>
        <v>5.5313534248193843</v>
      </c>
      <c r="W110">
        <f t="shared" si="49"/>
        <v>69.813078924535404</v>
      </c>
      <c r="X110">
        <f t="shared" si="50"/>
        <v>3.8792423193707437</v>
      </c>
      <c r="Y110">
        <f t="shared" si="51"/>
        <v>5.5566125704955924</v>
      </c>
      <c r="Z110">
        <f t="shared" si="52"/>
        <v>1.6521111054486406</v>
      </c>
      <c r="AA110">
        <f t="shared" si="53"/>
        <v>-41.930276226250079</v>
      </c>
      <c r="AB110">
        <f t="shared" si="54"/>
        <v>12.258576485486957</v>
      </c>
      <c r="AC110">
        <f t="shared" si="55"/>
        <v>1.0299959857817984</v>
      </c>
      <c r="AD110">
        <f t="shared" si="56"/>
        <v>197.46962522784821</v>
      </c>
      <c r="AE110">
        <f t="shared" si="57"/>
        <v>13.807985323040672</v>
      </c>
      <c r="AF110">
        <f t="shared" si="58"/>
        <v>0.94499614929330311</v>
      </c>
      <c r="AG110">
        <f t="shared" si="59"/>
        <v>3.0521999531266371</v>
      </c>
      <c r="AH110">
        <v>644.46747465138469</v>
      </c>
      <c r="AI110">
        <v>634.38986060606032</v>
      </c>
      <c r="AJ110">
        <v>1.767842783520174</v>
      </c>
      <c r="AK110">
        <v>66.459739902792151</v>
      </c>
      <c r="AL110">
        <f t="shared" si="60"/>
        <v>0.95079991442743939</v>
      </c>
      <c r="AM110">
        <v>37.427136045083351</v>
      </c>
      <c r="AN110">
        <v>38.271489510489523</v>
      </c>
      <c r="AO110">
        <v>-7.4201748184238159E-5</v>
      </c>
      <c r="AP110">
        <v>87.072119894966661</v>
      </c>
      <c r="AQ110">
        <v>37</v>
      </c>
      <c r="AR110">
        <v>6</v>
      </c>
      <c r="AS110">
        <f t="shared" si="61"/>
        <v>1</v>
      </c>
      <c r="AT110">
        <f t="shared" si="62"/>
        <v>0</v>
      </c>
      <c r="AU110">
        <f t="shared" si="63"/>
        <v>47151.44765292979</v>
      </c>
      <c r="AV110">
        <f t="shared" si="64"/>
        <v>1199.9925000000001</v>
      </c>
      <c r="AW110">
        <f t="shared" si="65"/>
        <v>1025.9172885921396</v>
      </c>
      <c r="AX110">
        <f t="shared" si="66"/>
        <v>0.8549364171793904</v>
      </c>
      <c r="AY110">
        <f t="shared" si="67"/>
        <v>0.18842728515622348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1665768206.625</v>
      </c>
      <c r="BF110">
        <v>606.92837499999996</v>
      </c>
      <c r="BG110">
        <v>620.20187499999997</v>
      </c>
      <c r="BH110">
        <v>38.267037500000001</v>
      </c>
      <c r="BI110">
        <v>37.428224999999998</v>
      </c>
      <c r="BJ110">
        <v>607.98987499999998</v>
      </c>
      <c r="BK110">
        <v>38.048362500000003</v>
      </c>
      <c r="BL110">
        <v>650.08612499999992</v>
      </c>
      <c r="BM110">
        <v>101.272875</v>
      </c>
      <c r="BN110">
        <v>0.100070825</v>
      </c>
      <c r="BO110">
        <v>34.704549999999998</v>
      </c>
      <c r="BP110">
        <v>34.622475000000001</v>
      </c>
      <c r="BQ110">
        <v>999.9</v>
      </c>
      <c r="BR110">
        <v>0</v>
      </c>
      <c r="BS110">
        <v>0</v>
      </c>
      <c r="BT110">
        <v>9004.6087499999994</v>
      </c>
      <c r="BU110">
        <v>0</v>
      </c>
      <c r="BV110">
        <v>1886.6224999999999</v>
      </c>
      <c r="BW110">
        <v>-13.273512500000001</v>
      </c>
      <c r="BX110">
        <v>631.07774999999992</v>
      </c>
      <c r="BY110">
        <v>644.31775000000005</v>
      </c>
      <c r="BZ110">
        <v>0.83878937499999995</v>
      </c>
      <c r="CA110">
        <v>620.20187499999997</v>
      </c>
      <c r="CB110">
        <v>37.428224999999998</v>
      </c>
      <c r="CC110">
        <v>3.87541125</v>
      </c>
      <c r="CD110">
        <v>3.7904662500000001</v>
      </c>
      <c r="CE110">
        <v>28.360875</v>
      </c>
      <c r="CF110">
        <v>27.9802</v>
      </c>
      <c r="CG110">
        <v>1199.9925000000001</v>
      </c>
      <c r="CH110">
        <v>0.50003537500000006</v>
      </c>
      <c r="CI110">
        <v>0.49996462500000011</v>
      </c>
      <c r="CJ110">
        <v>0</v>
      </c>
      <c r="CK110">
        <v>580.47562500000004</v>
      </c>
      <c r="CL110">
        <v>4.9990899999999998</v>
      </c>
      <c r="CM110">
        <v>6439.6025</v>
      </c>
      <c r="CN110">
        <v>9557.9087500000005</v>
      </c>
      <c r="CO110">
        <v>45.038749999999993</v>
      </c>
      <c r="CP110">
        <v>48</v>
      </c>
      <c r="CQ110">
        <v>45.944875000000003</v>
      </c>
      <c r="CR110">
        <v>46.601374999999997</v>
      </c>
      <c r="CS110">
        <v>46.561999999999998</v>
      </c>
      <c r="CT110">
        <v>597.54</v>
      </c>
      <c r="CU110">
        <v>597.4525000000001</v>
      </c>
      <c r="CV110">
        <v>0</v>
      </c>
      <c r="CW110">
        <v>1665768214.4000001</v>
      </c>
      <c r="CX110">
        <v>0</v>
      </c>
      <c r="CY110">
        <v>1665767467.5</v>
      </c>
      <c r="CZ110" t="s">
        <v>356</v>
      </c>
      <c r="DA110">
        <v>1665767467.5</v>
      </c>
      <c r="DB110">
        <v>1665767466</v>
      </c>
      <c r="DC110">
        <v>10</v>
      </c>
      <c r="DD110">
        <v>0.04</v>
      </c>
      <c r="DE110">
        <v>1E-3</v>
      </c>
      <c r="DF110">
        <v>-1.089</v>
      </c>
      <c r="DG110">
        <v>0.215</v>
      </c>
      <c r="DH110">
        <v>415</v>
      </c>
      <c r="DI110">
        <v>38</v>
      </c>
      <c r="DJ110">
        <v>0.42</v>
      </c>
      <c r="DK110">
        <v>0.41</v>
      </c>
      <c r="DL110">
        <v>-13.201673170731709</v>
      </c>
      <c r="DM110">
        <v>-0.9156334494773769</v>
      </c>
      <c r="DN110">
        <v>0.10513683772134309</v>
      </c>
      <c r="DO110">
        <v>0</v>
      </c>
      <c r="DP110">
        <v>0.82806624390243899</v>
      </c>
      <c r="DQ110">
        <v>9.6324355400697073E-2</v>
      </c>
      <c r="DR110">
        <v>9.8190267457215295E-3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376</v>
      </c>
      <c r="EA110">
        <v>3.2938999999999998</v>
      </c>
      <c r="EB110">
        <v>2.62527</v>
      </c>
      <c r="EC110">
        <v>0.13363700000000001</v>
      </c>
      <c r="ED110">
        <v>0.134463</v>
      </c>
      <c r="EE110">
        <v>0.150145</v>
      </c>
      <c r="EF110">
        <v>0.14644499999999999</v>
      </c>
      <c r="EG110">
        <v>26145.4</v>
      </c>
      <c r="EH110">
        <v>26635.4</v>
      </c>
      <c r="EI110">
        <v>28088.799999999999</v>
      </c>
      <c r="EJ110">
        <v>29637</v>
      </c>
      <c r="EK110">
        <v>32791.1</v>
      </c>
      <c r="EL110">
        <v>35152.1</v>
      </c>
      <c r="EM110">
        <v>39584.199999999997</v>
      </c>
      <c r="EN110">
        <v>42405.3</v>
      </c>
      <c r="EO110">
        <v>2.125</v>
      </c>
      <c r="EP110">
        <v>2.13103</v>
      </c>
      <c r="EQ110">
        <v>5.95674E-2</v>
      </c>
      <c r="ER110">
        <v>0</v>
      </c>
      <c r="ES110">
        <v>33.663600000000002</v>
      </c>
      <c r="ET110">
        <v>999.9</v>
      </c>
      <c r="EU110">
        <v>66.2</v>
      </c>
      <c r="EV110">
        <v>38.200000000000003</v>
      </c>
      <c r="EW110">
        <v>43.9895</v>
      </c>
      <c r="EX110">
        <v>57.2348</v>
      </c>
      <c r="EY110">
        <v>-2.3998400000000002</v>
      </c>
      <c r="EZ110">
        <v>2</v>
      </c>
      <c r="FA110">
        <v>0.69854700000000003</v>
      </c>
      <c r="FB110">
        <v>1.71577</v>
      </c>
      <c r="FC110">
        <v>20.261500000000002</v>
      </c>
      <c r="FD110">
        <v>5.21774</v>
      </c>
      <c r="FE110">
        <v>12.007099999999999</v>
      </c>
      <c r="FF110">
        <v>4.9854500000000002</v>
      </c>
      <c r="FG110">
        <v>3.2846500000000001</v>
      </c>
      <c r="FH110">
        <v>7981.7</v>
      </c>
      <c r="FI110">
        <v>9999</v>
      </c>
      <c r="FJ110">
        <v>9999</v>
      </c>
      <c r="FK110">
        <v>561.70000000000005</v>
      </c>
      <c r="FL110">
        <v>1.8658399999999999</v>
      </c>
      <c r="FM110">
        <v>1.8622300000000001</v>
      </c>
      <c r="FN110">
        <v>1.8643099999999999</v>
      </c>
      <c r="FO110">
        <v>1.8603499999999999</v>
      </c>
      <c r="FP110">
        <v>1.8611</v>
      </c>
      <c r="FQ110">
        <v>1.8602000000000001</v>
      </c>
      <c r="FR110">
        <v>1.86188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-1.06</v>
      </c>
      <c r="GH110">
        <v>0.21870000000000001</v>
      </c>
      <c r="GI110">
        <v>-1.030585648883567</v>
      </c>
      <c r="GJ110">
        <v>-4.1205714796583209E-4</v>
      </c>
      <c r="GK110">
        <v>7.7744911336874259E-7</v>
      </c>
      <c r="GL110">
        <v>-3.0144991668536769E-10</v>
      </c>
      <c r="GM110">
        <v>-0.1211786456505908</v>
      </c>
      <c r="GN110">
        <v>4.3598202540073173E-3</v>
      </c>
      <c r="GO110">
        <v>2.9285056325319391E-4</v>
      </c>
      <c r="GP110">
        <v>-4.5385929978810709E-6</v>
      </c>
      <c r="GQ110">
        <v>2</v>
      </c>
      <c r="GR110">
        <v>2069</v>
      </c>
      <c r="GS110">
        <v>4</v>
      </c>
      <c r="GT110">
        <v>38</v>
      </c>
      <c r="GU110">
        <v>12.4</v>
      </c>
      <c r="GV110">
        <v>12.4</v>
      </c>
      <c r="GW110">
        <v>1.9213899999999999</v>
      </c>
      <c r="GX110">
        <v>2.5964399999999999</v>
      </c>
      <c r="GY110">
        <v>2.04834</v>
      </c>
      <c r="GZ110">
        <v>2.6208499999999999</v>
      </c>
      <c r="HA110">
        <v>2.1972700000000001</v>
      </c>
      <c r="HB110">
        <v>2.34619</v>
      </c>
      <c r="HC110">
        <v>42.8583</v>
      </c>
      <c r="HD110">
        <v>13.326499999999999</v>
      </c>
      <c r="HE110">
        <v>18</v>
      </c>
      <c r="HF110">
        <v>652.09500000000003</v>
      </c>
      <c r="HG110">
        <v>728.846</v>
      </c>
      <c r="HH110">
        <v>31.000800000000002</v>
      </c>
      <c r="HI110">
        <v>35.993899999999996</v>
      </c>
      <c r="HJ110">
        <v>30.000299999999999</v>
      </c>
      <c r="HK110">
        <v>35.792700000000004</v>
      </c>
      <c r="HL110">
        <v>35.770499999999998</v>
      </c>
      <c r="HM110">
        <v>38.516199999999998</v>
      </c>
      <c r="HN110">
        <v>20.051300000000001</v>
      </c>
      <c r="HO110">
        <v>100</v>
      </c>
      <c r="HP110">
        <v>31</v>
      </c>
      <c r="HQ110">
        <v>638.46600000000001</v>
      </c>
      <c r="HR110">
        <v>37.465800000000002</v>
      </c>
      <c r="HS110">
        <v>98.883099999999999</v>
      </c>
      <c r="HT110">
        <v>98.292400000000001</v>
      </c>
    </row>
    <row r="111" spans="1:228" x14ac:dyDescent="0.2">
      <c r="A111">
        <v>96</v>
      </c>
      <c r="B111">
        <v>1665768213</v>
      </c>
      <c r="C111">
        <v>379</v>
      </c>
      <c r="D111" t="s">
        <v>551</v>
      </c>
      <c r="E111" t="s">
        <v>552</v>
      </c>
      <c r="F111">
        <v>4</v>
      </c>
      <c r="G111">
        <v>1665768211</v>
      </c>
      <c r="H111">
        <f t="shared" si="34"/>
        <v>9.5135533155326106E-4</v>
      </c>
      <c r="I111">
        <f t="shared" si="35"/>
        <v>0.95135533155326102</v>
      </c>
      <c r="J111">
        <f t="shared" si="36"/>
        <v>3.1685303451695255</v>
      </c>
      <c r="K111">
        <f t="shared" si="37"/>
        <v>614.28585714285714</v>
      </c>
      <c r="L111">
        <f t="shared" si="38"/>
        <v>507.92780245213402</v>
      </c>
      <c r="M111">
        <f t="shared" si="39"/>
        <v>51.490197523774</v>
      </c>
      <c r="N111">
        <f t="shared" si="40"/>
        <v>62.27203938758057</v>
      </c>
      <c r="O111">
        <f t="shared" si="41"/>
        <v>5.6234004543457436E-2</v>
      </c>
      <c r="P111">
        <f t="shared" si="42"/>
        <v>2.7685858859232866</v>
      </c>
      <c r="Q111">
        <f t="shared" si="43"/>
        <v>5.5607087699190261E-2</v>
      </c>
      <c r="R111">
        <f t="shared" si="44"/>
        <v>3.481017333416167E-2</v>
      </c>
      <c r="S111">
        <f t="shared" si="45"/>
        <v>226.11412037591518</v>
      </c>
      <c r="T111">
        <f t="shared" si="46"/>
        <v>35.852352544907923</v>
      </c>
      <c r="U111">
        <f t="shared" si="47"/>
        <v>34.630499999999998</v>
      </c>
      <c r="V111">
        <f t="shared" si="48"/>
        <v>5.5338187630794149</v>
      </c>
      <c r="W111">
        <f t="shared" si="49"/>
        <v>69.789114811635017</v>
      </c>
      <c r="X111">
        <f t="shared" si="50"/>
        <v>3.8800033304131021</v>
      </c>
      <c r="Y111">
        <f t="shared" si="51"/>
        <v>5.5596110380328829</v>
      </c>
      <c r="Z111">
        <f t="shared" si="52"/>
        <v>1.6538154326663128</v>
      </c>
      <c r="AA111">
        <f t="shared" si="53"/>
        <v>-41.954770121498811</v>
      </c>
      <c r="AB111">
        <f t="shared" si="54"/>
        <v>12.503723619729538</v>
      </c>
      <c r="AC111">
        <f t="shared" si="55"/>
        <v>1.0513761914130233</v>
      </c>
      <c r="AD111">
        <f t="shared" si="56"/>
        <v>197.71445006555891</v>
      </c>
      <c r="AE111">
        <f t="shared" si="57"/>
        <v>13.764205350728373</v>
      </c>
      <c r="AF111">
        <f t="shared" si="58"/>
        <v>0.9488187276605381</v>
      </c>
      <c r="AG111">
        <f t="shared" si="59"/>
        <v>3.1685303451695255</v>
      </c>
      <c r="AH111">
        <v>651.42145614891217</v>
      </c>
      <c r="AI111">
        <v>641.34419999999989</v>
      </c>
      <c r="AJ111">
        <v>1.739843438791234</v>
      </c>
      <c r="AK111">
        <v>66.459739902792151</v>
      </c>
      <c r="AL111">
        <f t="shared" si="60"/>
        <v>0.95135533155326102</v>
      </c>
      <c r="AM111">
        <v>37.430428658804729</v>
      </c>
      <c r="AN111">
        <v>38.273798601398617</v>
      </c>
      <c r="AO111">
        <v>2.2850698890897151E-4</v>
      </c>
      <c r="AP111">
        <v>87.072119894966661</v>
      </c>
      <c r="AQ111">
        <v>37</v>
      </c>
      <c r="AR111">
        <v>6</v>
      </c>
      <c r="AS111">
        <f t="shared" si="61"/>
        <v>1</v>
      </c>
      <c r="AT111">
        <f t="shared" si="62"/>
        <v>0</v>
      </c>
      <c r="AU111">
        <f t="shared" si="63"/>
        <v>47100.08224272669</v>
      </c>
      <c r="AV111">
        <f t="shared" si="64"/>
        <v>1200.005714285714</v>
      </c>
      <c r="AW111">
        <f t="shared" si="65"/>
        <v>1025.9287421636866</v>
      </c>
      <c r="AX111">
        <f t="shared" si="66"/>
        <v>0.85493654734332303</v>
      </c>
      <c r="AY111">
        <f t="shared" si="67"/>
        <v>0.18842753637261331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1665768211</v>
      </c>
      <c r="BF111">
        <v>614.28585714285714</v>
      </c>
      <c r="BG111">
        <v>627.52957142857144</v>
      </c>
      <c r="BH111">
        <v>38.274500000000003</v>
      </c>
      <c r="BI111">
        <v>37.432171428571444</v>
      </c>
      <c r="BJ111">
        <v>615.34585714285708</v>
      </c>
      <c r="BK111">
        <v>38.055757142857153</v>
      </c>
      <c r="BL111">
        <v>649.9861428571428</v>
      </c>
      <c r="BM111">
        <v>101.2731428571429</v>
      </c>
      <c r="BN111">
        <v>9.9920942857142855E-2</v>
      </c>
      <c r="BO111">
        <v>34.714271428571429</v>
      </c>
      <c r="BP111">
        <v>34.630499999999998</v>
      </c>
      <c r="BQ111">
        <v>999.89999999999986</v>
      </c>
      <c r="BR111">
        <v>0</v>
      </c>
      <c r="BS111">
        <v>0</v>
      </c>
      <c r="BT111">
        <v>8994.9128571428555</v>
      </c>
      <c r="BU111">
        <v>0</v>
      </c>
      <c r="BV111">
        <v>1881.957142857143</v>
      </c>
      <c r="BW111">
        <v>-13.24352857142857</v>
      </c>
      <c r="BX111">
        <v>638.73328571428567</v>
      </c>
      <c r="BY111">
        <v>651.93271428571438</v>
      </c>
      <c r="BZ111">
        <v>0.84230914285714287</v>
      </c>
      <c r="CA111">
        <v>627.52957142857144</v>
      </c>
      <c r="CB111">
        <v>37.432171428571444</v>
      </c>
      <c r="CC111">
        <v>3.876172857142858</v>
      </c>
      <c r="CD111">
        <v>3.7908685714285721</v>
      </c>
      <c r="CE111">
        <v>28.364257142857142</v>
      </c>
      <c r="CF111">
        <v>27.982042857142861</v>
      </c>
      <c r="CG111">
        <v>1200.005714285714</v>
      </c>
      <c r="CH111">
        <v>0.50003228571428571</v>
      </c>
      <c r="CI111">
        <v>0.49996771428571429</v>
      </c>
      <c r="CJ111">
        <v>0</v>
      </c>
      <c r="CK111">
        <v>580.22199999999998</v>
      </c>
      <c r="CL111">
        <v>4.9990899999999998</v>
      </c>
      <c r="CM111">
        <v>6436.2328571428579</v>
      </c>
      <c r="CN111">
        <v>9558.0028571428575</v>
      </c>
      <c r="CO111">
        <v>45.061999999999998</v>
      </c>
      <c r="CP111">
        <v>48</v>
      </c>
      <c r="CQ111">
        <v>45.946000000000012</v>
      </c>
      <c r="CR111">
        <v>46.625</v>
      </c>
      <c r="CS111">
        <v>46.561999999999998</v>
      </c>
      <c r="CT111">
        <v>597.54142857142858</v>
      </c>
      <c r="CU111">
        <v>597.46428571428567</v>
      </c>
      <c r="CV111">
        <v>0</v>
      </c>
      <c r="CW111">
        <v>1665768218.5999999</v>
      </c>
      <c r="CX111">
        <v>0</v>
      </c>
      <c r="CY111">
        <v>1665767467.5</v>
      </c>
      <c r="CZ111" t="s">
        <v>356</v>
      </c>
      <c r="DA111">
        <v>1665767467.5</v>
      </c>
      <c r="DB111">
        <v>1665767466</v>
      </c>
      <c r="DC111">
        <v>10</v>
      </c>
      <c r="DD111">
        <v>0.04</v>
      </c>
      <c r="DE111">
        <v>1E-3</v>
      </c>
      <c r="DF111">
        <v>-1.089</v>
      </c>
      <c r="DG111">
        <v>0.215</v>
      </c>
      <c r="DH111">
        <v>415</v>
      </c>
      <c r="DI111">
        <v>38</v>
      </c>
      <c r="DJ111">
        <v>0.42</v>
      </c>
      <c r="DK111">
        <v>0.41</v>
      </c>
      <c r="DL111">
        <v>-13.237319512195119</v>
      </c>
      <c r="DM111">
        <v>-0.43574216027873031</v>
      </c>
      <c r="DN111">
        <v>7.642547851087178E-2</v>
      </c>
      <c r="DO111">
        <v>0</v>
      </c>
      <c r="DP111">
        <v>0.83380363414634151</v>
      </c>
      <c r="DQ111">
        <v>7.2111909407666971E-2</v>
      </c>
      <c r="DR111">
        <v>7.5458235670585096E-3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376</v>
      </c>
      <c r="EA111">
        <v>3.29399</v>
      </c>
      <c r="EB111">
        <v>2.62514</v>
      </c>
      <c r="EC111">
        <v>0.13466500000000001</v>
      </c>
      <c r="ED111">
        <v>0.13548099999999999</v>
      </c>
      <c r="EE111">
        <v>0.15015100000000001</v>
      </c>
      <c r="EF111">
        <v>0.146453</v>
      </c>
      <c r="EG111">
        <v>26114.5</v>
      </c>
      <c r="EH111">
        <v>26604</v>
      </c>
      <c r="EI111">
        <v>28089</v>
      </c>
      <c r="EJ111">
        <v>29637.1</v>
      </c>
      <c r="EK111">
        <v>32790.699999999997</v>
      </c>
      <c r="EL111">
        <v>35151.9</v>
      </c>
      <c r="EM111">
        <v>39583.9</v>
      </c>
      <c r="EN111">
        <v>42405.4</v>
      </c>
      <c r="EO111">
        <v>2.1252800000000001</v>
      </c>
      <c r="EP111">
        <v>2.1309999999999998</v>
      </c>
      <c r="EQ111">
        <v>5.97723E-2</v>
      </c>
      <c r="ER111">
        <v>0</v>
      </c>
      <c r="ES111">
        <v>33.6693</v>
      </c>
      <c r="ET111">
        <v>999.9</v>
      </c>
      <c r="EU111">
        <v>66.2</v>
      </c>
      <c r="EV111">
        <v>38.200000000000003</v>
      </c>
      <c r="EW111">
        <v>43.99</v>
      </c>
      <c r="EX111">
        <v>57.204799999999999</v>
      </c>
      <c r="EY111">
        <v>-2.4519199999999999</v>
      </c>
      <c r="EZ111">
        <v>2</v>
      </c>
      <c r="FA111">
        <v>0.69878600000000002</v>
      </c>
      <c r="FB111">
        <v>1.71759</v>
      </c>
      <c r="FC111">
        <v>20.261399999999998</v>
      </c>
      <c r="FD111">
        <v>5.2174399999999999</v>
      </c>
      <c r="FE111">
        <v>12.007899999999999</v>
      </c>
      <c r="FF111">
        <v>4.9851000000000001</v>
      </c>
      <c r="FG111">
        <v>3.2845499999999999</v>
      </c>
      <c r="FH111">
        <v>7981.7</v>
      </c>
      <c r="FI111">
        <v>9999</v>
      </c>
      <c r="FJ111">
        <v>9999</v>
      </c>
      <c r="FK111">
        <v>561.70000000000005</v>
      </c>
      <c r="FL111">
        <v>1.86585</v>
      </c>
      <c r="FM111">
        <v>1.8622300000000001</v>
      </c>
      <c r="FN111">
        <v>1.86432</v>
      </c>
      <c r="FO111">
        <v>1.8603499999999999</v>
      </c>
      <c r="FP111">
        <v>1.8611</v>
      </c>
      <c r="FQ111">
        <v>1.8602000000000001</v>
      </c>
      <c r="FR111">
        <v>1.86189</v>
      </c>
      <c r="FS111">
        <v>1.8585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-1.06</v>
      </c>
      <c r="GH111">
        <v>0.21870000000000001</v>
      </c>
      <c r="GI111">
        <v>-1.030585648883567</v>
      </c>
      <c r="GJ111">
        <v>-4.1205714796583209E-4</v>
      </c>
      <c r="GK111">
        <v>7.7744911336874259E-7</v>
      </c>
      <c r="GL111">
        <v>-3.0144991668536769E-10</v>
      </c>
      <c r="GM111">
        <v>-0.1211786456505908</v>
      </c>
      <c r="GN111">
        <v>4.3598202540073173E-3</v>
      </c>
      <c r="GO111">
        <v>2.9285056325319391E-4</v>
      </c>
      <c r="GP111">
        <v>-4.5385929978810709E-6</v>
      </c>
      <c r="GQ111">
        <v>2</v>
      </c>
      <c r="GR111">
        <v>2069</v>
      </c>
      <c r="GS111">
        <v>4</v>
      </c>
      <c r="GT111">
        <v>38</v>
      </c>
      <c r="GU111">
        <v>12.4</v>
      </c>
      <c r="GV111">
        <v>12.4</v>
      </c>
      <c r="GW111">
        <v>1.93848</v>
      </c>
      <c r="GX111">
        <v>2.5952099999999998</v>
      </c>
      <c r="GY111">
        <v>2.04834</v>
      </c>
      <c r="GZ111">
        <v>2.6196299999999999</v>
      </c>
      <c r="HA111">
        <v>2.1972700000000001</v>
      </c>
      <c r="HB111">
        <v>2.34253</v>
      </c>
      <c r="HC111">
        <v>42.8583</v>
      </c>
      <c r="HD111">
        <v>13.3177</v>
      </c>
      <c r="HE111">
        <v>18</v>
      </c>
      <c r="HF111">
        <v>652.34500000000003</v>
      </c>
      <c r="HG111">
        <v>728.84900000000005</v>
      </c>
      <c r="HH111">
        <v>31.000699999999998</v>
      </c>
      <c r="HI111">
        <v>35.997799999999998</v>
      </c>
      <c r="HJ111">
        <v>30.000399999999999</v>
      </c>
      <c r="HK111">
        <v>35.795699999999997</v>
      </c>
      <c r="HL111">
        <v>35.7727</v>
      </c>
      <c r="HM111">
        <v>38.848500000000001</v>
      </c>
      <c r="HN111">
        <v>20.051300000000001</v>
      </c>
      <c r="HO111">
        <v>100</v>
      </c>
      <c r="HP111">
        <v>31</v>
      </c>
      <c r="HQ111">
        <v>645.15599999999995</v>
      </c>
      <c r="HR111">
        <v>37.465800000000002</v>
      </c>
      <c r="HS111">
        <v>98.882900000000006</v>
      </c>
      <c r="HT111">
        <v>98.292699999999996</v>
      </c>
    </row>
    <row r="112" spans="1:228" x14ac:dyDescent="0.2">
      <c r="A112">
        <v>97</v>
      </c>
      <c r="B112">
        <v>1665768217</v>
      </c>
      <c r="C112">
        <v>383</v>
      </c>
      <c r="D112" t="s">
        <v>553</v>
      </c>
      <c r="E112" t="s">
        <v>554</v>
      </c>
      <c r="F112">
        <v>4</v>
      </c>
      <c r="G112">
        <v>1665768214.6875</v>
      </c>
      <c r="H112">
        <f t="shared" si="34"/>
        <v>9.542058907700691E-4</v>
      </c>
      <c r="I112">
        <f t="shared" si="35"/>
        <v>0.95420589077006912</v>
      </c>
      <c r="J112">
        <f t="shared" si="36"/>
        <v>3.3842099651640707</v>
      </c>
      <c r="K112">
        <f t="shared" si="37"/>
        <v>620.43837499999995</v>
      </c>
      <c r="L112">
        <f t="shared" si="38"/>
        <v>507.85032078790414</v>
      </c>
      <c r="M112">
        <f t="shared" si="39"/>
        <v>51.482791300345859</v>
      </c>
      <c r="N112">
        <f t="shared" si="40"/>
        <v>62.896286695840772</v>
      </c>
      <c r="O112">
        <f t="shared" si="41"/>
        <v>5.6282244013593739E-2</v>
      </c>
      <c r="P112">
        <f t="shared" si="42"/>
        <v>2.7671297881349561</v>
      </c>
      <c r="Q112">
        <f t="shared" si="43"/>
        <v>5.5653931129886654E-2</v>
      </c>
      <c r="R112">
        <f t="shared" si="44"/>
        <v>3.483957381286467E-2</v>
      </c>
      <c r="S112">
        <f t="shared" si="45"/>
        <v>226.11397535805023</v>
      </c>
      <c r="T112">
        <f t="shared" si="46"/>
        <v>35.860011059214337</v>
      </c>
      <c r="U112">
        <f t="shared" si="47"/>
        <v>34.642762500000003</v>
      </c>
      <c r="V112">
        <f t="shared" si="48"/>
        <v>5.5375877370365645</v>
      </c>
      <c r="W112">
        <f t="shared" si="49"/>
        <v>69.76267858315201</v>
      </c>
      <c r="X112">
        <f t="shared" si="50"/>
        <v>3.8802322639889053</v>
      </c>
      <c r="Y112">
        <f t="shared" si="51"/>
        <v>5.5620459861843647</v>
      </c>
      <c r="Z112">
        <f t="shared" si="52"/>
        <v>1.6573554730476592</v>
      </c>
      <c r="AA112">
        <f t="shared" si="53"/>
        <v>-42.080479782960047</v>
      </c>
      <c r="AB112">
        <f t="shared" si="54"/>
        <v>11.845011190351737</v>
      </c>
      <c r="AC112">
        <f t="shared" si="55"/>
        <v>0.99661034067081056</v>
      </c>
      <c r="AD112">
        <f t="shared" si="56"/>
        <v>196.8751171061127</v>
      </c>
      <c r="AE112">
        <f t="shared" si="57"/>
        <v>13.834561124377512</v>
      </c>
      <c r="AF112">
        <f t="shared" si="58"/>
        <v>0.94876287232101497</v>
      </c>
      <c r="AG112">
        <f t="shared" si="59"/>
        <v>3.3842099651640707</v>
      </c>
      <c r="AH112">
        <v>658.45174964052273</v>
      </c>
      <c r="AI112">
        <v>648.25096969696983</v>
      </c>
      <c r="AJ112">
        <v>1.719210061092237</v>
      </c>
      <c r="AK112">
        <v>66.459739902792151</v>
      </c>
      <c r="AL112">
        <f t="shared" si="60"/>
        <v>0.95420589077006912</v>
      </c>
      <c r="AM112">
        <v>37.433389040158147</v>
      </c>
      <c r="AN112">
        <v>38.280934965034973</v>
      </c>
      <c r="AO112">
        <v>-7.8797245169523651E-5</v>
      </c>
      <c r="AP112">
        <v>87.072119894966661</v>
      </c>
      <c r="AQ112">
        <v>37</v>
      </c>
      <c r="AR112">
        <v>6</v>
      </c>
      <c r="AS112">
        <f t="shared" si="61"/>
        <v>1</v>
      </c>
      <c r="AT112">
        <f t="shared" si="62"/>
        <v>0</v>
      </c>
      <c r="AU112">
        <f t="shared" si="63"/>
        <v>47059.031424845241</v>
      </c>
      <c r="AV112">
        <f t="shared" si="64"/>
        <v>1200.0050000000001</v>
      </c>
      <c r="AW112">
        <f t="shared" si="65"/>
        <v>1025.9281260922542</v>
      </c>
      <c r="AX112">
        <f t="shared" si="66"/>
        <v>0.85493654284128318</v>
      </c>
      <c r="AY112">
        <f t="shared" si="67"/>
        <v>0.18842752768367649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1665768214.6875</v>
      </c>
      <c r="BF112">
        <v>620.43837499999995</v>
      </c>
      <c r="BG112">
        <v>633.75274999999999</v>
      </c>
      <c r="BH112">
        <v>38.276425000000003</v>
      </c>
      <c r="BI112">
        <v>37.434125000000002</v>
      </c>
      <c r="BJ112">
        <v>621.49687500000005</v>
      </c>
      <c r="BK112">
        <v>38.057712500000001</v>
      </c>
      <c r="BL112">
        <v>649.96862499999997</v>
      </c>
      <c r="BM112">
        <v>101.274</v>
      </c>
      <c r="BN112">
        <v>9.9946599999999997E-2</v>
      </c>
      <c r="BO112">
        <v>34.722162500000003</v>
      </c>
      <c r="BP112">
        <v>34.642762500000003</v>
      </c>
      <c r="BQ112">
        <v>999.9</v>
      </c>
      <c r="BR112">
        <v>0</v>
      </c>
      <c r="BS112">
        <v>0</v>
      </c>
      <c r="BT112">
        <v>8987.1112499999981</v>
      </c>
      <c r="BU112">
        <v>0</v>
      </c>
      <c r="BV112">
        <v>1880.9725000000001</v>
      </c>
      <c r="BW112">
        <v>-13.314325</v>
      </c>
      <c r="BX112">
        <v>645.13162499999999</v>
      </c>
      <c r="BY112">
        <v>658.39924999999994</v>
      </c>
      <c r="BZ112">
        <v>0.8423186250000001</v>
      </c>
      <c r="CA112">
        <v>633.75274999999999</v>
      </c>
      <c r="CB112">
        <v>37.434125000000002</v>
      </c>
      <c r="CC112">
        <v>3.8764037500000001</v>
      </c>
      <c r="CD112">
        <v>3.7911000000000001</v>
      </c>
      <c r="CE112">
        <v>28.365287500000001</v>
      </c>
      <c r="CF112">
        <v>27.9831</v>
      </c>
      <c r="CG112">
        <v>1200.0050000000001</v>
      </c>
      <c r="CH112">
        <v>0.50003350000000002</v>
      </c>
      <c r="CI112">
        <v>0.49996649999999998</v>
      </c>
      <c r="CJ112">
        <v>0</v>
      </c>
      <c r="CK112">
        <v>579.89625000000001</v>
      </c>
      <c r="CL112">
        <v>4.9990899999999998</v>
      </c>
      <c r="CM112">
        <v>6424.3824999999997</v>
      </c>
      <c r="CN112">
        <v>9558.0024999999987</v>
      </c>
      <c r="CO112">
        <v>45.061999999999998</v>
      </c>
      <c r="CP112">
        <v>48</v>
      </c>
      <c r="CQ112">
        <v>45.952749999999988</v>
      </c>
      <c r="CR112">
        <v>46.625</v>
      </c>
      <c r="CS112">
        <v>46.561999999999998</v>
      </c>
      <c r="CT112">
        <v>597.54124999999999</v>
      </c>
      <c r="CU112">
        <v>597.46375</v>
      </c>
      <c r="CV112">
        <v>0</v>
      </c>
      <c r="CW112">
        <v>1665768222.2</v>
      </c>
      <c r="CX112">
        <v>0</v>
      </c>
      <c r="CY112">
        <v>1665767467.5</v>
      </c>
      <c r="CZ112" t="s">
        <v>356</v>
      </c>
      <c r="DA112">
        <v>1665767467.5</v>
      </c>
      <c r="DB112">
        <v>1665767466</v>
      </c>
      <c r="DC112">
        <v>10</v>
      </c>
      <c r="DD112">
        <v>0.04</v>
      </c>
      <c r="DE112">
        <v>1E-3</v>
      </c>
      <c r="DF112">
        <v>-1.089</v>
      </c>
      <c r="DG112">
        <v>0.215</v>
      </c>
      <c r="DH112">
        <v>415</v>
      </c>
      <c r="DI112">
        <v>38</v>
      </c>
      <c r="DJ112">
        <v>0.42</v>
      </c>
      <c r="DK112">
        <v>0.41</v>
      </c>
      <c r="DL112">
        <v>-13.27491707317073</v>
      </c>
      <c r="DM112">
        <v>-0.18629268292683129</v>
      </c>
      <c r="DN112">
        <v>5.4992686442520602E-2</v>
      </c>
      <c r="DO112">
        <v>0</v>
      </c>
      <c r="DP112">
        <v>0.83794092682926835</v>
      </c>
      <c r="DQ112">
        <v>4.3928111498259058E-2</v>
      </c>
      <c r="DR112">
        <v>4.681141289806779E-3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376</v>
      </c>
      <c r="EA112">
        <v>3.2939099999999999</v>
      </c>
      <c r="EB112">
        <v>2.6251899999999999</v>
      </c>
      <c r="EC112">
        <v>0.13567699999999999</v>
      </c>
      <c r="ED112">
        <v>0.13648399999999999</v>
      </c>
      <c r="EE112">
        <v>0.15016599999999999</v>
      </c>
      <c r="EF112">
        <v>0.146457</v>
      </c>
      <c r="EG112">
        <v>26083</v>
      </c>
      <c r="EH112">
        <v>26572.799999999999</v>
      </c>
      <c r="EI112">
        <v>28088.1</v>
      </c>
      <c r="EJ112">
        <v>29636.7</v>
      </c>
      <c r="EK112">
        <v>32789.5</v>
      </c>
      <c r="EL112">
        <v>35151.599999999999</v>
      </c>
      <c r="EM112">
        <v>39583.1</v>
      </c>
      <c r="EN112">
        <v>42405.2</v>
      </c>
      <c r="EO112">
        <v>2.1253000000000002</v>
      </c>
      <c r="EP112">
        <v>2.1309</v>
      </c>
      <c r="EQ112">
        <v>6.00517E-2</v>
      </c>
      <c r="ER112">
        <v>0</v>
      </c>
      <c r="ES112">
        <v>33.677700000000002</v>
      </c>
      <c r="ET112">
        <v>999.9</v>
      </c>
      <c r="EU112">
        <v>66.2</v>
      </c>
      <c r="EV112">
        <v>38.200000000000003</v>
      </c>
      <c r="EW112">
        <v>43.991500000000002</v>
      </c>
      <c r="EX112">
        <v>56.904800000000002</v>
      </c>
      <c r="EY112">
        <v>-2.45994</v>
      </c>
      <c r="EZ112">
        <v>2</v>
      </c>
      <c r="FA112">
        <v>0.69913599999999998</v>
      </c>
      <c r="FB112">
        <v>1.7206300000000001</v>
      </c>
      <c r="FC112">
        <v>20.261500000000002</v>
      </c>
      <c r="FD112">
        <v>5.2171399999999997</v>
      </c>
      <c r="FE112">
        <v>12.0083</v>
      </c>
      <c r="FF112">
        <v>4.9856499999999997</v>
      </c>
      <c r="FG112">
        <v>3.2845</v>
      </c>
      <c r="FH112">
        <v>7981.7</v>
      </c>
      <c r="FI112">
        <v>9999</v>
      </c>
      <c r="FJ112">
        <v>9999</v>
      </c>
      <c r="FK112">
        <v>561.70000000000005</v>
      </c>
      <c r="FL112">
        <v>1.86585</v>
      </c>
      <c r="FM112">
        <v>1.8622099999999999</v>
      </c>
      <c r="FN112">
        <v>1.86432</v>
      </c>
      <c r="FO112">
        <v>1.8603499999999999</v>
      </c>
      <c r="FP112">
        <v>1.8611</v>
      </c>
      <c r="FQ112">
        <v>1.86019</v>
      </c>
      <c r="FR112">
        <v>1.86189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-1.0580000000000001</v>
      </c>
      <c r="GH112">
        <v>0.21879999999999999</v>
      </c>
      <c r="GI112">
        <v>-1.030585648883567</v>
      </c>
      <c r="GJ112">
        <v>-4.1205714796583209E-4</v>
      </c>
      <c r="GK112">
        <v>7.7744911336874259E-7</v>
      </c>
      <c r="GL112">
        <v>-3.0144991668536769E-10</v>
      </c>
      <c r="GM112">
        <v>-0.1211786456505908</v>
      </c>
      <c r="GN112">
        <v>4.3598202540073173E-3</v>
      </c>
      <c r="GO112">
        <v>2.9285056325319391E-4</v>
      </c>
      <c r="GP112">
        <v>-4.5385929978810709E-6</v>
      </c>
      <c r="GQ112">
        <v>2</v>
      </c>
      <c r="GR112">
        <v>2069</v>
      </c>
      <c r="GS112">
        <v>4</v>
      </c>
      <c r="GT112">
        <v>38</v>
      </c>
      <c r="GU112">
        <v>12.5</v>
      </c>
      <c r="GV112">
        <v>12.5</v>
      </c>
      <c r="GW112">
        <v>1.95435</v>
      </c>
      <c r="GX112">
        <v>2.5927699999999998</v>
      </c>
      <c r="GY112">
        <v>2.04834</v>
      </c>
      <c r="GZ112">
        <v>2.6208499999999999</v>
      </c>
      <c r="HA112">
        <v>2.1972700000000001</v>
      </c>
      <c r="HB112">
        <v>2.34375</v>
      </c>
      <c r="HC112">
        <v>42.8583</v>
      </c>
      <c r="HD112">
        <v>13.3177</v>
      </c>
      <c r="HE112">
        <v>18</v>
      </c>
      <c r="HF112">
        <v>652.40599999999995</v>
      </c>
      <c r="HG112">
        <v>728.80200000000002</v>
      </c>
      <c r="HH112">
        <v>31.000800000000002</v>
      </c>
      <c r="HI112">
        <v>36.001199999999997</v>
      </c>
      <c r="HJ112">
        <v>30.000499999999999</v>
      </c>
      <c r="HK112">
        <v>35.799900000000001</v>
      </c>
      <c r="HL112">
        <v>35.776899999999998</v>
      </c>
      <c r="HM112">
        <v>39.182099999999998</v>
      </c>
      <c r="HN112">
        <v>20.051300000000001</v>
      </c>
      <c r="HO112">
        <v>100</v>
      </c>
      <c r="HP112">
        <v>31</v>
      </c>
      <c r="HQ112">
        <v>651.84299999999996</v>
      </c>
      <c r="HR112">
        <v>37.465800000000002</v>
      </c>
      <c r="HS112">
        <v>98.880499999999998</v>
      </c>
      <c r="HT112">
        <v>98.291899999999998</v>
      </c>
    </row>
    <row r="113" spans="1:228" x14ac:dyDescent="0.2">
      <c r="A113">
        <v>98</v>
      </c>
      <c r="B113">
        <v>1665768221</v>
      </c>
      <c r="C113">
        <v>387</v>
      </c>
      <c r="D113" t="s">
        <v>555</v>
      </c>
      <c r="E113" t="s">
        <v>556</v>
      </c>
      <c r="F113">
        <v>4</v>
      </c>
      <c r="G113">
        <v>1665768219</v>
      </c>
      <c r="H113">
        <f t="shared" si="34"/>
        <v>9.5424265157241256E-4</v>
      </c>
      <c r="I113">
        <f t="shared" si="35"/>
        <v>0.95424265157241261</v>
      </c>
      <c r="J113">
        <f t="shared" si="36"/>
        <v>3.3591590686345421</v>
      </c>
      <c r="K113">
        <f t="shared" si="37"/>
        <v>627.59799999999996</v>
      </c>
      <c r="L113">
        <f t="shared" si="38"/>
        <v>515.2821730085949</v>
      </c>
      <c r="M113">
        <f t="shared" si="39"/>
        <v>52.235662403248632</v>
      </c>
      <c r="N113">
        <f t="shared" si="40"/>
        <v>63.621446597973438</v>
      </c>
      <c r="O113">
        <f t="shared" si="41"/>
        <v>5.6157785768201941E-2</v>
      </c>
      <c r="P113">
        <f t="shared" si="42"/>
        <v>2.7661208045202184</v>
      </c>
      <c r="Q113">
        <f t="shared" si="43"/>
        <v>5.5532006522654949E-2</v>
      </c>
      <c r="R113">
        <f t="shared" si="44"/>
        <v>3.4763146713899587E-2</v>
      </c>
      <c r="S113">
        <f t="shared" si="45"/>
        <v>226.11302280426682</v>
      </c>
      <c r="T113">
        <f t="shared" si="46"/>
        <v>35.867238109290213</v>
      </c>
      <c r="U113">
        <f t="shared" si="47"/>
        <v>34.656199999999998</v>
      </c>
      <c r="V113">
        <f t="shared" si="48"/>
        <v>5.5417204185616384</v>
      </c>
      <c r="W113">
        <f t="shared" si="49"/>
        <v>69.744858939023729</v>
      </c>
      <c r="X113">
        <f t="shared" si="50"/>
        <v>3.8807193123030794</v>
      </c>
      <c r="Y113">
        <f t="shared" si="51"/>
        <v>5.5641654042140942</v>
      </c>
      <c r="Z113">
        <f t="shared" si="52"/>
        <v>1.661001106258559</v>
      </c>
      <c r="AA113">
        <f t="shared" si="53"/>
        <v>-42.082100934343394</v>
      </c>
      <c r="AB113">
        <f t="shared" si="54"/>
        <v>10.860714004831312</v>
      </c>
      <c r="AC113">
        <f t="shared" si="55"/>
        <v>0.91421778070461424</v>
      </c>
      <c r="AD113">
        <f t="shared" si="56"/>
        <v>195.80585365545934</v>
      </c>
      <c r="AE113">
        <f t="shared" si="57"/>
        <v>13.906507361139965</v>
      </c>
      <c r="AF113">
        <f t="shared" si="58"/>
        <v>0.95243761710838681</v>
      </c>
      <c r="AG113">
        <f t="shared" si="59"/>
        <v>3.3591590686345421</v>
      </c>
      <c r="AH113">
        <v>665.40725381146251</v>
      </c>
      <c r="AI113">
        <v>655.17860606060606</v>
      </c>
      <c r="AJ113">
        <v>1.732482338485493</v>
      </c>
      <c r="AK113">
        <v>66.459739902792151</v>
      </c>
      <c r="AL113">
        <f t="shared" si="60"/>
        <v>0.95424265157241261</v>
      </c>
      <c r="AM113">
        <v>37.435067789260387</v>
      </c>
      <c r="AN113">
        <v>38.281576923076933</v>
      </c>
      <c r="AO113">
        <v>9.8446833104275628E-5</v>
      </c>
      <c r="AP113">
        <v>87.072119894966661</v>
      </c>
      <c r="AQ113">
        <v>37</v>
      </c>
      <c r="AR113">
        <v>6</v>
      </c>
      <c r="AS113">
        <f t="shared" si="61"/>
        <v>1</v>
      </c>
      <c r="AT113">
        <f t="shared" si="62"/>
        <v>0</v>
      </c>
      <c r="AU113">
        <f t="shared" si="63"/>
        <v>47030.366850456521</v>
      </c>
      <c r="AV113">
        <f t="shared" si="64"/>
        <v>1200.001428571429</v>
      </c>
      <c r="AW113">
        <f t="shared" si="65"/>
        <v>1025.9249278778589</v>
      </c>
      <c r="AX113">
        <f t="shared" si="66"/>
        <v>0.85493642211676057</v>
      </c>
      <c r="AY113">
        <f t="shared" si="67"/>
        <v>0.18842729468534766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1665768219</v>
      </c>
      <c r="BF113">
        <v>627.59799999999996</v>
      </c>
      <c r="BG113">
        <v>640.98514285714293</v>
      </c>
      <c r="BH113">
        <v>38.281614285714276</v>
      </c>
      <c r="BI113">
        <v>37.436185714285713</v>
      </c>
      <c r="BJ113">
        <v>628.65485714285717</v>
      </c>
      <c r="BK113">
        <v>38.062828571428568</v>
      </c>
      <c r="BL113">
        <v>650.06799999999998</v>
      </c>
      <c r="BM113">
        <v>101.2727142857143</v>
      </c>
      <c r="BN113">
        <v>0.1002132857142857</v>
      </c>
      <c r="BO113">
        <v>34.729028571428572</v>
      </c>
      <c r="BP113">
        <v>34.656199999999998</v>
      </c>
      <c r="BQ113">
        <v>999.89999999999986</v>
      </c>
      <c r="BR113">
        <v>0</v>
      </c>
      <c r="BS113">
        <v>0</v>
      </c>
      <c r="BT113">
        <v>8981.8742857142861</v>
      </c>
      <c r="BU113">
        <v>0</v>
      </c>
      <c r="BV113">
        <v>1889.187142857143</v>
      </c>
      <c r="BW113">
        <v>-13.387271428571429</v>
      </c>
      <c r="BX113">
        <v>652.5795714285714</v>
      </c>
      <c r="BY113">
        <v>665.91428571428571</v>
      </c>
      <c r="BZ113">
        <v>0.84541642857142851</v>
      </c>
      <c r="CA113">
        <v>640.98514285714293</v>
      </c>
      <c r="CB113">
        <v>37.436185714285713</v>
      </c>
      <c r="CC113">
        <v>3.876884285714286</v>
      </c>
      <c r="CD113">
        <v>3.7912657142857138</v>
      </c>
      <c r="CE113">
        <v>28.367442857142851</v>
      </c>
      <c r="CF113">
        <v>27.98385714285714</v>
      </c>
      <c r="CG113">
        <v>1200.001428571429</v>
      </c>
      <c r="CH113">
        <v>0.50003657142857139</v>
      </c>
      <c r="CI113">
        <v>0.49996342857142861</v>
      </c>
      <c r="CJ113">
        <v>0</v>
      </c>
      <c r="CK113">
        <v>579.57600000000002</v>
      </c>
      <c r="CL113">
        <v>4.9990899999999998</v>
      </c>
      <c r="CM113">
        <v>6429.6957142857154</v>
      </c>
      <c r="CN113">
        <v>9557.9914285714294</v>
      </c>
      <c r="CO113">
        <v>45.053142857142859</v>
      </c>
      <c r="CP113">
        <v>47.991</v>
      </c>
      <c r="CQ113">
        <v>45.982000000000014</v>
      </c>
      <c r="CR113">
        <v>46.625</v>
      </c>
      <c r="CS113">
        <v>46.561999999999998</v>
      </c>
      <c r="CT113">
        <v>597.54428571428559</v>
      </c>
      <c r="CU113">
        <v>597.45714285714291</v>
      </c>
      <c r="CV113">
        <v>0</v>
      </c>
      <c r="CW113">
        <v>1665768226.4000001</v>
      </c>
      <c r="CX113">
        <v>0</v>
      </c>
      <c r="CY113">
        <v>1665767467.5</v>
      </c>
      <c r="CZ113" t="s">
        <v>356</v>
      </c>
      <c r="DA113">
        <v>1665767467.5</v>
      </c>
      <c r="DB113">
        <v>1665767466</v>
      </c>
      <c r="DC113">
        <v>10</v>
      </c>
      <c r="DD113">
        <v>0.04</v>
      </c>
      <c r="DE113">
        <v>1E-3</v>
      </c>
      <c r="DF113">
        <v>-1.089</v>
      </c>
      <c r="DG113">
        <v>0.215</v>
      </c>
      <c r="DH113">
        <v>415</v>
      </c>
      <c r="DI113">
        <v>38</v>
      </c>
      <c r="DJ113">
        <v>0.42</v>
      </c>
      <c r="DK113">
        <v>0.41</v>
      </c>
      <c r="DL113">
        <v>-13.30836829268293</v>
      </c>
      <c r="DM113">
        <v>-0.1882306620209476</v>
      </c>
      <c r="DN113">
        <v>5.255928795887177E-2</v>
      </c>
      <c r="DO113">
        <v>0</v>
      </c>
      <c r="DP113">
        <v>0.84086680487804888</v>
      </c>
      <c r="DQ113">
        <v>3.3261177700348657E-2</v>
      </c>
      <c r="DR113">
        <v>3.6114463977579159E-3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376</v>
      </c>
      <c r="EA113">
        <v>3.2941600000000002</v>
      </c>
      <c r="EB113">
        <v>2.6253700000000002</v>
      </c>
      <c r="EC113">
        <v>0.13667699999999999</v>
      </c>
      <c r="ED113">
        <v>0.13748099999999999</v>
      </c>
      <c r="EE113">
        <v>0.150168</v>
      </c>
      <c r="EF113">
        <v>0.14646000000000001</v>
      </c>
      <c r="EG113">
        <v>26052.2</v>
      </c>
      <c r="EH113">
        <v>26541.7</v>
      </c>
      <c r="EI113">
        <v>28087.5</v>
      </c>
      <c r="EJ113">
        <v>29636.400000000001</v>
      </c>
      <c r="EK113">
        <v>32789</v>
      </c>
      <c r="EL113">
        <v>35151</v>
      </c>
      <c r="EM113">
        <v>39582.5</v>
      </c>
      <c r="EN113">
        <v>42404.5</v>
      </c>
      <c r="EO113">
        <v>2.1257999999999999</v>
      </c>
      <c r="EP113">
        <v>2.1306799999999999</v>
      </c>
      <c r="EQ113">
        <v>6.0468899999999999E-2</v>
      </c>
      <c r="ER113">
        <v>0</v>
      </c>
      <c r="ES113">
        <v>33.684699999999999</v>
      </c>
      <c r="ET113">
        <v>999.9</v>
      </c>
      <c r="EU113">
        <v>66.2</v>
      </c>
      <c r="EV113">
        <v>38.200000000000003</v>
      </c>
      <c r="EW113">
        <v>43.992800000000003</v>
      </c>
      <c r="EX113">
        <v>57.504800000000003</v>
      </c>
      <c r="EY113">
        <v>-2.5280499999999999</v>
      </c>
      <c r="EZ113">
        <v>2</v>
      </c>
      <c r="FA113">
        <v>0.69953799999999999</v>
      </c>
      <c r="FB113">
        <v>1.72081</v>
      </c>
      <c r="FC113">
        <v>20.261600000000001</v>
      </c>
      <c r="FD113">
        <v>5.2171399999999997</v>
      </c>
      <c r="FE113">
        <v>12.007899999999999</v>
      </c>
      <c r="FF113">
        <v>4.9855999999999998</v>
      </c>
      <c r="FG113">
        <v>3.2844799999999998</v>
      </c>
      <c r="FH113">
        <v>7982.1</v>
      </c>
      <c r="FI113">
        <v>9999</v>
      </c>
      <c r="FJ113">
        <v>9999</v>
      </c>
      <c r="FK113">
        <v>561.70000000000005</v>
      </c>
      <c r="FL113">
        <v>1.8658600000000001</v>
      </c>
      <c r="FM113">
        <v>1.8622099999999999</v>
      </c>
      <c r="FN113">
        <v>1.86432</v>
      </c>
      <c r="FO113">
        <v>1.86036</v>
      </c>
      <c r="FP113">
        <v>1.86111</v>
      </c>
      <c r="FQ113">
        <v>1.86019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-1.056</v>
      </c>
      <c r="GH113">
        <v>0.21879999999999999</v>
      </c>
      <c r="GI113">
        <v>-1.030585648883567</v>
      </c>
      <c r="GJ113">
        <v>-4.1205714796583209E-4</v>
      </c>
      <c r="GK113">
        <v>7.7744911336874259E-7</v>
      </c>
      <c r="GL113">
        <v>-3.0144991668536769E-10</v>
      </c>
      <c r="GM113">
        <v>-0.1211786456505908</v>
      </c>
      <c r="GN113">
        <v>4.3598202540073173E-3</v>
      </c>
      <c r="GO113">
        <v>2.9285056325319391E-4</v>
      </c>
      <c r="GP113">
        <v>-4.5385929978810709E-6</v>
      </c>
      <c r="GQ113">
        <v>2</v>
      </c>
      <c r="GR113">
        <v>2069</v>
      </c>
      <c r="GS113">
        <v>4</v>
      </c>
      <c r="GT113">
        <v>38</v>
      </c>
      <c r="GU113">
        <v>12.6</v>
      </c>
      <c r="GV113">
        <v>12.6</v>
      </c>
      <c r="GW113">
        <v>1.9714400000000001</v>
      </c>
      <c r="GX113">
        <v>2.5952099999999998</v>
      </c>
      <c r="GY113">
        <v>2.04834</v>
      </c>
      <c r="GZ113">
        <v>2.6208499999999999</v>
      </c>
      <c r="HA113">
        <v>2.1972700000000001</v>
      </c>
      <c r="HB113">
        <v>2.3559600000000001</v>
      </c>
      <c r="HC113">
        <v>42.8583</v>
      </c>
      <c r="HD113">
        <v>13.3177</v>
      </c>
      <c r="HE113">
        <v>18</v>
      </c>
      <c r="HF113">
        <v>652.83799999999997</v>
      </c>
      <c r="HG113">
        <v>728.625</v>
      </c>
      <c r="HH113">
        <v>31.000399999999999</v>
      </c>
      <c r="HI113">
        <v>36.005699999999997</v>
      </c>
      <c r="HJ113">
        <v>30.000499999999999</v>
      </c>
      <c r="HK113">
        <v>35.803199999999997</v>
      </c>
      <c r="HL113">
        <v>35.780099999999997</v>
      </c>
      <c r="HM113">
        <v>39.514699999999998</v>
      </c>
      <c r="HN113">
        <v>20.051300000000001</v>
      </c>
      <c r="HO113">
        <v>100</v>
      </c>
      <c r="HP113">
        <v>31</v>
      </c>
      <c r="HQ113">
        <v>658.58299999999997</v>
      </c>
      <c r="HR113">
        <v>37.465800000000002</v>
      </c>
      <c r="HS113">
        <v>98.878699999999995</v>
      </c>
      <c r="HT113">
        <v>98.290599999999998</v>
      </c>
    </row>
    <row r="114" spans="1:228" x14ac:dyDescent="0.2">
      <c r="A114">
        <v>99</v>
      </c>
      <c r="B114">
        <v>1665768225</v>
      </c>
      <c r="C114">
        <v>391</v>
      </c>
      <c r="D114" t="s">
        <v>557</v>
      </c>
      <c r="E114" t="s">
        <v>558</v>
      </c>
      <c r="F114">
        <v>4</v>
      </c>
      <c r="G114">
        <v>1665768222.6875</v>
      </c>
      <c r="H114">
        <f t="shared" si="34"/>
        <v>9.5949465622331015E-4</v>
      </c>
      <c r="I114">
        <f t="shared" si="35"/>
        <v>0.95949465622331009</v>
      </c>
      <c r="J114">
        <f t="shared" si="36"/>
        <v>3.462461017255384</v>
      </c>
      <c r="K114">
        <f t="shared" si="37"/>
        <v>633.72062499999993</v>
      </c>
      <c r="L114">
        <f t="shared" si="38"/>
        <v>518.68095814900937</v>
      </c>
      <c r="M114">
        <f t="shared" si="39"/>
        <v>52.580057319141254</v>
      </c>
      <c r="N114">
        <f t="shared" si="40"/>
        <v>64.24193189149112</v>
      </c>
      <c r="O114">
        <f t="shared" si="41"/>
        <v>5.638714262968534E-2</v>
      </c>
      <c r="P114">
        <f t="shared" si="42"/>
        <v>2.7665022590666708</v>
      </c>
      <c r="Q114">
        <f t="shared" si="43"/>
        <v>5.5756358300536941E-2</v>
      </c>
      <c r="R114">
        <f t="shared" si="44"/>
        <v>3.4903809334599016E-2</v>
      </c>
      <c r="S114">
        <f t="shared" si="45"/>
        <v>226.11022198324031</v>
      </c>
      <c r="T114">
        <f t="shared" si="46"/>
        <v>35.872097087308831</v>
      </c>
      <c r="U114">
        <f t="shared" si="47"/>
        <v>34.664962500000001</v>
      </c>
      <c r="V114">
        <f t="shared" si="48"/>
        <v>5.5444167553062957</v>
      </c>
      <c r="W114">
        <f t="shared" si="49"/>
        <v>69.725358371782775</v>
      </c>
      <c r="X114">
        <f t="shared" si="50"/>
        <v>3.8810248584833689</v>
      </c>
      <c r="Y114">
        <f t="shared" si="51"/>
        <v>5.5661597862134258</v>
      </c>
      <c r="Z114">
        <f t="shared" si="52"/>
        <v>1.6633918968229269</v>
      </c>
      <c r="AA114">
        <f t="shared" si="53"/>
        <v>-42.313714339447976</v>
      </c>
      <c r="AB114">
        <f t="shared" si="54"/>
        <v>10.518639411995798</v>
      </c>
      <c r="AC114">
        <f t="shared" si="55"/>
        <v>0.88536671975056325</v>
      </c>
      <c r="AD114">
        <f t="shared" si="56"/>
        <v>195.20051377553867</v>
      </c>
      <c r="AE114">
        <f t="shared" si="57"/>
        <v>13.966381739546323</v>
      </c>
      <c r="AF114">
        <f t="shared" si="58"/>
        <v>0.95353700686911935</v>
      </c>
      <c r="AG114">
        <f t="shared" si="59"/>
        <v>3.462461017255384</v>
      </c>
      <c r="AH114">
        <v>672.3880095888328</v>
      </c>
      <c r="AI114">
        <v>662.07835151515144</v>
      </c>
      <c r="AJ114">
        <v>1.727949612640538</v>
      </c>
      <c r="AK114">
        <v>66.459739902792151</v>
      </c>
      <c r="AL114">
        <f t="shared" si="60"/>
        <v>0.95949465622331009</v>
      </c>
      <c r="AM114">
        <v>37.436859581441709</v>
      </c>
      <c r="AN114">
        <v>38.288693706293728</v>
      </c>
      <c r="AO114">
        <v>-2.1064671153384849E-5</v>
      </c>
      <c r="AP114">
        <v>87.072119894966661</v>
      </c>
      <c r="AQ114">
        <v>37</v>
      </c>
      <c r="AR114">
        <v>6</v>
      </c>
      <c r="AS114">
        <f t="shared" si="61"/>
        <v>1</v>
      </c>
      <c r="AT114">
        <f t="shared" si="62"/>
        <v>0</v>
      </c>
      <c r="AU114">
        <f t="shared" si="63"/>
        <v>47039.81488339878</v>
      </c>
      <c r="AV114">
        <f t="shared" si="64"/>
        <v>1199.9837500000001</v>
      </c>
      <c r="AW114">
        <f t="shared" si="65"/>
        <v>1025.9100885923524</v>
      </c>
      <c r="AX114">
        <f t="shared" si="66"/>
        <v>0.85493665109411054</v>
      </c>
      <c r="AY114">
        <f t="shared" si="67"/>
        <v>0.18842773661163353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1665768222.6875</v>
      </c>
      <c r="BF114">
        <v>633.72062499999993</v>
      </c>
      <c r="BG114">
        <v>647.169625</v>
      </c>
      <c r="BH114">
        <v>38.284737500000013</v>
      </c>
      <c r="BI114">
        <v>37.438299999999998</v>
      </c>
      <c r="BJ114">
        <v>634.77637499999992</v>
      </c>
      <c r="BK114">
        <v>38.065937499999997</v>
      </c>
      <c r="BL114">
        <v>650.04050000000007</v>
      </c>
      <c r="BM114">
        <v>101.27262500000001</v>
      </c>
      <c r="BN114">
        <v>0.10001359999999999</v>
      </c>
      <c r="BO114">
        <v>34.735487499999998</v>
      </c>
      <c r="BP114">
        <v>34.664962500000001</v>
      </c>
      <c r="BQ114">
        <v>999.9</v>
      </c>
      <c r="BR114">
        <v>0</v>
      </c>
      <c r="BS114">
        <v>0</v>
      </c>
      <c r="BT114">
        <v>8983.9050000000007</v>
      </c>
      <c r="BU114">
        <v>0</v>
      </c>
      <c r="BV114">
        <v>1695.06125</v>
      </c>
      <c r="BW114">
        <v>-13.449187500000001</v>
      </c>
      <c r="BX114">
        <v>658.94825000000003</v>
      </c>
      <c r="BY114">
        <v>672.34099999999989</v>
      </c>
      <c r="BZ114">
        <v>0.84642537500000004</v>
      </c>
      <c r="CA114">
        <v>647.169625</v>
      </c>
      <c r="CB114">
        <v>37.438299999999998</v>
      </c>
      <c r="CC114">
        <v>3.8771900000000001</v>
      </c>
      <c r="CD114">
        <v>3.7914712499999998</v>
      </c>
      <c r="CE114">
        <v>28.3687875</v>
      </c>
      <c r="CF114">
        <v>27.984774999999999</v>
      </c>
      <c r="CG114">
        <v>1199.9837500000001</v>
      </c>
      <c r="CH114">
        <v>0.50002987500000007</v>
      </c>
      <c r="CI114">
        <v>0.49997012499999999</v>
      </c>
      <c r="CJ114">
        <v>0</v>
      </c>
      <c r="CK114">
        <v>579.20524999999998</v>
      </c>
      <c r="CL114">
        <v>4.9990899999999998</v>
      </c>
      <c r="CM114">
        <v>6283.9675000000007</v>
      </c>
      <c r="CN114">
        <v>9557.817500000001</v>
      </c>
      <c r="CO114">
        <v>45.054250000000003</v>
      </c>
      <c r="CP114">
        <v>47.984250000000003</v>
      </c>
      <c r="CQ114">
        <v>46</v>
      </c>
      <c r="CR114">
        <v>46.625</v>
      </c>
      <c r="CS114">
        <v>46.561999999999998</v>
      </c>
      <c r="CT114">
        <v>597.52625</v>
      </c>
      <c r="CU114">
        <v>597.45749999999998</v>
      </c>
      <c r="CV114">
        <v>0</v>
      </c>
      <c r="CW114">
        <v>1665768230.5999999</v>
      </c>
      <c r="CX114">
        <v>0</v>
      </c>
      <c r="CY114">
        <v>1665767467.5</v>
      </c>
      <c r="CZ114" t="s">
        <v>356</v>
      </c>
      <c r="DA114">
        <v>1665767467.5</v>
      </c>
      <c r="DB114">
        <v>1665767466</v>
      </c>
      <c r="DC114">
        <v>10</v>
      </c>
      <c r="DD114">
        <v>0.04</v>
      </c>
      <c r="DE114">
        <v>1E-3</v>
      </c>
      <c r="DF114">
        <v>-1.089</v>
      </c>
      <c r="DG114">
        <v>0.215</v>
      </c>
      <c r="DH114">
        <v>415</v>
      </c>
      <c r="DI114">
        <v>38</v>
      </c>
      <c r="DJ114">
        <v>0.42</v>
      </c>
      <c r="DK114">
        <v>0.41</v>
      </c>
      <c r="DL114">
        <v>-13.33180243902439</v>
      </c>
      <c r="DM114">
        <v>-0.68840905923350049</v>
      </c>
      <c r="DN114">
        <v>7.8818886209584563E-2</v>
      </c>
      <c r="DO114">
        <v>0</v>
      </c>
      <c r="DP114">
        <v>0.84286412195121951</v>
      </c>
      <c r="DQ114">
        <v>2.8974397212542548E-2</v>
      </c>
      <c r="DR114">
        <v>3.2171348955782691E-3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376</v>
      </c>
      <c r="EA114">
        <v>3.294</v>
      </c>
      <c r="EB114">
        <v>2.6251099999999998</v>
      </c>
      <c r="EC114">
        <v>0.13767299999999999</v>
      </c>
      <c r="ED114">
        <v>0.13847499999999999</v>
      </c>
      <c r="EE114">
        <v>0.15018400000000001</v>
      </c>
      <c r="EF114">
        <v>0.14646799999999999</v>
      </c>
      <c r="EG114">
        <v>26022.1</v>
      </c>
      <c r="EH114">
        <v>26510.7</v>
      </c>
      <c r="EI114">
        <v>28087.599999999999</v>
      </c>
      <c r="EJ114">
        <v>29636.1</v>
      </c>
      <c r="EK114">
        <v>32788.699999999997</v>
      </c>
      <c r="EL114">
        <v>35150.400000000001</v>
      </c>
      <c r="EM114">
        <v>39582.800000000003</v>
      </c>
      <c r="EN114">
        <v>42404.1</v>
      </c>
      <c r="EO114">
        <v>2.12582</v>
      </c>
      <c r="EP114">
        <v>2.1308500000000001</v>
      </c>
      <c r="EQ114">
        <v>6.0312400000000002E-2</v>
      </c>
      <c r="ER114">
        <v>0</v>
      </c>
      <c r="ES114">
        <v>33.692100000000003</v>
      </c>
      <c r="ET114">
        <v>999.9</v>
      </c>
      <c r="EU114">
        <v>66.2</v>
      </c>
      <c r="EV114">
        <v>38.200000000000003</v>
      </c>
      <c r="EW114">
        <v>43.991100000000003</v>
      </c>
      <c r="EX114">
        <v>57.324800000000003</v>
      </c>
      <c r="EY114">
        <v>-2.4719500000000001</v>
      </c>
      <c r="EZ114">
        <v>2</v>
      </c>
      <c r="FA114">
        <v>0.69984999999999997</v>
      </c>
      <c r="FB114">
        <v>1.72332</v>
      </c>
      <c r="FC114">
        <v>20.261399999999998</v>
      </c>
      <c r="FD114">
        <v>5.2174399999999999</v>
      </c>
      <c r="FE114">
        <v>12.008599999999999</v>
      </c>
      <c r="FF114">
        <v>4.9855499999999999</v>
      </c>
      <c r="FG114">
        <v>3.2846500000000001</v>
      </c>
      <c r="FH114">
        <v>7982.1</v>
      </c>
      <c r="FI114">
        <v>9999</v>
      </c>
      <c r="FJ114">
        <v>9999</v>
      </c>
      <c r="FK114">
        <v>561.70000000000005</v>
      </c>
      <c r="FL114">
        <v>1.8658399999999999</v>
      </c>
      <c r="FM114">
        <v>1.8622000000000001</v>
      </c>
      <c r="FN114">
        <v>1.86432</v>
      </c>
      <c r="FO114">
        <v>1.86036</v>
      </c>
      <c r="FP114">
        <v>1.86111</v>
      </c>
      <c r="FQ114">
        <v>1.8601799999999999</v>
      </c>
      <c r="FR114">
        <v>1.86188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-1.0549999999999999</v>
      </c>
      <c r="GH114">
        <v>0.21890000000000001</v>
      </c>
      <c r="GI114">
        <v>-1.030585648883567</v>
      </c>
      <c r="GJ114">
        <v>-4.1205714796583209E-4</v>
      </c>
      <c r="GK114">
        <v>7.7744911336874259E-7</v>
      </c>
      <c r="GL114">
        <v>-3.0144991668536769E-10</v>
      </c>
      <c r="GM114">
        <v>-0.1211786456505908</v>
      </c>
      <c r="GN114">
        <v>4.3598202540073173E-3</v>
      </c>
      <c r="GO114">
        <v>2.9285056325319391E-4</v>
      </c>
      <c r="GP114">
        <v>-4.5385929978810709E-6</v>
      </c>
      <c r="GQ114">
        <v>2</v>
      </c>
      <c r="GR114">
        <v>2069</v>
      </c>
      <c r="GS114">
        <v>4</v>
      </c>
      <c r="GT114">
        <v>38</v>
      </c>
      <c r="GU114">
        <v>12.6</v>
      </c>
      <c r="GV114">
        <v>12.7</v>
      </c>
      <c r="GW114">
        <v>1.9885299999999999</v>
      </c>
      <c r="GX114">
        <v>2.5927699999999998</v>
      </c>
      <c r="GY114">
        <v>2.04834</v>
      </c>
      <c r="GZ114">
        <v>2.6208499999999999</v>
      </c>
      <c r="HA114">
        <v>2.1972700000000001</v>
      </c>
      <c r="HB114">
        <v>2.36206</v>
      </c>
      <c r="HC114">
        <v>42.8583</v>
      </c>
      <c r="HD114">
        <v>13.3177</v>
      </c>
      <c r="HE114">
        <v>18</v>
      </c>
      <c r="HF114">
        <v>652.89099999999996</v>
      </c>
      <c r="HG114">
        <v>728.83</v>
      </c>
      <c r="HH114">
        <v>31.000599999999999</v>
      </c>
      <c r="HI114">
        <v>36.010399999999997</v>
      </c>
      <c r="HJ114">
        <v>30.000399999999999</v>
      </c>
      <c r="HK114">
        <v>35.8065</v>
      </c>
      <c r="HL114">
        <v>35.7834</v>
      </c>
      <c r="HM114">
        <v>39.807499999999997</v>
      </c>
      <c r="HN114">
        <v>20.051300000000001</v>
      </c>
      <c r="HO114">
        <v>100</v>
      </c>
      <c r="HP114">
        <v>31</v>
      </c>
      <c r="HQ114">
        <v>665.30399999999997</v>
      </c>
      <c r="HR114">
        <v>37.465800000000002</v>
      </c>
      <c r="HS114">
        <v>98.879300000000001</v>
      </c>
      <c r="HT114">
        <v>98.289599999999993</v>
      </c>
    </row>
    <row r="115" spans="1:228" x14ac:dyDescent="0.2">
      <c r="A115">
        <v>100</v>
      </c>
      <c r="B115">
        <v>1665768229</v>
      </c>
      <c r="C115">
        <v>395</v>
      </c>
      <c r="D115" t="s">
        <v>559</v>
      </c>
      <c r="E115" t="s">
        <v>560</v>
      </c>
      <c r="F115">
        <v>4</v>
      </c>
      <c r="G115">
        <v>1665768227</v>
      </c>
      <c r="H115">
        <f t="shared" si="34"/>
        <v>9.5604149645427767E-4</v>
      </c>
      <c r="I115">
        <f t="shared" si="35"/>
        <v>0.95604149645427772</v>
      </c>
      <c r="J115">
        <f t="shared" si="36"/>
        <v>3.3476855173378688</v>
      </c>
      <c r="K115">
        <f t="shared" si="37"/>
        <v>640.90800000000002</v>
      </c>
      <c r="L115">
        <f t="shared" si="38"/>
        <v>528.5423459589781</v>
      </c>
      <c r="M115">
        <f t="shared" si="39"/>
        <v>53.579411139771111</v>
      </c>
      <c r="N115">
        <f t="shared" si="40"/>
        <v>64.970145717394658</v>
      </c>
      <c r="O115">
        <f t="shared" si="41"/>
        <v>5.6164341529761887E-2</v>
      </c>
      <c r="P115">
        <f t="shared" si="42"/>
        <v>2.7714447825956965</v>
      </c>
      <c r="Q115">
        <f t="shared" si="43"/>
        <v>5.5539605029903939E-2</v>
      </c>
      <c r="R115">
        <f t="shared" si="44"/>
        <v>3.4767804095203511E-2</v>
      </c>
      <c r="S115">
        <f t="shared" si="45"/>
        <v>226.11310337657289</v>
      </c>
      <c r="T115">
        <f t="shared" si="46"/>
        <v>35.881560238158954</v>
      </c>
      <c r="U115">
        <f t="shared" si="47"/>
        <v>34.668457142857143</v>
      </c>
      <c r="V115">
        <f t="shared" si="48"/>
        <v>5.5454924210392367</v>
      </c>
      <c r="W115">
        <f t="shared" si="49"/>
        <v>69.696311726530496</v>
      </c>
      <c r="X115">
        <f t="shared" si="50"/>
        <v>3.8816436842564808</v>
      </c>
      <c r="Y115">
        <f t="shared" si="51"/>
        <v>5.5693674286338162</v>
      </c>
      <c r="Z115">
        <f t="shared" si="52"/>
        <v>1.6638487367827559</v>
      </c>
      <c r="AA115">
        <f t="shared" si="53"/>
        <v>-42.161429993633647</v>
      </c>
      <c r="AB115">
        <f t="shared" si="54"/>
        <v>11.566788236220836</v>
      </c>
      <c r="AC115">
        <f t="shared" si="55"/>
        <v>0.97192016530774172</v>
      </c>
      <c r="AD115">
        <f t="shared" si="56"/>
        <v>196.49038178446784</v>
      </c>
      <c r="AE115">
        <f t="shared" si="57"/>
        <v>13.949682167527987</v>
      </c>
      <c r="AF115">
        <f t="shared" si="58"/>
        <v>0.95586624893663863</v>
      </c>
      <c r="AG115">
        <f t="shared" si="59"/>
        <v>3.3476855173378688</v>
      </c>
      <c r="AH115">
        <v>679.30587798323313</v>
      </c>
      <c r="AI115">
        <v>669.04146666666645</v>
      </c>
      <c r="AJ115">
        <v>1.743821726220304</v>
      </c>
      <c r="AK115">
        <v>66.459739902792151</v>
      </c>
      <c r="AL115">
        <f t="shared" si="60"/>
        <v>0.95604149645427772</v>
      </c>
      <c r="AM115">
        <v>37.4418060233007</v>
      </c>
      <c r="AN115">
        <v>38.289786013986053</v>
      </c>
      <c r="AO115">
        <v>1.411679769282866E-4</v>
      </c>
      <c r="AP115">
        <v>87.072119894966661</v>
      </c>
      <c r="AQ115">
        <v>36</v>
      </c>
      <c r="AR115">
        <v>6</v>
      </c>
      <c r="AS115">
        <f t="shared" si="61"/>
        <v>1</v>
      </c>
      <c r="AT115">
        <f t="shared" si="62"/>
        <v>0</v>
      </c>
      <c r="AU115">
        <f t="shared" si="63"/>
        <v>47173.503602056539</v>
      </c>
      <c r="AV115">
        <f t="shared" si="64"/>
        <v>1199.995714285714</v>
      </c>
      <c r="AW115">
        <f t="shared" si="65"/>
        <v>1025.9206421640272</v>
      </c>
      <c r="AX115">
        <f t="shared" si="66"/>
        <v>0.8549369218161722</v>
      </c>
      <c r="AY115">
        <f t="shared" si="67"/>
        <v>0.18842825910521235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1665768227</v>
      </c>
      <c r="BF115">
        <v>640.90800000000002</v>
      </c>
      <c r="BG115">
        <v>654.35042857142867</v>
      </c>
      <c r="BH115">
        <v>38.291071428571428</v>
      </c>
      <c r="BI115">
        <v>37.442500000000003</v>
      </c>
      <c r="BJ115">
        <v>641.96242857142863</v>
      </c>
      <c r="BK115">
        <v>38.072242857142847</v>
      </c>
      <c r="BL115">
        <v>649.98542857142854</v>
      </c>
      <c r="BM115">
        <v>101.2721428571429</v>
      </c>
      <c r="BN115">
        <v>9.9888257142857137E-2</v>
      </c>
      <c r="BO115">
        <v>34.745871428571427</v>
      </c>
      <c r="BP115">
        <v>34.668457142857143</v>
      </c>
      <c r="BQ115">
        <v>999.89999999999986</v>
      </c>
      <c r="BR115">
        <v>0</v>
      </c>
      <c r="BS115">
        <v>0</v>
      </c>
      <c r="BT115">
        <v>9010.1814285714263</v>
      </c>
      <c r="BU115">
        <v>0</v>
      </c>
      <c r="BV115">
        <v>1470.785714285714</v>
      </c>
      <c r="BW115">
        <v>-13.44234285714286</v>
      </c>
      <c r="BX115">
        <v>666.42628571428565</v>
      </c>
      <c r="BY115">
        <v>679.80385714285717</v>
      </c>
      <c r="BZ115">
        <v>0.84856357142857142</v>
      </c>
      <c r="CA115">
        <v>654.35042857142867</v>
      </c>
      <c r="CB115">
        <v>37.442500000000003</v>
      </c>
      <c r="CC115">
        <v>3.8778142857142859</v>
      </c>
      <c r="CD115">
        <v>3.7918771428571429</v>
      </c>
      <c r="CE115">
        <v>28.371514285714291</v>
      </c>
      <c r="CF115">
        <v>27.986614285714289</v>
      </c>
      <c r="CG115">
        <v>1199.995714285714</v>
      </c>
      <c r="CH115">
        <v>0.50002000000000002</v>
      </c>
      <c r="CI115">
        <v>0.49997999999999992</v>
      </c>
      <c r="CJ115">
        <v>0</v>
      </c>
      <c r="CK115">
        <v>579.05857142857144</v>
      </c>
      <c r="CL115">
        <v>4.9990899999999998</v>
      </c>
      <c r="CM115">
        <v>6372.3628571428571</v>
      </c>
      <c r="CN115">
        <v>9557.89857142857</v>
      </c>
      <c r="CO115">
        <v>45.061999999999998</v>
      </c>
      <c r="CP115">
        <v>47.954999999999998</v>
      </c>
      <c r="CQ115">
        <v>46</v>
      </c>
      <c r="CR115">
        <v>46.625</v>
      </c>
      <c r="CS115">
        <v>46.561999999999998</v>
      </c>
      <c r="CT115">
        <v>597.52142857142849</v>
      </c>
      <c r="CU115">
        <v>597.47428571428566</v>
      </c>
      <c r="CV115">
        <v>0</v>
      </c>
      <c r="CW115">
        <v>1665768234.8</v>
      </c>
      <c r="CX115">
        <v>0</v>
      </c>
      <c r="CY115">
        <v>1665767467.5</v>
      </c>
      <c r="CZ115" t="s">
        <v>356</v>
      </c>
      <c r="DA115">
        <v>1665767467.5</v>
      </c>
      <c r="DB115">
        <v>1665767466</v>
      </c>
      <c r="DC115">
        <v>10</v>
      </c>
      <c r="DD115">
        <v>0.04</v>
      </c>
      <c r="DE115">
        <v>1E-3</v>
      </c>
      <c r="DF115">
        <v>-1.089</v>
      </c>
      <c r="DG115">
        <v>0.215</v>
      </c>
      <c r="DH115">
        <v>415</v>
      </c>
      <c r="DI115">
        <v>38</v>
      </c>
      <c r="DJ115">
        <v>0.42</v>
      </c>
      <c r="DK115">
        <v>0.41</v>
      </c>
      <c r="DL115">
        <v>-13.364524390243901</v>
      </c>
      <c r="DM115">
        <v>-0.81347038327529353</v>
      </c>
      <c r="DN115">
        <v>8.6264945769012183E-2</v>
      </c>
      <c r="DO115">
        <v>0</v>
      </c>
      <c r="DP115">
        <v>0.84492797560975619</v>
      </c>
      <c r="DQ115">
        <v>2.4013588850174159E-2</v>
      </c>
      <c r="DR115">
        <v>2.715915220917246E-3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376</v>
      </c>
      <c r="EA115">
        <v>3.2939099999999999</v>
      </c>
      <c r="EB115">
        <v>2.6251699999999998</v>
      </c>
      <c r="EC115">
        <v>0.13868</v>
      </c>
      <c r="ED115">
        <v>0.13944400000000001</v>
      </c>
      <c r="EE115">
        <v>0.15018999999999999</v>
      </c>
      <c r="EF115">
        <v>0.14647299999999999</v>
      </c>
      <c r="EG115">
        <v>25991.7</v>
      </c>
      <c r="EH115">
        <v>26481</v>
      </c>
      <c r="EI115">
        <v>28087.599999999999</v>
      </c>
      <c r="EJ115">
        <v>29636.400000000001</v>
      </c>
      <c r="EK115">
        <v>32788.300000000003</v>
      </c>
      <c r="EL115">
        <v>35150.5</v>
      </c>
      <c r="EM115">
        <v>39582.5</v>
      </c>
      <c r="EN115">
        <v>42404.4</v>
      </c>
      <c r="EO115">
        <v>2.1259800000000002</v>
      </c>
      <c r="EP115">
        <v>2.1307999999999998</v>
      </c>
      <c r="EQ115">
        <v>6.0156000000000001E-2</v>
      </c>
      <c r="ER115">
        <v>0</v>
      </c>
      <c r="ES115">
        <v>33.700299999999999</v>
      </c>
      <c r="ET115">
        <v>999.9</v>
      </c>
      <c r="EU115">
        <v>66.2</v>
      </c>
      <c r="EV115">
        <v>38.200000000000003</v>
      </c>
      <c r="EW115">
        <v>43.991700000000002</v>
      </c>
      <c r="EX115">
        <v>57.2348</v>
      </c>
      <c r="EY115">
        <v>-2.4919899999999999</v>
      </c>
      <c r="EZ115">
        <v>2</v>
      </c>
      <c r="FA115">
        <v>0.70016</v>
      </c>
      <c r="FB115">
        <v>1.7272799999999999</v>
      </c>
      <c r="FC115">
        <v>20.261299999999999</v>
      </c>
      <c r="FD115">
        <v>5.21624</v>
      </c>
      <c r="FE115">
        <v>12.0097</v>
      </c>
      <c r="FF115">
        <v>4.9851000000000001</v>
      </c>
      <c r="FG115">
        <v>3.2844000000000002</v>
      </c>
      <c r="FH115">
        <v>7982.4</v>
      </c>
      <c r="FI115">
        <v>9999</v>
      </c>
      <c r="FJ115">
        <v>9999</v>
      </c>
      <c r="FK115">
        <v>561.70000000000005</v>
      </c>
      <c r="FL115">
        <v>1.86585</v>
      </c>
      <c r="FM115">
        <v>1.8622300000000001</v>
      </c>
      <c r="FN115">
        <v>1.86432</v>
      </c>
      <c r="FO115">
        <v>1.86036</v>
      </c>
      <c r="FP115">
        <v>1.86111</v>
      </c>
      <c r="FQ115">
        <v>1.86019</v>
      </c>
      <c r="FR115">
        <v>1.86188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-1.054</v>
      </c>
      <c r="GH115">
        <v>0.21879999999999999</v>
      </c>
      <c r="GI115">
        <v>-1.030585648883567</v>
      </c>
      <c r="GJ115">
        <v>-4.1205714796583209E-4</v>
      </c>
      <c r="GK115">
        <v>7.7744911336874259E-7</v>
      </c>
      <c r="GL115">
        <v>-3.0144991668536769E-10</v>
      </c>
      <c r="GM115">
        <v>-0.1211786456505908</v>
      </c>
      <c r="GN115">
        <v>4.3598202540073173E-3</v>
      </c>
      <c r="GO115">
        <v>2.9285056325319391E-4</v>
      </c>
      <c r="GP115">
        <v>-4.5385929978810709E-6</v>
      </c>
      <c r="GQ115">
        <v>2</v>
      </c>
      <c r="GR115">
        <v>2069</v>
      </c>
      <c r="GS115">
        <v>4</v>
      </c>
      <c r="GT115">
        <v>38</v>
      </c>
      <c r="GU115">
        <v>12.7</v>
      </c>
      <c r="GV115">
        <v>12.7</v>
      </c>
      <c r="GW115">
        <v>2.0031699999999999</v>
      </c>
      <c r="GX115">
        <v>2.5927699999999998</v>
      </c>
      <c r="GY115">
        <v>2.04834</v>
      </c>
      <c r="GZ115">
        <v>2.6196299999999999</v>
      </c>
      <c r="HA115">
        <v>2.1972700000000001</v>
      </c>
      <c r="HB115">
        <v>2.36206</v>
      </c>
      <c r="HC115">
        <v>42.8583</v>
      </c>
      <c r="HD115">
        <v>13.3177</v>
      </c>
      <c r="HE115">
        <v>18</v>
      </c>
      <c r="HF115">
        <v>653.053</v>
      </c>
      <c r="HG115">
        <v>728.83600000000001</v>
      </c>
      <c r="HH115">
        <v>31.000900000000001</v>
      </c>
      <c r="HI115">
        <v>36.0139</v>
      </c>
      <c r="HJ115">
        <v>30.000499999999999</v>
      </c>
      <c r="HK115">
        <v>35.8108</v>
      </c>
      <c r="HL115">
        <v>35.7881</v>
      </c>
      <c r="HM115">
        <v>40.119999999999997</v>
      </c>
      <c r="HN115">
        <v>20.051300000000001</v>
      </c>
      <c r="HO115">
        <v>100</v>
      </c>
      <c r="HP115">
        <v>31</v>
      </c>
      <c r="HQ115">
        <v>671.98699999999997</v>
      </c>
      <c r="HR115">
        <v>37.572899999999997</v>
      </c>
      <c r="HS115">
        <v>98.878900000000002</v>
      </c>
      <c r="HT115">
        <v>98.290400000000005</v>
      </c>
    </row>
    <row r="116" spans="1:228" x14ac:dyDescent="0.2">
      <c r="A116">
        <v>101</v>
      </c>
      <c r="B116">
        <v>1665768233</v>
      </c>
      <c r="C116">
        <v>399</v>
      </c>
      <c r="D116" t="s">
        <v>561</v>
      </c>
      <c r="E116" t="s">
        <v>562</v>
      </c>
      <c r="F116">
        <v>4</v>
      </c>
      <c r="G116">
        <v>1665768230.6875</v>
      </c>
      <c r="H116">
        <f t="shared" si="34"/>
        <v>9.6676815478834762E-4</v>
      </c>
      <c r="I116">
        <f t="shared" si="35"/>
        <v>0.96676815478834766</v>
      </c>
      <c r="J116">
        <f t="shared" si="36"/>
        <v>3.4094220857969941</v>
      </c>
      <c r="K116">
        <f t="shared" si="37"/>
        <v>647.01874999999995</v>
      </c>
      <c r="L116">
        <f t="shared" si="38"/>
        <v>533.66698886032395</v>
      </c>
      <c r="M116">
        <f t="shared" si="39"/>
        <v>54.098858701850695</v>
      </c>
      <c r="N116">
        <f t="shared" si="40"/>
        <v>65.589546785438046</v>
      </c>
      <c r="O116">
        <f t="shared" si="41"/>
        <v>5.6728276112455109E-2</v>
      </c>
      <c r="P116">
        <f t="shared" si="42"/>
        <v>2.7689346054435671</v>
      </c>
      <c r="Q116">
        <f t="shared" si="43"/>
        <v>5.6090436995799714E-2</v>
      </c>
      <c r="R116">
        <f t="shared" si="44"/>
        <v>3.5113232757486429E-2</v>
      </c>
      <c r="S116">
        <f t="shared" si="45"/>
        <v>226.11437248370859</v>
      </c>
      <c r="T116">
        <f t="shared" si="46"/>
        <v>35.890351624696066</v>
      </c>
      <c r="U116">
        <f t="shared" si="47"/>
        <v>34.676875000000003</v>
      </c>
      <c r="V116">
        <f t="shared" si="48"/>
        <v>5.5480842175996417</v>
      </c>
      <c r="W116">
        <f t="shared" si="49"/>
        <v>69.663214208397449</v>
      </c>
      <c r="X116">
        <f t="shared" si="50"/>
        <v>3.8821183248807607</v>
      </c>
      <c r="Y116">
        <f t="shared" si="51"/>
        <v>5.5726948131727125</v>
      </c>
      <c r="Z116">
        <f t="shared" si="52"/>
        <v>1.665965892718881</v>
      </c>
      <c r="AA116">
        <f t="shared" si="53"/>
        <v>-42.634475626166129</v>
      </c>
      <c r="AB116">
        <f t="shared" si="54"/>
        <v>11.906850480311428</v>
      </c>
      <c r="AC116">
        <f t="shared" si="55"/>
        <v>1.0014951566119878</v>
      </c>
      <c r="AD116">
        <f t="shared" si="56"/>
        <v>196.38824249446586</v>
      </c>
      <c r="AE116">
        <f t="shared" si="57"/>
        <v>13.767579627247299</v>
      </c>
      <c r="AF116">
        <f t="shared" si="58"/>
        <v>0.95856007592951009</v>
      </c>
      <c r="AG116">
        <f t="shared" si="59"/>
        <v>3.4094220857969941</v>
      </c>
      <c r="AH116">
        <v>686.01417641577382</v>
      </c>
      <c r="AI116">
        <v>675.86800606060626</v>
      </c>
      <c r="AJ116">
        <v>1.7000793215262751</v>
      </c>
      <c r="AK116">
        <v>66.459739902792151</v>
      </c>
      <c r="AL116">
        <f t="shared" si="60"/>
        <v>0.96676815478834766</v>
      </c>
      <c r="AM116">
        <v>37.442985679898797</v>
      </c>
      <c r="AN116">
        <v>38.301054545454569</v>
      </c>
      <c r="AO116">
        <v>2.8389937761783681E-5</v>
      </c>
      <c r="AP116">
        <v>87.072119894966661</v>
      </c>
      <c r="AQ116">
        <v>36</v>
      </c>
      <c r="AR116">
        <v>6</v>
      </c>
      <c r="AS116">
        <f t="shared" si="61"/>
        <v>1</v>
      </c>
      <c r="AT116">
        <f t="shared" si="62"/>
        <v>0</v>
      </c>
      <c r="AU116">
        <f t="shared" si="63"/>
        <v>47103.133434244352</v>
      </c>
      <c r="AV116">
        <f t="shared" si="64"/>
        <v>1200.0025000000001</v>
      </c>
      <c r="AW116">
        <f t="shared" si="65"/>
        <v>1025.9264385925953</v>
      </c>
      <c r="AX116">
        <f t="shared" si="66"/>
        <v>0.85493691770858415</v>
      </c>
      <c r="AY116">
        <f t="shared" si="67"/>
        <v>0.1884282511775672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1665768230.6875</v>
      </c>
      <c r="BF116">
        <v>647.01874999999995</v>
      </c>
      <c r="BG116">
        <v>660.29975000000002</v>
      </c>
      <c r="BH116">
        <v>38.295787500000003</v>
      </c>
      <c r="BI116">
        <v>37.444850000000002</v>
      </c>
      <c r="BJ116">
        <v>648.07187499999998</v>
      </c>
      <c r="BK116">
        <v>38.076925000000003</v>
      </c>
      <c r="BL116">
        <v>650.00162499999988</v>
      </c>
      <c r="BM116">
        <v>101.27187499999999</v>
      </c>
      <c r="BN116">
        <v>0.10006636250000001</v>
      </c>
      <c r="BO116">
        <v>34.756637499999997</v>
      </c>
      <c r="BP116">
        <v>34.676875000000003</v>
      </c>
      <c r="BQ116">
        <v>999.9</v>
      </c>
      <c r="BR116">
        <v>0</v>
      </c>
      <c r="BS116">
        <v>0</v>
      </c>
      <c r="BT116">
        <v>8996.8762499999993</v>
      </c>
      <c r="BU116">
        <v>0</v>
      </c>
      <c r="BV116">
        <v>1699.4275</v>
      </c>
      <c r="BW116">
        <v>-13.281112500000001</v>
      </c>
      <c r="BX116">
        <v>672.78362500000003</v>
      </c>
      <c r="BY116">
        <v>685.986625</v>
      </c>
      <c r="BZ116">
        <v>0.85092349999999994</v>
      </c>
      <c r="CA116">
        <v>660.29975000000002</v>
      </c>
      <c r="CB116">
        <v>37.444850000000002</v>
      </c>
      <c r="CC116">
        <v>3.87828375</v>
      </c>
      <c r="CD116">
        <v>3.7921087500000001</v>
      </c>
      <c r="CE116">
        <v>28.373625000000001</v>
      </c>
      <c r="CF116">
        <v>27.987649999999999</v>
      </c>
      <c r="CG116">
        <v>1200.0025000000001</v>
      </c>
      <c r="CH116">
        <v>0.50001925000000003</v>
      </c>
      <c r="CI116">
        <v>0.49998074999999997</v>
      </c>
      <c r="CJ116">
        <v>0</v>
      </c>
      <c r="CK116">
        <v>578.73874999999998</v>
      </c>
      <c r="CL116">
        <v>4.9990899999999998</v>
      </c>
      <c r="CM116">
        <v>6396.7787499999986</v>
      </c>
      <c r="CN116">
        <v>9557.9450000000015</v>
      </c>
      <c r="CO116">
        <v>45.061999999999998</v>
      </c>
      <c r="CP116">
        <v>47.960624999999993</v>
      </c>
      <c r="CQ116">
        <v>46</v>
      </c>
      <c r="CR116">
        <v>46.625</v>
      </c>
      <c r="CS116">
        <v>46.561999999999998</v>
      </c>
      <c r="CT116">
        <v>597.52499999999998</v>
      </c>
      <c r="CU116">
        <v>597.47749999999996</v>
      </c>
      <c r="CV116">
        <v>0</v>
      </c>
      <c r="CW116">
        <v>1665768238.4000001</v>
      </c>
      <c r="CX116">
        <v>0</v>
      </c>
      <c r="CY116">
        <v>1665767467.5</v>
      </c>
      <c r="CZ116" t="s">
        <v>356</v>
      </c>
      <c r="DA116">
        <v>1665767467.5</v>
      </c>
      <c r="DB116">
        <v>1665767466</v>
      </c>
      <c r="DC116">
        <v>10</v>
      </c>
      <c r="DD116">
        <v>0.04</v>
      </c>
      <c r="DE116">
        <v>1E-3</v>
      </c>
      <c r="DF116">
        <v>-1.089</v>
      </c>
      <c r="DG116">
        <v>0.215</v>
      </c>
      <c r="DH116">
        <v>415</v>
      </c>
      <c r="DI116">
        <v>38</v>
      </c>
      <c r="DJ116">
        <v>0.42</v>
      </c>
      <c r="DK116">
        <v>0.41</v>
      </c>
      <c r="DL116">
        <v>-13.37203902439024</v>
      </c>
      <c r="DM116">
        <v>-2.4721254355442011E-2</v>
      </c>
      <c r="DN116">
        <v>7.923032456550641E-2</v>
      </c>
      <c r="DO116">
        <v>1</v>
      </c>
      <c r="DP116">
        <v>0.84659043902439024</v>
      </c>
      <c r="DQ116">
        <v>3.1256425087108769E-2</v>
      </c>
      <c r="DR116">
        <v>3.3235491611784151E-3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2</v>
      </c>
      <c r="DY116">
        <v>2</v>
      </c>
      <c r="DZ116" t="s">
        <v>357</v>
      </c>
      <c r="EA116">
        <v>3.2939799999999999</v>
      </c>
      <c r="EB116">
        <v>2.6255600000000001</v>
      </c>
      <c r="EC116">
        <v>0.139651</v>
      </c>
      <c r="ED116">
        <v>0.14038200000000001</v>
      </c>
      <c r="EE116">
        <v>0.15020800000000001</v>
      </c>
      <c r="EF116">
        <v>0.146482</v>
      </c>
      <c r="EG116">
        <v>25962.1</v>
      </c>
      <c r="EH116">
        <v>26451.9</v>
      </c>
      <c r="EI116">
        <v>28087.4</v>
      </c>
      <c r="EJ116">
        <v>29636.2</v>
      </c>
      <c r="EK116">
        <v>32787.699999999997</v>
      </c>
      <c r="EL116">
        <v>35149.9</v>
      </c>
      <c r="EM116">
        <v>39582.6</v>
      </c>
      <c r="EN116">
        <v>42404</v>
      </c>
      <c r="EO116">
        <v>2.1259299999999999</v>
      </c>
      <c r="EP116">
        <v>2.13083</v>
      </c>
      <c r="EQ116">
        <v>6.01895E-2</v>
      </c>
      <c r="ER116">
        <v>0</v>
      </c>
      <c r="ES116">
        <v>33.709600000000002</v>
      </c>
      <c r="ET116">
        <v>999.9</v>
      </c>
      <c r="EU116">
        <v>66.2</v>
      </c>
      <c r="EV116">
        <v>38.200000000000003</v>
      </c>
      <c r="EW116">
        <v>43.992800000000003</v>
      </c>
      <c r="EX116">
        <v>57.2348</v>
      </c>
      <c r="EY116">
        <v>-2.5721099999999999</v>
      </c>
      <c r="EZ116">
        <v>2</v>
      </c>
      <c r="FA116">
        <v>0.70051099999999999</v>
      </c>
      <c r="FB116">
        <v>1.7317400000000001</v>
      </c>
      <c r="FC116">
        <v>20.261199999999999</v>
      </c>
      <c r="FD116">
        <v>5.21624</v>
      </c>
      <c r="FE116">
        <v>12.009399999999999</v>
      </c>
      <c r="FF116">
        <v>4.98515</v>
      </c>
      <c r="FG116">
        <v>3.28443</v>
      </c>
      <c r="FH116">
        <v>7982.4</v>
      </c>
      <c r="FI116">
        <v>9999</v>
      </c>
      <c r="FJ116">
        <v>9999</v>
      </c>
      <c r="FK116">
        <v>561.70000000000005</v>
      </c>
      <c r="FL116">
        <v>1.8658399999999999</v>
      </c>
      <c r="FM116">
        <v>1.8622099999999999</v>
      </c>
      <c r="FN116">
        <v>1.86432</v>
      </c>
      <c r="FO116">
        <v>1.8603499999999999</v>
      </c>
      <c r="FP116">
        <v>1.86111</v>
      </c>
      <c r="FQ116">
        <v>1.86019</v>
      </c>
      <c r="FR116">
        <v>1.86189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-1.0529999999999999</v>
      </c>
      <c r="GH116">
        <v>0.21890000000000001</v>
      </c>
      <c r="GI116">
        <v>-1.030585648883567</v>
      </c>
      <c r="GJ116">
        <v>-4.1205714796583209E-4</v>
      </c>
      <c r="GK116">
        <v>7.7744911336874259E-7</v>
      </c>
      <c r="GL116">
        <v>-3.0144991668536769E-10</v>
      </c>
      <c r="GM116">
        <v>-0.1211786456505908</v>
      </c>
      <c r="GN116">
        <v>4.3598202540073173E-3</v>
      </c>
      <c r="GO116">
        <v>2.9285056325319391E-4</v>
      </c>
      <c r="GP116">
        <v>-4.5385929978810709E-6</v>
      </c>
      <c r="GQ116">
        <v>2</v>
      </c>
      <c r="GR116">
        <v>2069</v>
      </c>
      <c r="GS116">
        <v>4</v>
      </c>
      <c r="GT116">
        <v>38</v>
      </c>
      <c r="GU116">
        <v>12.8</v>
      </c>
      <c r="GV116">
        <v>12.8</v>
      </c>
      <c r="GW116">
        <v>2.0202599999999999</v>
      </c>
      <c r="GX116">
        <v>2.5915499999999998</v>
      </c>
      <c r="GY116">
        <v>2.04834</v>
      </c>
      <c r="GZ116">
        <v>2.6196299999999999</v>
      </c>
      <c r="HA116">
        <v>2.1972700000000001</v>
      </c>
      <c r="HB116">
        <v>2.3754900000000001</v>
      </c>
      <c r="HC116">
        <v>42.8583</v>
      </c>
      <c r="HD116">
        <v>13.3177</v>
      </c>
      <c r="HE116">
        <v>18</v>
      </c>
      <c r="HF116">
        <v>653.05399999999997</v>
      </c>
      <c r="HG116">
        <v>728.91499999999996</v>
      </c>
      <c r="HH116">
        <v>31.001100000000001</v>
      </c>
      <c r="HI116">
        <v>36.0182</v>
      </c>
      <c r="HJ116">
        <v>30.000499999999999</v>
      </c>
      <c r="HK116">
        <v>35.814999999999998</v>
      </c>
      <c r="HL116">
        <v>35.792700000000004</v>
      </c>
      <c r="HM116">
        <v>40.440100000000001</v>
      </c>
      <c r="HN116">
        <v>19.769200000000001</v>
      </c>
      <c r="HO116">
        <v>100</v>
      </c>
      <c r="HP116">
        <v>31</v>
      </c>
      <c r="HQ116">
        <v>678.66600000000005</v>
      </c>
      <c r="HR116">
        <v>37.616500000000002</v>
      </c>
      <c r="HS116">
        <v>98.878600000000006</v>
      </c>
      <c r="HT116">
        <v>98.289599999999993</v>
      </c>
    </row>
    <row r="117" spans="1:228" x14ac:dyDescent="0.2">
      <c r="A117">
        <v>102</v>
      </c>
      <c r="B117">
        <v>1665768237</v>
      </c>
      <c r="C117">
        <v>403</v>
      </c>
      <c r="D117" t="s">
        <v>563</v>
      </c>
      <c r="E117" t="s">
        <v>564</v>
      </c>
      <c r="F117">
        <v>4</v>
      </c>
      <c r="G117">
        <v>1665768235</v>
      </c>
      <c r="H117">
        <f t="shared" si="34"/>
        <v>9.6547681303628668E-4</v>
      </c>
      <c r="I117">
        <f t="shared" si="35"/>
        <v>0.96547681303628663</v>
      </c>
      <c r="J117">
        <f t="shared" si="36"/>
        <v>3.7100661465540252</v>
      </c>
      <c r="K117">
        <f t="shared" si="37"/>
        <v>654.03685714285712</v>
      </c>
      <c r="L117">
        <f t="shared" si="38"/>
        <v>531.66577051421825</v>
      </c>
      <c r="M117">
        <f t="shared" si="39"/>
        <v>53.89540238399352</v>
      </c>
      <c r="N117">
        <f t="shared" si="40"/>
        <v>66.30026145106909</v>
      </c>
      <c r="O117">
        <f t="shared" si="41"/>
        <v>5.6536368319617968E-2</v>
      </c>
      <c r="P117">
        <f t="shared" si="42"/>
        <v>2.769083290647715</v>
      </c>
      <c r="Q117">
        <f t="shared" si="43"/>
        <v>5.5902845045926838E-2</v>
      </c>
      <c r="R117">
        <f t="shared" si="44"/>
        <v>3.4995606083237485E-2</v>
      </c>
      <c r="S117">
        <f t="shared" si="45"/>
        <v>226.10947766219144</v>
      </c>
      <c r="T117">
        <f t="shared" si="46"/>
        <v>35.894661835356793</v>
      </c>
      <c r="U117">
        <f t="shared" si="47"/>
        <v>34.689300000000003</v>
      </c>
      <c r="V117">
        <f t="shared" si="48"/>
        <v>5.5519117082529439</v>
      </c>
      <c r="W117">
        <f t="shared" si="49"/>
        <v>69.657017898088569</v>
      </c>
      <c r="X117">
        <f t="shared" si="50"/>
        <v>3.8826448482356923</v>
      </c>
      <c r="Y117">
        <f t="shared" si="51"/>
        <v>5.5739464097015761</v>
      </c>
      <c r="Z117">
        <f t="shared" si="52"/>
        <v>1.6692668600172516</v>
      </c>
      <c r="AA117">
        <f t="shared" si="53"/>
        <v>-42.577527454900242</v>
      </c>
      <c r="AB117">
        <f t="shared" si="54"/>
        <v>10.656946162454165</v>
      </c>
      <c r="AC117">
        <f t="shared" si="55"/>
        <v>0.89638850217954358</v>
      </c>
      <c r="AD117">
        <f t="shared" si="56"/>
        <v>195.08528487192493</v>
      </c>
      <c r="AE117">
        <f t="shared" si="57"/>
        <v>13.741515390925155</v>
      </c>
      <c r="AF117">
        <f t="shared" si="58"/>
        <v>0.9121344399675454</v>
      </c>
      <c r="AG117">
        <f t="shared" si="59"/>
        <v>3.7100661465540252</v>
      </c>
      <c r="AH117">
        <v>692.75978160066381</v>
      </c>
      <c r="AI117">
        <v>682.54869090909108</v>
      </c>
      <c r="AJ117">
        <v>1.645443868816852</v>
      </c>
      <c r="AK117">
        <v>66.459739902792151</v>
      </c>
      <c r="AL117">
        <f t="shared" si="60"/>
        <v>0.96547681303628663</v>
      </c>
      <c r="AM117">
        <v>37.447594665545409</v>
      </c>
      <c r="AN117">
        <v>38.304527972027998</v>
      </c>
      <c r="AO117">
        <v>-1.2386706526660231E-5</v>
      </c>
      <c r="AP117">
        <v>87.072119894966661</v>
      </c>
      <c r="AQ117">
        <v>36</v>
      </c>
      <c r="AR117">
        <v>6</v>
      </c>
      <c r="AS117">
        <f t="shared" si="61"/>
        <v>1</v>
      </c>
      <c r="AT117">
        <f t="shared" si="62"/>
        <v>0</v>
      </c>
      <c r="AU117">
        <f t="shared" si="63"/>
        <v>47106.575107561541</v>
      </c>
      <c r="AV117">
        <f t="shared" si="64"/>
        <v>1199.977142857143</v>
      </c>
      <c r="AW117">
        <f t="shared" si="65"/>
        <v>1025.9046993068353</v>
      </c>
      <c r="AX117">
        <f t="shared" si="66"/>
        <v>0.85493686726745333</v>
      </c>
      <c r="AY117">
        <f t="shared" si="67"/>
        <v>0.18842815382618477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1665768235</v>
      </c>
      <c r="BF117">
        <v>654.03685714285712</v>
      </c>
      <c r="BG117">
        <v>667.26885714285709</v>
      </c>
      <c r="BH117">
        <v>38.301400000000001</v>
      </c>
      <c r="BI117">
        <v>37.491871428571429</v>
      </c>
      <c r="BJ117">
        <v>655.08871428571433</v>
      </c>
      <c r="BK117">
        <v>38.082485714285717</v>
      </c>
      <c r="BL117">
        <v>650.15499999999997</v>
      </c>
      <c r="BM117">
        <v>101.27071428571431</v>
      </c>
      <c r="BN117">
        <v>0.1001193714285714</v>
      </c>
      <c r="BO117">
        <v>34.760685714285707</v>
      </c>
      <c r="BP117">
        <v>34.689300000000003</v>
      </c>
      <c r="BQ117">
        <v>999.89999999999986</v>
      </c>
      <c r="BR117">
        <v>0</v>
      </c>
      <c r="BS117">
        <v>0</v>
      </c>
      <c r="BT117">
        <v>8997.7685714285708</v>
      </c>
      <c r="BU117">
        <v>0</v>
      </c>
      <c r="BV117">
        <v>1828.65</v>
      </c>
      <c r="BW117">
        <v>-13.23171428571429</v>
      </c>
      <c r="BX117">
        <v>680.08514285714296</v>
      </c>
      <c r="BY117">
        <v>693.26042857142863</v>
      </c>
      <c r="BZ117">
        <v>0.80952057142857137</v>
      </c>
      <c r="CA117">
        <v>667.26885714285709</v>
      </c>
      <c r="CB117">
        <v>37.491871428571429</v>
      </c>
      <c r="CC117">
        <v>3.8788014285714278</v>
      </c>
      <c r="CD117">
        <v>3.796821428571429</v>
      </c>
      <c r="CE117">
        <v>28.375900000000001</v>
      </c>
      <c r="CF117">
        <v>28.008942857142859</v>
      </c>
      <c r="CG117">
        <v>1199.977142857143</v>
      </c>
      <c r="CH117">
        <v>0.50002200000000008</v>
      </c>
      <c r="CI117">
        <v>0.49997799999999998</v>
      </c>
      <c r="CJ117">
        <v>0</v>
      </c>
      <c r="CK117">
        <v>578.54242857142867</v>
      </c>
      <c r="CL117">
        <v>4.9990899999999998</v>
      </c>
      <c r="CM117">
        <v>6429.1299999999992</v>
      </c>
      <c r="CN117">
        <v>9557.7357142857163</v>
      </c>
      <c r="CO117">
        <v>45.061999999999998</v>
      </c>
      <c r="CP117">
        <v>47.946000000000012</v>
      </c>
      <c r="CQ117">
        <v>46</v>
      </c>
      <c r="CR117">
        <v>46.625</v>
      </c>
      <c r="CS117">
        <v>46.561999999999998</v>
      </c>
      <c r="CT117">
        <v>597.51428571428573</v>
      </c>
      <c r="CU117">
        <v>597.46285714285727</v>
      </c>
      <c r="CV117">
        <v>0</v>
      </c>
      <c r="CW117">
        <v>1665768242.5999999</v>
      </c>
      <c r="CX117">
        <v>0</v>
      </c>
      <c r="CY117">
        <v>1665767467.5</v>
      </c>
      <c r="CZ117" t="s">
        <v>356</v>
      </c>
      <c r="DA117">
        <v>1665767467.5</v>
      </c>
      <c r="DB117">
        <v>1665767466</v>
      </c>
      <c r="DC117">
        <v>10</v>
      </c>
      <c r="DD117">
        <v>0.04</v>
      </c>
      <c r="DE117">
        <v>1E-3</v>
      </c>
      <c r="DF117">
        <v>-1.089</v>
      </c>
      <c r="DG117">
        <v>0.215</v>
      </c>
      <c r="DH117">
        <v>415</v>
      </c>
      <c r="DI117">
        <v>38</v>
      </c>
      <c r="DJ117">
        <v>0.42</v>
      </c>
      <c r="DK117">
        <v>0.41</v>
      </c>
      <c r="DL117">
        <v>-13.35737073170732</v>
      </c>
      <c r="DM117">
        <v>0.62770871080140456</v>
      </c>
      <c r="DN117">
        <v>9.6062523450405585E-2</v>
      </c>
      <c r="DO117">
        <v>0</v>
      </c>
      <c r="DP117">
        <v>0.84135234146341464</v>
      </c>
      <c r="DQ117">
        <v>-8.9309142857144863E-2</v>
      </c>
      <c r="DR117">
        <v>1.962196449428829E-2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376</v>
      </c>
      <c r="EA117">
        <v>3.29426</v>
      </c>
      <c r="EB117">
        <v>2.6251600000000002</v>
      </c>
      <c r="EC117">
        <v>0.140599</v>
      </c>
      <c r="ED117">
        <v>0.14132500000000001</v>
      </c>
      <c r="EE117">
        <v>0.15023900000000001</v>
      </c>
      <c r="EF117">
        <v>0.146789</v>
      </c>
      <c r="EG117">
        <v>25932.7</v>
      </c>
      <c r="EH117">
        <v>26422.5</v>
      </c>
      <c r="EI117">
        <v>28086.7</v>
      </c>
      <c r="EJ117">
        <v>29635.9</v>
      </c>
      <c r="EK117">
        <v>32785.800000000003</v>
      </c>
      <c r="EL117">
        <v>35137.1</v>
      </c>
      <c r="EM117">
        <v>39581.699999999997</v>
      </c>
      <c r="EN117">
        <v>42403.8</v>
      </c>
      <c r="EO117">
        <v>2.1261999999999999</v>
      </c>
      <c r="EP117">
        <v>2.1309</v>
      </c>
      <c r="EQ117">
        <v>6.0275200000000001E-2</v>
      </c>
      <c r="ER117">
        <v>0</v>
      </c>
      <c r="ES117">
        <v>33.719000000000001</v>
      </c>
      <c r="ET117">
        <v>999.9</v>
      </c>
      <c r="EU117">
        <v>66.2</v>
      </c>
      <c r="EV117">
        <v>38.200000000000003</v>
      </c>
      <c r="EW117">
        <v>43.992699999999999</v>
      </c>
      <c r="EX117">
        <v>57.4148</v>
      </c>
      <c r="EY117">
        <v>-2.6762800000000002</v>
      </c>
      <c r="EZ117">
        <v>2</v>
      </c>
      <c r="FA117">
        <v>0.70088899999999998</v>
      </c>
      <c r="FB117">
        <v>1.73577</v>
      </c>
      <c r="FC117">
        <v>20.261399999999998</v>
      </c>
      <c r="FD117">
        <v>5.2172900000000002</v>
      </c>
      <c r="FE117">
        <v>12.0092</v>
      </c>
      <c r="FF117">
        <v>4.9856999999999996</v>
      </c>
      <c r="FG117">
        <v>3.2845</v>
      </c>
      <c r="FH117">
        <v>7982.4</v>
      </c>
      <c r="FI117">
        <v>9999</v>
      </c>
      <c r="FJ117">
        <v>9999</v>
      </c>
      <c r="FK117">
        <v>561.70000000000005</v>
      </c>
      <c r="FL117">
        <v>1.8658399999999999</v>
      </c>
      <c r="FM117">
        <v>1.86222</v>
      </c>
      <c r="FN117">
        <v>1.86432</v>
      </c>
      <c r="FO117">
        <v>1.86036</v>
      </c>
      <c r="FP117">
        <v>1.8611</v>
      </c>
      <c r="FQ117">
        <v>1.8602000000000001</v>
      </c>
      <c r="FR117">
        <v>1.86189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-1.0509999999999999</v>
      </c>
      <c r="GH117">
        <v>0.219</v>
      </c>
      <c r="GI117">
        <v>-1.030585648883567</v>
      </c>
      <c r="GJ117">
        <v>-4.1205714796583209E-4</v>
      </c>
      <c r="GK117">
        <v>7.7744911336874259E-7</v>
      </c>
      <c r="GL117">
        <v>-3.0144991668536769E-10</v>
      </c>
      <c r="GM117">
        <v>-0.1211786456505908</v>
      </c>
      <c r="GN117">
        <v>4.3598202540073173E-3</v>
      </c>
      <c r="GO117">
        <v>2.9285056325319391E-4</v>
      </c>
      <c r="GP117">
        <v>-4.5385929978810709E-6</v>
      </c>
      <c r="GQ117">
        <v>2</v>
      </c>
      <c r="GR117">
        <v>2069</v>
      </c>
      <c r="GS117">
        <v>4</v>
      </c>
      <c r="GT117">
        <v>38</v>
      </c>
      <c r="GU117">
        <v>12.8</v>
      </c>
      <c r="GV117">
        <v>12.8</v>
      </c>
      <c r="GW117">
        <v>2.03735</v>
      </c>
      <c r="GX117">
        <v>2.5976599999999999</v>
      </c>
      <c r="GY117">
        <v>2.04834</v>
      </c>
      <c r="GZ117">
        <v>2.6208499999999999</v>
      </c>
      <c r="HA117">
        <v>2.1972700000000001</v>
      </c>
      <c r="HB117">
        <v>2.34009</v>
      </c>
      <c r="HC117">
        <v>42.8583</v>
      </c>
      <c r="HD117">
        <v>13.3177</v>
      </c>
      <c r="HE117">
        <v>18</v>
      </c>
      <c r="HF117">
        <v>653.30899999999997</v>
      </c>
      <c r="HG117">
        <v>729.03399999999999</v>
      </c>
      <c r="HH117">
        <v>31.001100000000001</v>
      </c>
      <c r="HI117">
        <v>36.023499999999999</v>
      </c>
      <c r="HJ117">
        <v>30.000599999999999</v>
      </c>
      <c r="HK117">
        <v>35.818600000000004</v>
      </c>
      <c r="HL117">
        <v>35.796900000000001</v>
      </c>
      <c r="HM117">
        <v>40.765999999999998</v>
      </c>
      <c r="HN117">
        <v>19.769200000000001</v>
      </c>
      <c r="HO117">
        <v>100</v>
      </c>
      <c r="HP117">
        <v>31</v>
      </c>
      <c r="HQ117">
        <v>685.346</v>
      </c>
      <c r="HR117">
        <v>37.635599999999997</v>
      </c>
      <c r="HS117">
        <v>98.876300000000001</v>
      </c>
      <c r="HT117">
        <v>98.288799999999995</v>
      </c>
    </row>
    <row r="118" spans="1:228" x14ac:dyDescent="0.2">
      <c r="A118">
        <v>103</v>
      </c>
      <c r="B118">
        <v>1665768241</v>
      </c>
      <c r="C118">
        <v>407</v>
      </c>
      <c r="D118" t="s">
        <v>565</v>
      </c>
      <c r="E118" t="s">
        <v>566</v>
      </c>
      <c r="F118">
        <v>4</v>
      </c>
      <c r="G118">
        <v>1665768238.6875</v>
      </c>
      <c r="H118">
        <f t="shared" si="34"/>
        <v>9.2108910183082517E-4</v>
      </c>
      <c r="I118">
        <f t="shared" si="35"/>
        <v>0.92108910183082515</v>
      </c>
      <c r="J118">
        <f t="shared" si="36"/>
        <v>3.3176928420073084</v>
      </c>
      <c r="K118">
        <f t="shared" si="37"/>
        <v>659.97174999999993</v>
      </c>
      <c r="L118">
        <f t="shared" si="38"/>
        <v>544.08648723546708</v>
      </c>
      <c r="M118">
        <f t="shared" si="39"/>
        <v>55.154169984175148</v>
      </c>
      <c r="N118">
        <f t="shared" si="40"/>
        <v>66.90148522012538</v>
      </c>
      <c r="O118">
        <f t="shared" si="41"/>
        <v>5.3958221215387472E-2</v>
      </c>
      <c r="P118">
        <f t="shared" si="42"/>
        <v>2.7675529308128368</v>
      </c>
      <c r="Q118">
        <f t="shared" si="43"/>
        <v>5.338052598818005E-2</v>
      </c>
      <c r="R118">
        <f t="shared" si="44"/>
        <v>3.3414216870861865E-2</v>
      </c>
      <c r="S118">
        <f t="shared" si="45"/>
        <v>226.10749948439087</v>
      </c>
      <c r="T118">
        <f t="shared" si="46"/>
        <v>35.910515308092329</v>
      </c>
      <c r="U118">
        <f t="shared" si="47"/>
        <v>34.693887500000002</v>
      </c>
      <c r="V118">
        <f t="shared" si="48"/>
        <v>5.5533254564003611</v>
      </c>
      <c r="W118">
        <f t="shared" si="49"/>
        <v>69.697736445498961</v>
      </c>
      <c r="X118">
        <f t="shared" si="50"/>
        <v>3.8856018453450205</v>
      </c>
      <c r="Y118">
        <f t="shared" si="51"/>
        <v>5.5749326212098964</v>
      </c>
      <c r="Z118">
        <f t="shared" si="52"/>
        <v>1.6677236110553406</v>
      </c>
      <c r="AA118">
        <f t="shared" si="53"/>
        <v>-40.62002939073939</v>
      </c>
      <c r="AB118">
        <f t="shared" si="54"/>
        <v>10.442436898500212</v>
      </c>
      <c r="AC118">
        <f t="shared" si="55"/>
        <v>0.87886447736625095</v>
      </c>
      <c r="AD118">
        <f t="shared" si="56"/>
        <v>196.80877146951792</v>
      </c>
      <c r="AE118">
        <f t="shared" si="57"/>
        <v>13.892037248171592</v>
      </c>
      <c r="AF118">
        <f t="shared" si="58"/>
        <v>0.82559062227427138</v>
      </c>
      <c r="AG118">
        <f t="shared" si="59"/>
        <v>3.3176928420073084</v>
      </c>
      <c r="AH118">
        <v>699.63014538188008</v>
      </c>
      <c r="AI118">
        <v>689.41804242424257</v>
      </c>
      <c r="AJ118">
        <v>1.7379696051271381</v>
      </c>
      <c r="AK118">
        <v>66.459739902792151</v>
      </c>
      <c r="AL118">
        <f t="shared" si="60"/>
        <v>0.92108910183082515</v>
      </c>
      <c r="AM118">
        <v>37.570595070141707</v>
      </c>
      <c r="AN118">
        <v>38.353706993007009</v>
      </c>
      <c r="AO118">
        <v>6.5187457045034029E-3</v>
      </c>
      <c r="AP118">
        <v>87.072119894966661</v>
      </c>
      <c r="AQ118">
        <v>36</v>
      </c>
      <c r="AR118">
        <v>6</v>
      </c>
      <c r="AS118">
        <f t="shared" si="61"/>
        <v>1</v>
      </c>
      <c r="AT118">
        <f t="shared" si="62"/>
        <v>0</v>
      </c>
      <c r="AU118">
        <f t="shared" si="63"/>
        <v>47064.204835932025</v>
      </c>
      <c r="AV118">
        <f t="shared" si="64"/>
        <v>1199.9612500000001</v>
      </c>
      <c r="AW118">
        <f t="shared" si="65"/>
        <v>1025.8916385929488</v>
      </c>
      <c r="AX118">
        <f t="shared" si="66"/>
        <v>0.85493730617796926</v>
      </c>
      <c r="AY118">
        <f t="shared" si="67"/>
        <v>0.18842900092348053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1665768238.6875</v>
      </c>
      <c r="BF118">
        <v>659.97174999999993</v>
      </c>
      <c r="BG118">
        <v>673.29862500000002</v>
      </c>
      <c r="BH118">
        <v>38.330800000000004</v>
      </c>
      <c r="BI118">
        <v>37.597900000000003</v>
      </c>
      <c r="BJ118">
        <v>661.02175</v>
      </c>
      <c r="BK118">
        <v>38.111699999999999</v>
      </c>
      <c r="BL118">
        <v>649.97550000000001</v>
      </c>
      <c r="BM118">
        <v>101.27025</v>
      </c>
      <c r="BN118">
        <v>9.9975649999999999E-2</v>
      </c>
      <c r="BO118">
        <v>34.763875000000013</v>
      </c>
      <c r="BP118">
        <v>34.693887500000002</v>
      </c>
      <c r="BQ118">
        <v>999.9</v>
      </c>
      <c r="BR118">
        <v>0</v>
      </c>
      <c r="BS118">
        <v>0</v>
      </c>
      <c r="BT118">
        <v>8989.6887499999993</v>
      </c>
      <c r="BU118">
        <v>0</v>
      </c>
      <c r="BV118">
        <v>1738.64375</v>
      </c>
      <c r="BW118">
        <v>-13.326974999999999</v>
      </c>
      <c r="BX118">
        <v>686.27725000000009</v>
      </c>
      <c r="BY118">
        <v>699.60212499999989</v>
      </c>
      <c r="BZ118">
        <v>0.73292550000000012</v>
      </c>
      <c r="CA118">
        <v>673.29862500000002</v>
      </c>
      <c r="CB118">
        <v>37.597900000000003</v>
      </c>
      <c r="CC118">
        <v>3.8817675</v>
      </c>
      <c r="CD118">
        <v>3.8075450000000002</v>
      </c>
      <c r="CE118">
        <v>28.389050000000001</v>
      </c>
      <c r="CF118">
        <v>28.05735</v>
      </c>
      <c r="CG118">
        <v>1199.9612500000001</v>
      </c>
      <c r="CH118">
        <v>0.50000650000000002</v>
      </c>
      <c r="CI118">
        <v>0.49999349999999998</v>
      </c>
      <c r="CJ118">
        <v>0</v>
      </c>
      <c r="CK118">
        <v>578.24700000000007</v>
      </c>
      <c r="CL118">
        <v>4.9990899999999998</v>
      </c>
      <c r="CM118">
        <v>6349.1112499999999</v>
      </c>
      <c r="CN118">
        <v>9557.5637499999993</v>
      </c>
      <c r="CO118">
        <v>45.061999999999998</v>
      </c>
      <c r="CP118">
        <v>47.968499999999999</v>
      </c>
      <c r="CQ118">
        <v>46</v>
      </c>
      <c r="CR118">
        <v>46.625</v>
      </c>
      <c r="CS118">
        <v>46.561999999999998</v>
      </c>
      <c r="CT118">
        <v>597.48874999999998</v>
      </c>
      <c r="CU118">
        <v>597.47250000000008</v>
      </c>
      <c r="CV118">
        <v>0</v>
      </c>
      <c r="CW118">
        <v>1665768246.8</v>
      </c>
      <c r="CX118">
        <v>0</v>
      </c>
      <c r="CY118">
        <v>1665767467.5</v>
      </c>
      <c r="CZ118" t="s">
        <v>356</v>
      </c>
      <c r="DA118">
        <v>1665767467.5</v>
      </c>
      <c r="DB118">
        <v>1665767466</v>
      </c>
      <c r="DC118">
        <v>10</v>
      </c>
      <c r="DD118">
        <v>0.04</v>
      </c>
      <c r="DE118">
        <v>1E-3</v>
      </c>
      <c r="DF118">
        <v>-1.089</v>
      </c>
      <c r="DG118">
        <v>0.215</v>
      </c>
      <c r="DH118">
        <v>415</v>
      </c>
      <c r="DI118">
        <v>38</v>
      </c>
      <c r="DJ118">
        <v>0.42</v>
      </c>
      <c r="DK118">
        <v>0.41</v>
      </c>
      <c r="DL118">
        <v>-13.34796829268293</v>
      </c>
      <c r="DM118">
        <v>0.65001533101044684</v>
      </c>
      <c r="DN118">
        <v>9.6154868575353991E-2</v>
      </c>
      <c r="DO118">
        <v>0</v>
      </c>
      <c r="DP118">
        <v>0.8190621707317074</v>
      </c>
      <c r="DQ118">
        <v>-0.37599002090592359</v>
      </c>
      <c r="DR118">
        <v>4.7539667435194582E-2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3.2937799999999999</v>
      </c>
      <c r="EB118">
        <v>2.62527</v>
      </c>
      <c r="EC118">
        <v>0.141568</v>
      </c>
      <c r="ED118">
        <v>0.142293</v>
      </c>
      <c r="EE118">
        <v>0.15035499999999999</v>
      </c>
      <c r="EF118">
        <v>0.14691599999999999</v>
      </c>
      <c r="EG118">
        <v>25903.599999999999</v>
      </c>
      <c r="EH118">
        <v>26392.3</v>
      </c>
      <c r="EI118">
        <v>28086.9</v>
      </c>
      <c r="EJ118">
        <v>29635.5</v>
      </c>
      <c r="EK118">
        <v>32781.1</v>
      </c>
      <c r="EL118">
        <v>35131.5</v>
      </c>
      <c r="EM118">
        <v>39581.4</v>
      </c>
      <c r="EN118">
        <v>42403.199999999997</v>
      </c>
      <c r="EO118">
        <v>2.1258499999999998</v>
      </c>
      <c r="EP118">
        <v>2.1310500000000001</v>
      </c>
      <c r="EQ118">
        <v>5.9958499999999998E-2</v>
      </c>
      <c r="ER118">
        <v>0</v>
      </c>
      <c r="ES118">
        <v>33.729100000000003</v>
      </c>
      <c r="ET118">
        <v>999.9</v>
      </c>
      <c r="EU118">
        <v>66.2</v>
      </c>
      <c r="EV118">
        <v>38.200000000000003</v>
      </c>
      <c r="EW118">
        <v>43.991100000000003</v>
      </c>
      <c r="EX118">
        <v>57.204799999999999</v>
      </c>
      <c r="EY118">
        <v>-2.6682700000000001</v>
      </c>
      <c r="EZ118">
        <v>2</v>
      </c>
      <c r="FA118">
        <v>0.70161099999999998</v>
      </c>
      <c r="FB118">
        <v>1.7432000000000001</v>
      </c>
      <c r="FC118">
        <v>20.261399999999998</v>
      </c>
      <c r="FD118">
        <v>5.2175900000000004</v>
      </c>
      <c r="FE118">
        <v>12.0097</v>
      </c>
      <c r="FF118">
        <v>4.9855999999999998</v>
      </c>
      <c r="FG118">
        <v>3.2844799999999998</v>
      </c>
      <c r="FH118">
        <v>7982.7</v>
      </c>
      <c r="FI118">
        <v>9999</v>
      </c>
      <c r="FJ118">
        <v>9999</v>
      </c>
      <c r="FK118">
        <v>561.70000000000005</v>
      </c>
      <c r="FL118">
        <v>1.8658399999999999</v>
      </c>
      <c r="FM118">
        <v>1.8622399999999999</v>
      </c>
      <c r="FN118">
        <v>1.86432</v>
      </c>
      <c r="FO118">
        <v>1.8603700000000001</v>
      </c>
      <c r="FP118">
        <v>1.86111</v>
      </c>
      <c r="FQ118">
        <v>1.8602000000000001</v>
      </c>
      <c r="FR118">
        <v>1.8619000000000001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-1.05</v>
      </c>
      <c r="GH118">
        <v>0.21929999999999999</v>
      </c>
      <c r="GI118">
        <v>-1.030585648883567</v>
      </c>
      <c r="GJ118">
        <v>-4.1205714796583209E-4</v>
      </c>
      <c r="GK118">
        <v>7.7744911336874259E-7</v>
      </c>
      <c r="GL118">
        <v>-3.0144991668536769E-10</v>
      </c>
      <c r="GM118">
        <v>-0.1211786456505908</v>
      </c>
      <c r="GN118">
        <v>4.3598202540073173E-3</v>
      </c>
      <c r="GO118">
        <v>2.9285056325319391E-4</v>
      </c>
      <c r="GP118">
        <v>-4.5385929978810709E-6</v>
      </c>
      <c r="GQ118">
        <v>2</v>
      </c>
      <c r="GR118">
        <v>2069</v>
      </c>
      <c r="GS118">
        <v>4</v>
      </c>
      <c r="GT118">
        <v>38</v>
      </c>
      <c r="GU118">
        <v>12.9</v>
      </c>
      <c r="GV118">
        <v>12.9</v>
      </c>
      <c r="GW118">
        <v>2.05322</v>
      </c>
      <c r="GX118">
        <v>2.5952099999999998</v>
      </c>
      <c r="GY118">
        <v>2.04834</v>
      </c>
      <c r="GZ118">
        <v>2.6208499999999999</v>
      </c>
      <c r="HA118">
        <v>2.1972700000000001</v>
      </c>
      <c r="HB118">
        <v>2.31812</v>
      </c>
      <c r="HC118">
        <v>42.8583</v>
      </c>
      <c r="HD118">
        <v>13.3177</v>
      </c>
      <c r="HE118">
        <v>18</v>
      </c>
      <c r="HF118">
        <v>653.07500000000005</v>
      </c>
      <c r="HG118">
        <v>729.24199999999996</v>
      </c>
      <c r="HH118">
        <v>31.0016</v>
      </c>
      <c r="HI118">
        <v>36.027999999999999</v>
      </c>
      <c r="HJ118">
        <v>30.000699999999998</v>
      </c>
      <c r="HK118">
        <v>35.823099999999997</v>
      </c>
      <c r="HL118">
        <v>35.802500000000002</v>
      </c>
      <c r="HM118">
        <v>41.092700000000001</v>
      </c>
      <c r="HN118">
        <v>19.769200000000001</v>
      </c>
      <c r="HO118">
        <v>100</v>
      </c>
      <c r="HP118">
        <v>31</v>
      </c>
      <c r="HQ118">
        <v>692.06100000000004</v>
      </c>
      <c r="HR118">
        <v>37.635399999999997</v>
      </c>
      <c r="HS118">
        <v>98.876199999999997</v>
      </c>
      <c r="HT118">
        <v>98.287499999999994</v>
      </c>
    </row>
    <row r="119" spans="1:228" x14ac:dyDescent="0.2">
      <c r="A119">
        <v>104</v>
      </c>
      <c r="B119">
        <v>1665768245</v>
      </c>
      <c r="C119">
        <v>411</v>
      </c>
      <c r="D119" t="s">
        <v>567</v>
      </c>
      <c r="E119" t="s">
        <v>568</v>
      </c>
      <c r="F119">
        <v>4</v>
      </c>
      <c r="G119">
        <v>1665768243</v>
      </c>
      <c r="H119">
        <f t="shared" si="34"/>
        <v>9.5278655553075622E-4</v>
      </c>
      <c r="I119">
        <f t="shared" si="35"/>
        <v>0.9527865555307562</v>
      </c>
      <c r="J119">
        <f t="shared" si="36"/>
        <v>3.673636266283606</v>
      </c>
      <c r="K119">
        <f t="shared" si="37"/>
        <v>667.01714285714286</v>
      </c>
      <c r="L119">
        <f t="shared" si="38"/>
        <v>544.23643295906561</v>
      </c>
      <c r="M119">
        <f t="shared" si="39"/>
        <v>55.16878611640486</v>
      </c>
      <c r="N119">
        <f t="shared" si="40"/>
        <v>67.614962655447499</v>
      </c>
      <c r="O119">
        <f t="shared" si="41"/>
        <v>5.5923534439335447E-2</v>
      </c>
      <c r="P119">
        <f t="shared" si="42"/>
        <v>2.7702532751518101</v>
      </c>
      <c r="Q119">
        <f t="shared" si="43"/>
        <v>5.5303848524568544E-2</v>
      </c>
      <c r="R119">
        <f t="shared" si="44"/>
        <v>3.4620009372810193E-2</v>
      </c>
      <c r="S119">
        <f t="shared" si="45"/>
        <v>226.11778209236536</v>
      </c>
      <c r="T119">
        <f t="shared" si="46"/>
        <v>35.904536249207595</v>
      </c>
      <c r="U119">
        <f t="shared" si="47"/>
        <v>34.700528571428571</v>
      </c>
      <c r="V119">
        <f t="shared" si="48"/>
        <v>5.5553726162517121</v>
      </c>
      <c r="W119">
        <f t="shared" si="49"/>
        <v>69.76850635157183</v>
      </c>
      <c r="X119">
        <f t="shared" si="50"/>
        <v>3.8903294156235928</v>
      </c>
      <c r="Y119">
        <f t="shared" si="51"/>
        <v>5.5760537512724699</v>
      </c>
      <c r="Z119">
        <f t="shared" si="52"/>
        <v>1.6650432006281193</v>
      </c>
      <c r="AA119">
        <f t="shared" si="53"/>
        <v>-42.01788709890635</v>
      </c>
      <c r="AB119">
        <f t="shared" si="54"/>
        <v>10.002175796346105</v>
      </c>
      <c r="AC119">
        <f t="shared" si="55"/>
        <v>0.84103239746274694</v>
      </c>
      <c r="AD119">
        <f t="shared" si="56"/>
        <v>194.94310318726787</v>
      </c>
      <c r="AE119">
        <f t="shared" si="57"/>
        <v>14.042817217028011</v>
      </c>
      <c r="AF119">
        <f t="shared" si="58"/>
        <v>0.85831702208072902</v>
      </c>
      <c r="AG119">
        <f t="shared" si="59"/>
        <v>3.673636266283606</v>
      </c>
      <c r="AH119">
        <v>706.60516289855013</v>
      </c>
      <c r="AI119">
        <v>696.19321818181845</v>
      </c>
      <c r="AJ119">
        <v>1.702991577076542</v>
      </c>
      <c r="AK119">
        <v>66.459739902792151</v>
      </c>
      <c r="AL119">
        <f t="shared" si="60"/>
        <v>0.9527865555307562</v>
      </c>
      <c r="AM119">
        <v>37.615103301883011</v>
      </c>
      <c r="AN119">
        <v>38.390306993006988</v>
      </c>
      <c r="AO119">
        <v>1.331482840283069E-2</v>
      </c>
      <c r="AP119">
        <v>87.072119894966661</v>
      </c>
      <c r="AQ119">
        <v>36</v>
      </c>
      <c r="AR119">
        <v>6</v>
      </c>
      <c r="AS119">
        <f t="shared" si="61"/>
        <v>1</v>
      </c>
      <c r="AT119">
        <f t="shared" si="62"/>
        <v>0</v>
      </c>
      <c r="AU119">
        <f t="shared" si="63"/>
        <v>47137.546799551885</v>
      </c>
      <c r="AV119">
        <f t="shared" si="64"/>
        <v>1200.01</v>
      </c>
      <c r="AW119">
        <f t="shared" si="65"/>
        <v>1025.933885021951</v>
      </c>
      <c r="AX119">
        <f t="shared" si="66"/>
        <v>0.85493777970346163</v>
      </c>
      <c r="AY119">
        <f t="shared" si="67"/>
        <v>0.1884299148276809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1665768243</v>
      </c>
      <c r="BF119">
        <v>667.01714285714286</v>
      </c>
      <c r="BG119">
        <v>680.50871428571429</v>
      </c>
      <c r="BH119">
        <v>38.377842857142859</v>
      </c>
      <c r="BI119">
        <v>37.615928571428583</v>
      </c>
      <c r="BJ119">
        <v>668.06614285714284</v>
      </c>
      <c r="BK119">
        <v>38.158399999999993</v>
      </c>
      <c r="BL119">
        <v>649.976</v>
      </c>
      <c r="BM119">
        <v>101.2692857142857</v>
      </c>
      <c r="BN119">
        <v>9.9867057142857152E-2</v>
      </c>
      <c r="BO119">
        <v>34.767500000000013</v>
      </c>
      <c r="BP119">
        <v>34.700528571428571</v>
      </c>
      <c r="BQ119">
        <v>999.89999999999986</v>
      </c>
      <c r="BR119">
        <v>0</v>
      </c>
      <c r="BS119">
        <v>0</v>
      </c>
      <c r="BT119">
        <v>9004.1071428571431</v>
      </c>
      <c r="BU119">
        <v>0</v>
      </c>
      <c r="BV119">
        <v>1657.6142857142861</v>
      </c>
      <c r="BW119">
        <v>-13.491671428571429</v>
      </c>
      <c r="BX119">
        <v>693.63785714285711</v>
      </c>
      <c r="BY119">
        <v>707.10757142857142</v>
      </c>
      <c r="BZ119">
        <v>0.76191557142857147</v>
      </c>
      <c r="CA119">
        <v>680.50871428571429</v>
      </c>
      <c r="CB119">
        <v>37.615928571428583</v>
      </c>
      <c r="CC119">
        <v>3.886494285714285</v>
      </c>
      <c r="CD119">
        <v>3.8093371428571432</v>
      </c>
      <c r="CE119">
        <v>28.41</v>
      </c>
      <c r="CF119">
        <v>28.065414285714279</v>
      </c>
      <c r="CG119">
        <v>1200.01</v>
      </c>
      <c r="CH119">
        <v>0.49999057142857151</v>
      </c>
      <c r="CI119">
        <v>0.5000094285714286</v>
      </c>
      <c r="CJ119">
        <v>0</v>
      </c>
      <c r="CK119">
        <v>578.07857142857142</v>
      </c>
      <c r="CL119">
        <v>4.9990899999999998</v>
      </c>
      <c r="CM119">
        <v>6440.7457142857147</v>
      </c>
      <c r="CN119">
        <v>9557.8985714285718</v>
      </c>
      <c r="CO119">
        <v>45.080000000000013</v>
      </c>
      <c r="CP119">
        <v>48</v>
      </c>
      <c r="CQ119">
        <v>46</v>
      </c>
      <c r="CR119">
        <v>46.625</v>
      </c>
      <c r="CS119">
        <v>46.561999999999998</v>
      </c>
      <c r="CT119">
        <v>597.49428571428575</v>
      </c>
      <c r="CU119">
        <v>597.51571428571424</v>
      </c>
      <c r="CV119">
        <v>0</v>
      </c>
      <c r="CW119">
        <v>1665768250.4000001</v>
      </c>
      <c r="CX119">
        <v>0</v>
      </c>
      <c r="CY119">
        <v>1665767467.5</v>
      </c>
      <c r="CZ119" t="s">
        <v>356</v>
      </c>
      <c r="DA119">
        <v>1665767467.5</v>
      </c>
      <c r="DB119">
        <v>1665767466</v>
      </c>
      <c r="DC119">
        <v>10</v>
      </c>
      <c r="DD119">
        <v>0.04</v>
      </c>
      <c r="DE119">
        <v>1E-3</v>
      </c>
      <c r="DF119">
        <v>-1.089</v>
      </c>
      <c r="DG119">
        <v>0.215</v>
      </c>
      <c r="DH119">
        <v>415</v>
      </c>
      <c r="DI119">
        <v>38</v>
      </c>
      <c r="DJ119">
        <v>0.42</v>
      </c>
      <c r="DK119">
        <v>0.41</v>
      </c>
      <c r="DL119">
        <v>-13.355195121951221</v>
      </c>
      <c r="DM119">
        <v>-9.7772822299668022E-2</v>
      </c>
      <c r="DN119">
        <v>0.1060507263604097</v>
      </c>
      <c r="DO119">
        <v>1</v>
      </c>
      <c r="DP119">
        <v>0.80215202439024391</v>
      </c>
      <c r="DQ119">
        <v>-0.42569569337979241</v>
      </c>
      <c r="DR119">
        <v>5.0433780614268703E-2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376</v>
      </c>
      <c r="EA119">
        <v>3.2938999999999998</v>
      </c>
      <c r="EB119">
        <v>2.6250900000000001</v>
      </c>
      <c r="EC119">
        <v>0.14252400000000001</v>
      </c>
      <c r="ED119">
        <v>0.143258</v>
      </c>
      <c r="EE119">
        <v>0.150451</v>
      </c>
      <c r="EF119">
        <v>0.14691899999999999</v>
      </c>
      <c r="EG119">
        <v>25874.6</v>
      </c>
      <c r="EH119">
        <v>26361.9</v>
      </c>
      <c r="EI119">
        <v>28086.799999999999</v>
      </c>
      <c r="EJ119">
        <v>29634.799999999999</v>
      </c>
      <c r="EK119">
        <v>32777.300000000003</v>
      </c>
      <c r="EL119">
        <v>35130.699999999997</v>
      </c>
      <c r="EM119">
        <v>39581.199999999997</v>
      </c>
      <c r="EN119">
        <v>42402.400000000001</v>
      </c>
      <c r="EO119">
        <v>2.12582</v>
      </c>
      <c r="EP119">
        <v>2.1309499999999999</v>
      </c>
      <c r="EQ119">
        <v>5.9604600000000001E-2</v>
      </c>
      <c r="ER119">
        <v>0</v>
      </c>
      <c r="ES119">
        <v>33.738799999999998</v>
      </c>
      <c r="ET119">
        <v>999.9</v>
      </c>
      <c r="EU119">
        <v>66.2</v>
      </c>
      <c r="EV119">
        <v>38.200000000000003</v>
      </c>
      <c r="EW119">
        <v>43.992199999999997</v>
      </c>
      <c r="EX119">
        <v>57.354799999999997</v>
      </c>
      <c r="EY119">
        <v>-2.4839699999999998</v>
      </c>
      <c r="EZ119">
        <v>2</v>
      </c>
      <c r="FA119">
        <v>0.70201199999999997</v>
      </c>
      <c r="FB119">
        <v>1.7477</v>
      </c>
      <c r="FC119">
        <v>20.261299999999999</v>
      </c>
      <c r="FD119">
        <v>5.2175900000000004</v>
      </c>
      <c r="FE119">
        <v>12.0097</v>
      </c>
      <c r="FF119">
        <v>4.9855499999999999</v>
      </c>
      <c r="FG119">
        <v>3.2845800000000001</v>
      </c>
      <c r="FH119">
        <v>7982.7</v>
      </c>
      <c r="FI119">
        <v>9999</v>
      </c>
      <c r="FJ119">
        <v>9999</v>
      </c>
      <c r="FK119">
        <v>561.70000000000005</v>
      </c>
      <c r="FL119">
        <v>1.8658399999999999</v>
      </c>
      <c r="FM119">
        <v>1.8622399999999999</v>
      </c>
      <c r="FN119">
        <v>1.86432</v>
      </c>
      <c r="FO119">
        <v>1.86036</v>
      </c>
      <c r="FP119">
        <v>1.86111</v>
      </c>
      <c r="FQ119">
        <v>1.86019</v>
      </c>
      <c r="FR119">
        <v>1.86188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-1.048</v>
      </c>
      <c r="GH119">
        <v>0.21959999999999999</v>
      </c>
      <c r="GI119">
        <v>-1.030585648883567</v>
      </c>
      <c r="GJ119">
        <v>-4.1205714796583209E-4</v>
      </c>
      <c r="GK119">
        <v>7.7744911336874259E-7</v>
      </c>
      <c r="GL119">
        <v>-3.0144991668536769E-10</v>
      </c>
      <c r="GM119">
        <v>-0.1211786456505908</v>
      </c>
      <c r="GN119">
        <v>4.3598202540073173E-3</v>
      </c>
      <c r="GO119">
        <v>2.9285056325319391E-4</v>
      </c>
      <c r="GP119">
        <v>-4.5385929978810709E-6</v>
      </c>
      <c r="GQ119">
        <v>2</v>
      </c>
      <c r="GR119">
        <v>2069</v>
      </c>
      <c r="GS119">
        <v>4</v>
      </c>
      <c r="GT119">
        <v>38</v>
      </c>
      <c r="GU119">
        <v>13</v>
      </c>
      <c r="GV119">
        <v>13</v>
      </c>
      <c r="GW119">
        <v>2.0703100000000001</v>
      </c>
      <c r="GX119">
        <v>2.5939899999999998</v>
      </c>
      <c r="GY119">
        <v>2.04834</v>
      </c>
      <c r="GZ119">
        <v>2.6208499999999999</v>
      </c>
      <c r="HA119">
        <v>2.1972700000000001</v>
      </c>
      <c r="HB119">
        <v>2.34985</v>
      </c>
      <c r="HC119">
        <v>42.8583</v>
      </c>
      <c r="HD119">
        <v>13.3177</v>
      </c>
      <c r="HE119">
        <v>18</v>
      </c>
      <c r="HF119">
        <v>653.10699999999997</v>
      </c>
      <c r="HG119">
        <v>729.19600000000003</v>
      </c>
      <c r="HH119">
        <v>31.0015</v>
      </c>
      <c r="HI119">
        <v>36.032600000000002</v>
      </c>
      <c r="HJ119">
        <v>30.000599999999999</v>
      </c>
      <c r="HK119">
        <v>35.828499999999998</v>
      </c>
      <c r="HL119">
        <v>35.806800000000003</v>
      </c>
      <c r="HM119">
        <v>41.421500000000002</v>
      </c>
      <c r="HN119">
        <v>19.769200000000001</v>
      </c>
      <c r="HO119">
        <v>100</v>
      </c>
      <c r="HP119">
        <v>31</v>
      </c>
      <c r="HQ119">
        <v>698.779</v>
      </c>
      <c r="HR119">
        <v>37.626399999999997</v>
      </c>
      <c r="HS119">
        <v>98.875799999999998</v>
      </c>
      <c r="HT119">
        <v>98.285499999999999</v>
      </c>
    </row>
    <row r="120" spans="1:228" x14ac:dyDescent="0.2">
      <c r="A120">
        <v>105</v>
      </c>
      <c r="B120">
        <v>1665768249</v>
      </c>
      <c r="C120">
        <v>415</v>
      </c>
      <c r="D120" t="s">
        <v>569</v>
      </c>
      <c r="E120" t="s">
        <v>570</v>
      </c>
      <c r="F120">
        <v>4</v>
      </c>
      <c r="G120">
        <v>1665768246.6875</v>
      </c>
      <c r="H120">
        <f t="shared" si="34"/>
        <v>9.5020766057198188E-4</v>
      </c>
      <c r="I120">
        <f t="shared" si="35"/>
        <v>0.95020766057198192</v>
      </c>
      <c r="J120">
        <f t="shared" si="36"/>
        <v>3.6127317957730347</v>
      </c>
      <c r="K120">
        <f t="shared" si="37"/>
        <v>673.09962500000006</v>
      </c>
      <c r="L120">
        <f t="shared" si="38"/>
        <v>551.70692110194443</v>
      </c>
      <c r="M120">
        <f t="shared" si="39"/>
        <v>55.926545260611867</v>
      </c>
      <c r="N120">
        <f t="shared" si="40"/>
        <v>68.232126882286281</v>
      </c>
      <c r="O120">
        <f t="shared" si="41"/>
        <v>5.5816675455905185E-2</v>
      </c>
      <c r="P120">
        <f t="shared" si="42"/>
        <v>2.7688459661204052</v>
      </c>
      <c r="Q120">
        <f t="shared" si="43"/>
        <v>5.5199031352324741E-2</v>
      </c>
      <c r="R120">
        <f t="shared" si="44"/>
        <v>3.4554317866649031E-2</v>
      </c>
      <c r="S120">
        <f t="shared" si="45"/>
        <v>226.11427873488782</v>
      </c>
      <c r="T120">
        <f t="shared" si="46"/>
        <v>35.909721978125752</v>
      </c>
      <c r="U120">
        <f t="shared" si="47"/>
        <v>34.705599999999997</v>
      </c>
      <c r="V120">
        <f t="shared" si="48"/>
        <v>5.5569363636954927</v>
      </c>
      <c r="W120">
        <f t="shared" si="49"/>
        <v>69.805857323659382</v>
      </c>
      <c r="X120">
        <f t="shared" si="50"/>
        <v>3.8932704603834831</v>
      </c>
      <c r="Y120">
        <f t="shared" si="51"/>
        <v>5.5772833536476494</v>
      </c>
      <c r="Z120">
        <f t="shared" si="52"/>
        <v>1.6636659033120096</v>
      </c>
      <c r="AA120">
        <f t="shared" si="53"/>
        <v>-41.904157831224403</v>
      </c>
      <c r="AB120">
        <f t="shared" si="54"/>
        <v>9.8334263129170267</v>
      </c>
      <c r="AC120">
        <f t="shared" si="55"/>
        <v>0.82729984106664278</v>
      </c>
      <c r="AD120">
        <f t="shared" si="56"/>
        <v>194.87084705764707</v>
      </c>
      <c r="AE120">
        <f t="shared" si="57"/>
        <v>14.064457361184477</v>
      </c>
      <c r="AF120">
        <f t="shared" si="58"/>
        <v>0.88818363160168867</v>
      </c>
      <c r="AG120">
        <f t="shared" si="59"/>
        <v>3.6127317957730347</v>
      </c>
      <c r="AH120">
        <v>713.50285179358104</v>
      </c>
      <c r="AI120">
        <v>703.09714545454528</v>
      </c>
      <c r="AJ120">
        <v>1.715907709636783</v>
      </c>
      <c r="AK120">
        <v>66.459739902792151</v>
      </c>
      <c r="AL120">
        <f t="shared" si="60"/>
        <v>0.95020766057198192</v>
      </c>
      <c r="AM120">
        <v>37.616369547536493</v>
      </c>
      <c r="AN120">
        <v>38.419946853146861</v>
      </c>
      <c r="AO120">
        <v>7.5231547514475394E-3</v>
      </c>
      <c r="AP120">
        <v>87.072119894966661</v>
      </c>
      <c r="AQ120">
        <v>36</v>
      </c>
      <c r="AR120">
        <v>6</v>
      </c>
      <c r="AS120">
        <f t="shared" si="61"/>
        <v>1</v>
      </c>
      <c r="AT120">
        <f t="shared" si="62"/>
        <v>0</v>
      </c>
      <c r="AU120">
        <f t="shared" si="63"/>
        <v>47098.424492845683</v>
      </c>
      <c r="AV120">
        <f t="shared" si="64"/>
        <v>1199.9937500000001</v>
      </c>
      <c r="AW120">
        <f t="shared" si="65"/>
        <v>1025.9197635932062</v>
      </c>
      <c r="AX120">
        <f t="shared" si="66"/>
        <v>0.85493758912761519</v>
      </c>
      <c r="AY120">
        <f t="shared" si="67"/>
        <v>0.18842954701629722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1665768246.6875</v>
      </c>
      <c r="BF120">
        <v>673.09962500000006</v>
      </c>
      <c r="BG120">
        <v>686.63449999999989</v>
      </c>
      <c r="BH120">
        <v>38.406525000000002</v>
      </c>
      <c r="BI120">
        <v>37.618125000000013</v>
      </c>
      <c r="BJ120">
        <v>674.14687499999991</v>
      </c>
      <c r="BK120">
        <v>38.186899999999987</v>
      </c>
      <c r="BL120">
        <v>649.97837499999991</v>
      </c>
      <c r="BM120">
        <v>101.27012499999999</v>
      </c>
      <c r="BN120">
        <v>9.99015875E-2</v>
      </c>
      <c r="BO120">
        <v>34.771475000000002</v>
      </c>
      <c r="BP120">
        <v>34.705599999999997</v>
      </c>
      <c r="BQ120">
        <v>999.9</v>
      </c>
      <c r="BR120">
        <v>0</v>
      </c>
      <c r="BS120">
        <v>0</v>
      </c>
      <c r="BT120">
        <v>8996.5612500000007</v>
      </c>
      <c r="BU120">
        <v>0</v>
      </c>
      <c r="BV120">
        <v>1908.7974999999999</v>
      </c>
      <c r="BW120">
        <v>-13.5349375</v>
      </c>
      <c r="BX120">
        <v>699.98362499999996</v>
      </c>
      <c r="BY120">
        <v>713.47412500000007</v>
      </c>
      <c r="BZ120">
        <v>0.78838649999999999</v>
      </c>
      <c r="CA120">
        <v>686.63449999999989</v>
      </c>
      <c r="CB120">
        <v>37.618125000000013</v>
      </c>
      <c r="CC120">
        <v>3.8894362500000002</v>
      </c>
      <c r="CD120">
        <v>3.8095987500000001</v>
      </c>
      <c r="CE120">
        <v>28.423012499999999</v>
      </c>
      <c r="CF120">
        <v>28.066600000000001</v>
      </c>
      <c r="CG120">
        <v>1199.9937500000001</v>
      </c>
      <c r="CH120">
        <v>0.49999712499999999</v>
      </c>
      <c r="CI120">
        <v>0.50000287500000007</v>
      </c>
      <c r="CJ120">
        <v>0</v>
      </c>
      <c r="CK120">
        <v>577.59112500000003</v>
      </c>
      <c r="CL120">
        <v>4.9990899999999998</v>
      </c>
      <c r="CM120">
        <v>6439.5675000000001</v>
      </c>
      <c r="CN120">
        <v>9557.7999999999993</v>
      </c>
      <c r="CO120">
        <v>45.085624999999993</v>
      </c>
      <c r="CP120">
        <v>48</v>
      </c>
      <c r="CQ120">
        <v>46</v>
      </c>
      <c r="CR120">
        <v>46.625</v>
      </c>
      <c r="CS120">
        <v>46.561999999999998</v>
      </c>
      <c r="CT120">
        <v>597.49375000000009</v>
      </c>
      <c r="CU120">
        <v>597.5</v>
      </c>
      <c r="CV120">
        <v>0</v>
      </c>
      <c r="CW120">
        <v>1665768254.5999999</v>
      </c>
      <c r="CX120">
        <v>0</v>
      </c>
      <c r="CY120">
        <v>1665767467.5</v>
      </c>
      <c r="CZ120" t="s">
        <v>356</v>
      </c>
      <c r="DA120">
        <v>1665767467.5</v>
      </c>
      <c r="DB120">
        <v>1665767466</v>
      </c>
      <c r="DC120">
        <v>10</v>
      </c>
      <c r="DD120">
        <v>0.04</v>
      </c>
      <c r="DE120">
        <v>1E-3</v>
      </c>
      <c r="DF120">
        <v>-1.089</v>
      </c>
      <c r="DG120">
        <v>0.215</v>
      </c>
      <c r="DH120">
        <v>415</v>
      </c>
      <c r="DI120">
        <v>38</v>
      </c>
      <c r="DJ120">
        <v>0.42</v>
      </c>
      <c r="DK120">
        <v>0.41</v>
      </c>
      <c r="DL120">
        <v>-13.36983902439024</v>
      </c>
      <c r="DM120">
        <v>-1.036511498257823</v>
      </c>
      <c r="DN120">
        <v>0.1232758138564698</v>
      </c>
      <c r="DO120">
        <v>0</v>
      </c>
      <c r="DP120">
        <v>0.79053212195121947</v>
      </c>
      <c r="DQ120">
        <v>-0.26999604878048811</v>
      </c>
      <c r="DR120">
        <v>4.5107157453895201E-2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3.2938800000000001</v>
      </c>
      <c r="EB120">
        <v>2.62521</v>
      </c>
      <c r="EC120">
        <v>0.14348900000000001</v>
      </c>
      <c r="ED120">
        <v>0.14421999999999999</v>
      </c>
      <c r="EE120">
        <v>0.15052299999999999</v>
      </c>
      <c r="EF120">
        <v>0.146929</v>
      </c>
      <c r="EG120">
        <v>25844.400000000001</v>
      </c>
      <c r="EH120">
        <v>26332</v>
      </c>
      <c r="EI120">
        <v>28085.8</v>
      </c>
      <c r="EJ120">
        <v>29634.6</v>
      </c>
      <c r="EK120">
        <v>32773.800000000003</v>
      </c>
      <c r="EL120">
        <v>35130</v>
      </c>
      <c r="EM120">
        <v>39580.300000000003</v>
      </c>
      <c r="EN120">
        <v>42402</v>
      </c>
      <c r="EO120">
        <v>2.12602</v>
      </c>
      <c r="EP120">
        <v>2.1309</v>
      </c>
      <c r="EQ120">
        <v>5.9522699999999998E-2</v>
      </c>
      <c r="ER120">
        <v>0</v>
      </c>
      <c r="ES120">
        <v>33.750900000000001</v>
      </c>
      <c r="ET120">
        <v>999.9</v>
      </c>
      <c r="EU120">
        <v>66.2</v>
      </c>
      <c r="EV120">
        <v>38.200000000000003</v>
      </c>
      <c r="EW120">
        <v>43.990600000000001</v>
      </c>
      <c r="EX120">
        <v>57.144799999999996</v>
      </c>
      <c r="EY120">
        <v>-2.4519199999999999</v>
      </c>
      <c r="EZ120">
        <v>2</v>
      </c>
      <c r="FA120">
        <v>0.70249200000000001</v>
      </c>
      <c r="FB120">
        <v>1.7531300000000001</v>
      </c>
      <c r="FC120">
        <v>20.261299999999999</v>
      </c>
      <c r="FD120">
        <v>5.2174399999999999</v>
      </c>
      <c r="FE120">
        <v>12.0091</v>
      </c>
      <c r="FF120">
        <v>4.9854500000000002</v>
      </c>
      <c r="FG120">
        <v>3.2846500000000001</v>
      </c>
      <c r="FH120">
        <v>7982.7</v>
      </c>
      <c r="FI120">
        <v>9999</v>
      </c>
      <c r="FJ120">
        <v>9999</v>
      </c>
      <c r="FK120">
        <v>561.70000000000005</v>
      </c>
      <c r="FL120">
        <v>1.8658399999999999</v>
      </c>
      <c r="FM120">
        <v>1.86222</v>
      </c>
      <c r="FN120">
        <v>1.86432</v>
      </c>
      <c r="FO120">
        <v>1.8603499999999999</v>
      </c>
      <c r="FP120">
        <v>1.86111</v>
      </c>
      <c r="FQ120">
        <v>1.8601700000000001</v>
      </c>
      <c r="FR120">
        <v>1.86188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-1.046</v>
      </c>
      <c r="GH120">
        <v>0.21970000000000001</v>
      </c>
      <c r="GI120">
        <v>-1.030585648883567</v>
      </c>
      <c r="GJ120">
        <v>-4.1205714796583209E-4</v>
      </c>
      <c r="GK120">
        <v>7.7744911336874259E-7</v>
      </c>
      <c r="GL120">
        <v>-3.0144991668536769E-10</v>
      </c>
      <c r="GM120">
        <v>-0.1211786456505908</v>
      </c>
      <c r="GN120">
        <v>4.3598202540073173E-3</v>
      </c>
      <c r="GO120">
        <v>2.9285056325319391E-4</v>
      </c>
      <c r="GP120">
        <v>-4.5385929978810709E-6</v>
      </c>
      <c r="GQ120">
        <v>2</v>
      </c>
      <c r="GR120">
        <v>2069</v>
      </c>
      <c r="GS120">
        <v>4</v>
      </c>
      <c r="GT120">
        <v>38</v>
      </c>
      <c r="GU120">
        <v>13</v>
      </c>
      <c r="GV120">
        <v>13.1</v>
      </c>
      <c r="GW120">
        <v>2.0861800000000001</v>
      </c>
      <c r="GX120">
        <v>2.5915499999999998</v>
      </c>
      <c r="GY120">
        <v>2.04834</v>
      </c>
      <c r="GZ120">
        <v>2.6196299999999999</v>
      </c>
      <c r="HA120">
        <v>2.1972700000000001</v>
      </c>
      <c r="HB120">
        <v>2.3535200000000001</v>
      </c>
      <c r="HC120">
        <v>42.8583</v>
      </c>
      <c r="HD120">
        <v>13.3177</v>
      </c>
      <c r="HE120">
        <v>18</v>
      </c>
      <c r="HF120">
        <v>653.32299999999998</v>
      </c>
      <c r="HG120">
        <v>729.21699999999998</v>
      </c>
      <c r="HH120">
        <v>31.0015</v>
      </c>
      <c r="HI120">
        <v>36.0383</v>
      </c>
      <c r="HJ120">
        <v>30.000699999999998</v>
      </c>
      <c r="HK120">
        <v>35.834099999999999</v>
      </c>
      <c r="HL120">
        <v>35.812600000000003</v>
      </c>
      <c r="HM120">
        <v>41.748699999999999</v>
      </c>
      <c r="HN120">
        <v>19.769200000000001</v>
      </c>
      <c r="HO120">
        <v>100</v>
      </c>
      <c r="HP120">
        <v>31</v>
      </c>
      <c r="HQ120">
        <v>705.46699999999998</v>
      </c>
      <c r="HR120">
        <v>37.621299999999998</v>
      </c>
      <c r="HS120">
        <v>98.872900000000001</v>
      </c>
      <c r="HT120">
        <v>98.284700000000001</v>
      </c>
    </row>
    <row r="121" spans="1:228" x14ac:dyDescent="0.2">
      <c r="A121">
        <v>106</v>
      </c>
      <c r="B121">
        <v>1665768253</v>
      </c>
      <c r="C121">
        <v>419</v>
      </c>
      <c r="D121" t="s">
        <v>571</v>
      </c>
      <c r="E121" t="s">
        <v>572</v>
      </c>
      <c r="F121">
        <v>4</v>
      </c>
      <c r="G121">
        <v>1665768251</v>
      </c>
      <c r="H121">
        <f t="shared" si="34"/>
        <v>9.5511374664560076E-4</v>
      </c>
      <c r="I121">
        <f t="shared" si="35"/>
        <v>0.95511374664560078</v>
      </c>
      <c r="J121">
        <f t="shared" si="36"/>
        <v>3.5694649574706649</v>
      </c>
      <c r="K121">
        <f t="shared" si="37"/>
        <v>680.1942857142858</v>
      </c>
      <c r="L121">
        <f t="shared" si="38"/>
        <v>560.19044001624809</v>
      </c>
      <c r="M121">
        <f t="shared" si="39"/>
        <v>56.786874998262611</v>
      </c>
      <c r="N121">
        <f t="shared" si="40"/>
        <v>68.951744118070522</v>
      </c>
      <c r="O121">
        <f t="shared" si="41"/>
        <v>5.6022729741220217E-2</v>
      </c>
      <c r="P121">
        <f t="shared" si="42"/>
        <v>2.7692657888426706</v>
      </c>
      <c r="Q121">
        <f t="shared" si="43"/>
        <v>5.540063760938492E-2</v>
      </c>
      <c r="R121">
        <f t="shared" si="44"/>
        <v>3.4680715310409019E-2</v>
      </c>
      <c r="S121">
        <f t="shared" si="45"/>
        <v>226.11399094928686</v>
      </c>
      <c r="T121">
        <f t="shared" si="46"/>
        <v>35.917070284875983</v>
      </c>
      <c r="U121">
        <f t="shared" si="47"/>
        <v>34.721642857142861</v>
      </c>
      <c r="V121">
        <f t="shared" si="48"/>
        <v>5.5618856114641275</v>
      </c>
      <c r="W121">
        <f t="shared" si="49"/>
        <v>69.816355258912495</v>
      </c>
      <c r="X121">
        <f t="shared" si="50"/>
        <v>3.8957686189531811</v>
      </c>
      <c r="Y121">
        <f t="shared" si="51"/>
        <v>5.5800229108291388</v>
      </c>
      <c r="Z121">
        <f t="shared" si="52"/>
        <v>1.6661169925109465</v>
      </c>
      <c r="AA121">
        <f t="shared" si="53"/>
        <v>-42.120516227070993</v>
      </c>
      <c r="AB121">
        <f t="shared" si="54"/>
        <v>8.7615809687250952</v>
      </c>
      <c r="AC121">
        <f t="shared" si="55"/>
        <v>0.73710169169487683</v>
      </c>
      <c r="AD121">
        <f t="shared" si="56"/>
        <v>193.49215738263584</v>
      </c>
      <c r="AE121">
        <f t="shared" si="57"/>
        <v>14.289259060989131</v>
      </c>
      <c r="AF121">
        <f t="shared" si="58"/>
        <v>0.91289830431168495</v>
      </c>
      <c r="AG121">
        <f t="shared" si="59"/>
        <v>3.5694649574706649</v>
      </c>
      <c r="AH121">
        <v>720.57805337652405</v>
      </c>
      <c r="AI121">
        <v>710.02793333333329</v>
      </c>
      <c r="AJ121">
        <v>1.7619693457485961</v>
      </c>
      <c r="AK121">
        <v>66.459739902792151</v>
      </c>
      <c r="AL121">
        <f t="shared" si="60"/>
        <v>0.95511374664560078</v>
      </c>
      <c r="AM121">
        <v>37.620005333204702</v>
      </c>
      <c r="AN121">
        <v>38.43719300699302</v>
      </c>
      <c r="AO121">
        <v>5.7705083210947659E-3</v>
      </c>
      <c r="AP121">
        <v>87.072119894966661</v>
      </c>
      <c r="AQ121">
        <v>36</v>
      </c>
      <c r="AR121">
        <v>6</v>
      </c>
      <c r="AS121">
        <f t="shared" si="61"/>
        <v>1</v>
      </c>
      <c r="AT121">
        <f t="shared" si="62"/>
        <v>0</v>
      </c>
      <c r="AU121">
        <f t="shared" si="63"/>
        <v>47108.562384102457</v>
      </c>
      <c r="AV121">
        <f t="shared" si="64"/>
        <v>1199.9914285714281</v>
      </c>
      <c r="AW121">
        <f t="shared" si="65"/>
        <v>1025.9178564504075</v>
      </c>
      <c r="AX121">
        <f t="shared" si="66"/>
        <v>0.85493765373953323</v>
      </c>
      <c r="AY121">
        <f t="shared" si="67"/>
        <v>0.18842967171729902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1665768251</v>
      </c>
      <c r="BF121">
        <v>680.1942857142858</v>
      </c>
      <c r="BG121">
        <v>693.95771428571425</v>
      </c>
      <c r="BH121">
        <v>38.430928571428574</v>
      </c>
      <c r="BI121">
        <v>37.620628571428583</v>
      </c>
      <c r="BJ121">
        <v>681.24</v>
      </c>
      <c r="BK121">
        <v>38.211114285714288</v>
      </c>
      <c r="BL121">
        <v>649.99242857142849</v>
      </c>
      <c r="BM121">
        <v>101.2705714285714</v>
      </c>
      <c r="BN121">
        <v>0.1000892285714286</v>
      </c>
      <c r="BO121">
        <v>34.780328571428569</v>
      </c>
      <c r="BP121">
        <v>34.721642857142861</v>
      </c>
      <c r="BQ121">
        <v>999.89999999999986</v>
      </c>
      <c r="BR121">
        <v>0</v>
      </c>
      <c r="BS121">
        <v>0</v>
      </c>
      <c r="BT121">
        <v>8998.75</v>
      </c>
      <c r="BU121">
        <v>0</v>
      </c>
      <c r="BV121">
        <v>1875.212857142857</v>
      </c>
      <c r="BW121">
        <v>-13.76374285714286</v>
      </c>
      <c r="BX121">
        <v>707.37928571428563</v>
      </c>
      <c r="BY121">
        <v>721.08557142857148</v>
      </c>
      <c r="BZ121">
        <v>0.81030657142857143</v>
      </c>
      <c r="CA121">
        <v>693.95771428571425</v>
      </c>
      <c r="CB121">
        <v>37.620628571428583</v>
      </c>
      <c r="CC121">
        <v>3.8919257142857151</v>
      </c>
      <c r="CD121">
        <v>3.809865714285714</v>
      </c>
      <c r="CE121">
        <v>28.43401428571428</v>
      </c>
      <c r="CF121">
        <v>28.067814285714281</v>
      </c>
      <c r="CG121">
        <v>1199.9914285714281</v>
      </c>
      <c r="CH121">
        <v>0.49999471428571418</v>
      </c>
      <c r="CI121">
        <v>0.50000528571428571</v>
      </c>
      <c r="CJ121">
        <v>0</v>
      </c>
      <c r="CK121">
        <v>577.4735714285714</v>
      </c>
      <c r="CL121">
        <v>4.9990899999999998</v>
      </c>
      <c r="CM121">
        <v>6428.9157142857139</v>
      </c>
      <c r="CN121">
        <v>9557.7785714285728</v>
      </c>
      <c r="CO121">
        <v>45.125</v>
      </c>
      <c r="CP121">
        <v>48</v>
      </c>
      <c r="CQ121">
        <v>46</v>
      </c>
      <c r="CR121">
        <v>46.625</v>
      </c>
      <c r="CS121">
        <v>46.571000000000012</v>
      </c>
      <c r="CT121">
        <v>597.4899999999999</v>
      </c>
      <c r="CU121">
        <v>597.50142857142862</v>
      </c>
      <c r="CV121">
        <v>0</v>
      </c>
      <c r="CW121">
        <v>1665768258.8</v>
      </c>
      <c r="CX121">
        <v>0</v>
      </c>
      <c r="CY121">
        <v>1665767467.5</v>
      </c>
      <c r="CZ121" t="s">
        <v>356</v>
      </c>
      <c r="DA121">
        <v>1665767467.5</v>
      </c>
      <c r="DB121">
        <v>1665767466</v>
      </c>
      <c r="DC121">
        <v>10</v>
      </c>
      <c r="DD121">
        <v>0.04</v>
      </c>
      <c r="DE121">
        <v>1E-3</v>
      </c>
      <c r="DF121">
        <v>-1.089</v>
      </c>
      <c r="DG121">
        <v>0.215</v>
      </c>
      <c r="DH121">
        <v>415</v>
      </c>
      <c r="DI121">
        <v>38</v>
      </c>
      <c r="DJ121">
        <v>0.42</v>
      </c>
      <c r="DK121">
        <v>0.41</v>
      </c>
      <c r="DL121">
        <v>-13.45784146341463</v>
      </c>
      <c r="DM121">
        <v>-1.817366550522665</v>
      </c>
      <c r="DN121">
        <v>0.18418003649082279</v>
      </c>
      <c r="DO121">
        <v>0</v>
      </c>
      <c r="DP121">
        <v>0.78251673170731706</v>
      </c>
      <c r="DQ121">
        <v>2.7230069686410199E-2</v>
      </c>
      <c r="DR121">
        <v>3.6681501533902323E-2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376</v>
      </c>
      <c r="EA121">
        <v>3.294</v>
      </c>
      <c r="EB121">
        <v>2.6254499999999998</v>
      </c>
      <c r="EC121">
        <v>0.144451</v>
      </c>
      <c r="ED121">
        <v>0.14519000000000001</v>
      </c>
      <c r="EE121">
        <v>0.150565</v>
      </c>
      <c r="EF121">
        <v>0.14693200000000001</v>
      </c>
      <c r="EG121">
        <v>25815.5</v>
      </c>
      <c r="EH121">
        <v>26302</v>
      </c>
      <c r="EI121">
        <v>28085.9</v>
      </c>
      <c r="EJ121">
        <v>29634.6</v>
      </c>
      <c r="EK121">
        <v>32772.300000000003</v>
      </c>
      <c r="EL121">
        <v>35129.9</v>
      </c>
      <c r="EM121">
        <v>39580.300000000003</v>
      </c>
      <c r="EN121">
        <v>42401.9</v>
      </c>
      <c r="EO121">
        <v>2.1261999999999999</v>
      </c>
      <c r="EP121">
        <v>2.1307</v>
      </c>
      <c r="EQ121">
        <v>6.0066599999999998E-2</v>
      </c>
      <c r="ER121">
        <v>0</v>
      </c>
      <c r="ES121">
        <v>33.7624</v>
      </c>
      <c r="ET121">
        <v>999.9</v>
      </c>
      <c r="EU121">
        <v>66.2</v>
      </c>
      <c r="EV121">
        <v>38.200000000000003</v>
      </c>
      <c r="EW121">
        <v>43.9938</v>
      </c>
      <c r="EX121">
        <v>57.474800000000002</v>
      </c>
      <c r="EY121">
        <v>-2.5200300000000002</v>
      </c>
      <c r="EZ121">
        <v>2</v>
      </c>
      <c r="FA121">
        <v>0.70308700000000002</v>
      </c>
      <c r="FB121">
        <v>1.7606299999999999</v>
      </c>
      <c r="FC121">
        <v>20.260999999999999</v>
      </c>
      <c r="FD121">
        <v>5.21699</v>
      </c>
      <c r="FE121">
        <v>12.0091</v>
      </c>
      <c r="FF121">
        <v>4.9855</v>
      </c>
      <c r="FG121">
        <v>3.2845</v>
      </c>
      <c r="FH121">
        <v>7983</v>
      </c>
      <c r="FI121">
        <v>9999</v>
      </c>
      <c r="FJ121">
        <v>9999</v>
      </c>
      <c r="FK121">
        <v>561.79999999999995</v>
      </c>
      <c r="FL121">
        <v>1.8658399999999999</v>
      </c>
      <c r="FM121">
        <v>1.8622000000000001</v>
      </c>
      <c r="FN121">
        <v>1.86432</v>
      </c>
      <c r="FO121">
        <v>1.8603499999999999</v>
      </c>
      <c r="FP121">
        <v>1.8611</v>
      </c>
      <c r="FQ121">
        <v>1.8601799999999999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-1.0449999999999999</v>
      </c>
      <c r="GH121">
        <v>0.21990000000000001</v>
      </c>
      <c r="GI121">
        <v>-1.030585648883567</v>
      </c>
      <c r="GJ121">
        <v>-4.1205714796583209E-4</v>
      </c>
      <c r="GK121">
        <v>7.7744911336874259E-7</v>
      </c>
      <c r="GL121">
        <v>-3.0144991668536769E-10</v>
      </c>
      <c r="GM121">
        <v>-0.1211786456505908</v>
      </c>
      <c r="GN121">
        <v>4.3598202540073173E-3</v>
      </c>
      <c r="GO121">
        <v>2.9285056325319391E-4</v>
      </c>
      <c r="GP121">
        <v>-4.5385929978810709E-6</v>
      </c>
      <c r="GQ121">
        <v>2</v>
      </c>
      <c r="GR121">
        <v>2069</v>
      </c>
      <c r="GS121">
        <v>4</v>
      </c>
      <c r="GT121">
        <v>38</v>
      </c>
      <c r="GU121">
        <v>13.1</v>
      </c>
      <c r="GV121">
        <v>13.1</v>
      </c>
      <c r="GW121">
        <v>2.1032700000000002</v>
      </c>
      <c r="GX121">
        <v>2.5878899999999998</v>
      </c>
      <c r="GY121">
        <v>2.04834</v>
      </c>
      <c r="GZ121">
        <v>2.6196299999999999</v>
      </c>
      <c r="HA121">
        <v>2.1972700000000001</v>
      </c>
      <c r="HB121">
        <v>2.36328</v>
      </c>
      <c r="HC121">
        <v>42.885199999999998</v>
      </c>
      <c r="HD121">
        <v>13.3177</v>
      </c>
      <c r="HE121">
        <v>18</v>
      </c>
      <c r="HF121">
        <v>653.50900000000001</v>
      </c>
      <c r="HG121">
        <v>729.08799999999997</v>
      </c>
      <c r="HH121">
        <v>31.001899999999999</v>
      </c>
      <c r="HI121">
        <v>36.043999999999997</v>
      </c>
      <c r="HJ121">
        <v>30.000699999999998</v>
      </c>
      <c r="HK121">
        <v>35.838900000000002</v>
      </c>
      <c r="HL121">
        <v>35.817999999999998</v>
      </c>
      <c r="HM121">
        <v>42.073</v>
      </c>
      <c r="HN121">
        <v>19.769200000000001</v>
      </c>
      <c r="HO121">
        <v>100</v>
      </c>
      <c r="HP121">
        <v>31</v>
      </c>
      <c r="HQ121">
        <v>712.16099999999994</v>
      </c>
      <c r="HR121">
        <v>37.615499999999997</v>
      </c>
      <c r="HS121">
        <v>98.873199999999997</v>
      </c>
      <c r="HT121">
        <v>98.284499999999994</v>
      </c>
    </row>
    <row r="122" spans="1:228" x14ac:dyDescent="0.2">
      <c r="A122">
        <v>107</v>
      </c>
      <c r="B122">
        <v>1665768257</v>
      </c>
      <c r="C122">
        <v>423</v>
      </c>
      <c r="D122" t="s">
        <v>573</v>
      </c>
      <c r="E122" t="s">
        <v>574</v>
      </c>
      <c r="F122">
        <v>4</v>
      </c>
      <c r="G122">
        <v>1665768254.6875</v>
      </c>
      <c r="H122">
        <f t="shared" si="34"/>
        <v>9.560244370910324E-4</v>
      </c>
      <c r="I122">
        <f t="shared" si="35"/>
        <v>0.95602443709103235</v>
      </c>
      <c r="J122">
        <f t="shared" si="36"/>
        <v>3.9556397664909415</v>
      </c>
      <c r="K122">
        <f t="shared" si="37"/>
        <v>686.36862500000007</v>
      </c>
      <c r="L122">
        <f t="shared" si="38"/>
        <v>555.04533526496266</v>
      </c>
      <c r="M122">
        <f t="shared" si="39"/>
        <v>56.264174698652788</v>
      </c>
      <c r="N122">
        <f t="shared" si="40"/>
        <v>69.576234175968708</v>
      </c>
      <c r="O122">
        <f t="shared" si="41"/>
        <v>5.5956614863667417E-2</v>
      </c>
      <c r="P122">
        <f t="shared" si="42"/>
        <v>2.7685563705663228</v>
      </c>
      <c r="Q122">
        <f t="shared" si="43"/>
        <v>5.5335824279669599E-2</v>
      </c>
      <c r="R122">
        <f t="shared" si="44"/>
        <v>3.464009176855757E-2</v>
      </c>
      <c r="S122">
        <f t="shared" si="45"/>
        <v>226.1144587353815</v>
      </c>
      <c r="T122">
        <f t="shared" si="46"/>
        <v>35.932064696255011</v>
      </c>
      <c r="U122">
        <f t="shared" si="47"/>
        <v>34.737624999999987</v>
      </c>
      <c r="V122">
        <f t="shared" si="48"/>
        <v>5.5668199383225963</v>
      </c>
      <c r="W122">
        <f t="shared" si="49"/>
        <v>69.784918030847876</v>
      </c>
      <c r="X122">
        <f t="shared" si="50"/>
        <v>3.89725183185395</v>
      </c>
      <c r="Y122">
        <f t="shared" si="51"/>
        <v>5.5846620470789983</v>
      </c>
      <c r="Z122">
        <f t="shared" si="52"/>
        <v>1.6695681064686463</v>
      </c>
      <c r="AA122">
        <f t="shared" si="53"/>
        <v>-42.160677675714531</v>
      </c>
      <c r="AB122">
        <f t="shared" si="54"/>
        <v>8.6103445874452547</v>
      </c>
      <c r="AC122">
        <f t="shared" si="55"/>
        <v>0.72467332944344232</v>
      </c>
      <c r="AD122">
        <f t="shared" si="56"/>
        <v>193.28879897655565</v>
      </c>
      <c r="AE122">
        <f t="shared" si="57"/>
        <v>14.307946976933133</v>
      </c>
      <c r="AF122">
        <f t="shared" si="58"/>
        <v>0.92382202169432404</v>
      </c>
      <c r="AG122">
        <f t="shared" si="59"/>
        <v>3.9556397664909415</v>
      </c>
      <c r="AH122">
        <v>727.57469619840958</v>
      </c>
      <c r="AI122">
        <v>716.90217575757595</v>
      </c>
      <c r="AJ122">
        <v>1.700866141093798</v>
      </c>
      <c r="AK122">
        <v>66.459739902792151</v>
      </c>
      <c r="AL122">
        <f t="shared" si="60"/>
        <v>0.95602443709103235</v>
      </c>
      <c r="AM122">
        <v>37.62348455329947</v>
      </c>
      <c r="AN122">
        <v>38.45318041958042</v>
      </c>
      <c r="AO122">
        <v>3.5538579532045458E-3</v>
      </c>
      <c r="AP122">
        <v>87.072119894966661</v>
      </c>
      <c r="AQ122">
        <v>36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47086.841780512288</v>
      </c>
      <c r="AV122">
        <f t="shared" si="64"/>
        <v>1199.99125</v>
      </c>
      <c r="AW122">
        <f t="shared" si="65"/>
        <v>1025.917963593462</v>
      </c>
      <c r="AX122">
        <f t="shared" si="66"/>
        <v>0.85493787024985546</v>
      </c>
      <c r="AY122">
        <f t="shared" si="67"/>
        <v>0.18843008958222113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1665768254.6875</v>
      </c>
      <c r="BF122">
        <v>686.36862500000007</v>
      </c>
      <c r="BG122">
        <v>700.16087500000003</v>
      </c>
      <c r="BH122">
        <v>38.446337499999998</v>
      </c>
      <c r="BI122">
        <v>37.6263875</v>
      </c>
      <c r="BJ122">
        <v>687.41312500000004</v>
      </c>
      <c r="BK122">
        <v>38.226462499999997</v>
      </c>
      <c r="BL122">
        <v>650.0184999999999</v>
      </c>
      <c r="BM122">
        <v>101.268625</v>
      </c>
      <c r="BN122">
        <v>9.99860375E-2</v>
      </c>
      <c r="BO122">
        <v>34.795312499999987</v>
      </c>
      <c r="BP122">
        <v>34.737624999999987</v>
      </c>
      <c r="BQ122">
        <v>999.9</v>
      </c>
      <c r="BR122">
        <v>0</v>
      </c>
      <c r="BS122">
        <v>0</v>
      </c>
      <c r="BT122">
        <v>8995.1574999999993</v>
      </c>
      <c r="BU122">
        <v>0</v>
      </c>
      <c r="BV122">
        <v>1876.4037499999999</v>
      </c>
      <c r="BW122">
        <v>-13.7924875</v>
      </c>
      <c r="BX122">
        <v>713.81200000000001</v>
      </c>
      <c r="BY122">
        <v>727.5356250000001</v>
      </c>
      <c r="BZ122">
        <v>0.81994262499999992</v>
      </c>
      <c r="CA122">
        <v>700.16087500000003</v>
      </c>
      <c r="CB122">
        <v>37.6263875</v>
      </c>
      <c r="CC122">
        <v>3.8934099999999998</v>
      </c>
      <c r="CD122">
        <v>3.81037625</v>
      </c>
      <c r="CE122">
        <v>28.440587499999999</v>
      </c>
      <c r="CF122">
        <v>28.0701</v>
      </c>
      <c r="CG122">
        <v>1199.99125</v>
      </c>
      <c r="CH122">
        <v>0.49998599999999999</v>
      </c>
      <c r="CI122">
        <v>0.50001399999999996</v>
      </c>
      <c r="CJ122">
        <v>0</v>
      </c>
      <c r="CK122">
        <v>577.19425000000001</v>
      </c>
      <c r="CL122">
        <v>4.9990899999999998</v>
      </c>
      <c r="CM122">
        <v>6435.835</v>
      </c>
      <c r="CN122">
        <v>9557.7412499999991</v>
      </c>
      <c r="CO122">
        <v>45.125</v>
      </c>
      <c r="CP122">
        <v>48</v>
      </c>
      <c r="CQ122">
        <v>46.03875</v>
      </c>
      <c r="CR122">
        <v>46.625</v>
      </c>
      <c r="CS122">
        <v>46.585625</v>
      </c>
      <c r="CT122">
        <v>597.48125000000005</v>
      </c>
      <c r="CU122">
        <v>597.51</v>
      </c>
      <c r="CV122">
        <v>0</v>
      </c>
      <c r="CW122">
        <v>1665768262.4000001</v>
      </c>
      <c r="CX122">
        <v>0</v>
      </c>
      <c r="CY122">
        <v>1665767467.5</v>
      </c>
      <c r="CZ122" t="s">
        <v>356</v>
      </c>
      <c r="DA122">
        <v>1665767467.5</v>
      </c>
      <c r="DB122">
        <v>1665767466</v>
      </c>
      <c r="DC122">
        <v>10</v>
      </c>
      <c r="DD122">
        <v>0.04</v>
      </c>
      <c r="DE122">
        <v>1E-3</v>
      </c>
      <c r="DF122">
        <v>-1.089</v>
      </c>
      <c r="DG122">
        <v>0.215</v>
      </c>
      <c r="DH122">
        <v>415</v>
      </c>
      <c r="DI122">
        <v>38</v>
      </c>
      <c r="DJ122">
        <v>0.42</v>
      </c>
      <c r="DK122">
        <v>0.41</v>
      </c>
      <c r="DL122">
        <v>-13.540073170731709</v>
      </c>
      <c r="DM122">
        <v>-1.796933101045278</v>
      </c>
      <c r="DN122">
        <v>0.18210812658416761</v>
      </c>
      <c r="DO122">
        <v>0</v>
      </c>
      <c r="DP122">
        <v>0.77940685365853668</v>
      </c>
      <c r="DQ122">
        <v>0.28036559581881598</v>
      </c>
      <c r="DR122">
        <v>3.1789168820842859E-2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3.29386</v>
      </c>
      <c r="EB122">
        <v>2.6251799999999998</v>
      </c>
      <c r="EC122">
        <v>0.14540500000000001</v>
      </c>
      <c r="ED122">
        <v>0.14614099999999999</v>
      </c>
      <c r="EE122">
        <v>0.15060299999999999</v>
      </c>
      <c r="EF122">
        <v>0.14694299999999999</v>
      </c>
      <c r="EG122">
        <v>25786.7</v>
      </c>
      <c r="EH122">
        <v>26272.3</v>
      </c>
      <c r="EI122">
        <v>28086.1</v>
      </c>
      <c r="EJ122">
        <v>29634.2</v>
      </c>
      <c r="EK122">
        <v>32771.300000000003</v>
      </c>
      <c r="EL122">
        <v>35128.9</v>
      </c>
      <c r="EM122">
        <v>39580.800000000003</v>
      </c>
      <c r="EN122">
        <v>42401.2</v>
      </c>
      <c r="EO122">
        <v>2.12608</v>
      </c>
      <c r="EP122">
        <v>2.1307299999999998</v>
      </c>
      <c r="EQ122">
        <v>5.9783500000000003E-2</v>
      </c>
      <c r="ER122">
        <v>0</v>
      </c>
      <c r="ES122">
        <v>33.775399999999998</v>
      </c>
      <c r="ET122">
        <v>999.9</v>
      </c>
      <c r="EU122">
        <v>66.2</v>
      </c>
      <c r="EV122">
        <v>38.200000000000003</v>
      </c>
      <c r="EW122">
        <v>43.997399999999999</v>
      </c>
      <c r="EX122">
        <v>57.294800000000002</v>
      </c>
      <c r="EY122">
        <v>-2.5</v>
      </c>
      <c r="EZ122">
        <v>2</v>
      </c>
      <c r="FA122">
        <v>0.70355400000000001</v>
      </c>
      <c r="FB122">
        <v>1.76885</v>
      </c>
      <c r="FC122">
        <v>20.260999999999999</v>
      </c>
      <c r="FD122">
        <v>5.21624</v>
      </c>
      <c r="FE122">
        <v>12.007999999999999</v>
      </c>
      <c r="FF122">
        <v>4.98475</v>
      </c>
      <c r="FG122">
        <v>3.2845</v>
      </c>
      <c r="FH122">
        <v>7983</v>
      </c>
      <c r="FI122">
        <v>9999</v>
      </c>
      <c r="FJ122">
        <v>9999</v>
      </c>
      <c r="FK122">
        <v>561.79999999999995</v>
      </c>
      <c r="FL122">
        <v>1.8658399999999999</v>
      </c>
      <c r="FM122">
        <v>1.86222</v>
      </c>
      <c r="FN122">
        <v>1.86432</v>
      </c>
      <c r="FO122">
        <v>1.86036</v>
      </c>
      <c r="FP122">
        <v>1.86111</v>
      </c>
      <c r="FQ122">
        <v>1.8601700000000001</v>
      </c>
      <c r="FR122">
        <v>1.86189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-1.0429999999999999</v>
      </c>
      <c r="GH122">
        <v>0.22</v>
      </c>
      <c r="GI122">
        <v>-1.030585648883567</v>
      </c>
      <c r="GJ122">
        <v>-4.1205714796583209E-4</v>
      </c>
      <c r="GK122">
        <v>7.7744911336874259E-7</v>
      </c>
      <c r="GL122">
        <v>-3.0144991668536769E-10</v>
      </c>
      <c r="GM122">
        <v>-0.1211786456505908</v>
      </c>
      <c r="GN122">
        <v>4.3598202540073173E-3</v>
      </c>
      <c r="GO122">
        <v>2.9285056325319391E-4</v>
      </c>
      <c r="GP122">
        <v>-4.5385929978810709E-6</v>
      </c>
      <c r="GQ122">
        <v>2</v>
      </c>
      <c r="GR122">
        <v>2069</v>
      </c>
      <c r="GS122">
        <v>4</v>
      </c>
      <c r="GT122">
        <v>38</v>
      </c>
      <c r="GU122">
        <v>13.2</v>
      </c>
      <c r="GV122">
        <v>13.2</v>
      </c>
      <c r="GW122">
        <v>2.1191399999999998</v>
      </c>
      <c r="GX122">
        <v>2.5915499999999998</v>
      </c>
      <c r="GY122">
        <v>2.04834</v>
      </c>
      <c r="GZ122">
        <v>2.6208499999999999</v>
      </c>
      <c r="HA122">
        <v>2.1972700000000001</v>
      </c>
      <c r="HB122">
        <v>2.36084</v>
      </c>
      <c r="HC122">
        <v>42.8583</v>
      </c>
      <c r="HD122">
        <v>13.3177</v>
      </c>
      <c r="HE122">
        <v>18</v>
      </c>
      <c r="HF122">
        <v>653.45899999999995</v>
      </c>
      <c r="HG122">
        <v>729.17499999999995</v>
      </c>
      <c r="HH122">
        <v>31.002199999999998</v>
      </c>
      <c r="HI122">
        <v>36.048699999999997</v>
      </c>
      <c r="HJ122">
        <v>30.000699999999998</v>
      </c>
      <c r="HK122">
        <v>35.843899999999998</v>
      </c>
      <c r="HL122">
        <v>35.823399999999999</v>
      </c>
      <c r="HM122">
        <v>42.4</v>
      </c>
      <c r="HN122">
        <v>19.769200000000001</v>
      </c>
      <c r="HO122">
        <v>100</v>
      </c>
      <c r="HP122">
        <v>31</v>
      </c>
      <c r="HQ122">
        <v>715.65300000000002</v>
      </c>
      <c r="HR122">
        <v>37.615499999999997</v>
      </c>
      <c r="HS122">
        <v>98.874099999999999</v>
      </c>
      <c r="HT122">
        <v>98.283000000000001</v>
      </c>
    </row>
    <row r="123" spans="1:228" x14ac:dyDescent="0.2">
      <c r="A123">
        <v>108</v>
      </c>
      <c r="B123">
        <v>1665768261</v>
      </c>
      <c r="C123">
        <v>427</v>
      </c>
      <c r="D123" t="s">
        <v>575</v>
      </c>
      <c r="E123" t="s">
        <v>576</v>
      </c>
      <c r="F123">
        <v>4</v>
      </c>
      <c r="G123">
        <v>1665768259</v>
      </c>
      <c r="H123">
        <f t="shared" si="34"/>
        <v>9.4643017234004767E-4</v>
      </c>
      <c r="I123">
        <f t="shared" si="35"/>
        <v>0.94643017234004767</v>
      </c>
      <c r="J123">
        <f t="shared" si="36"/>
        <v>3.7893014344634657</v>
      </c>
      <c r="K123">
        <f t="shared" si="37"/>
        <v>693.51728571428578</v>
      </c>
      <c r="L123">
        <f t="shared" si="38"/>
        <v>565.44905414603147</v>
      </c>
      <c r="M123">
        <f t="shared" si="39"/>
        <v>57.31795590630847</v>
      </c>
      <c r="N123">
        <f t="shared" si="40"/>
        <v>70.299866825081239</v>
      </c>
      <c r="O123">
        <f t="shared" si="41"/>
        <v>5.5304292535756E-2</v>
      </c>
      <c r="P123">
        <f t="shared" si="42"/>
        <v>2.7684679705939077</v>
      </c>
      <c r="Q123">
        <f t="shared" si="43"/>
        <v>5.4697787748187683E-2</v>
      </c>
      <c r="R123">
        <f t="shared" si="44"/>
        <v>3.4240055053220537E-2</v>
      </c>
      <c r="S123">
        <f t="shared" si="45"/>
        <v>226.11396866416823</v>
      </c>
      <c r="T123">
        <f t="shared" si="46"/>
        <v>35.940463798785537</v>
      </c>
      <c r="U123">
        <f t="shared" si="47"/>
        <v>34.749728571428577</v>
      </c>
      <c r="V123">
        <f t="shared" si="48"/>
        <v>5.5705593266867819</v>
      </c>
      <c r="W123">
        <f t="shared" si="49"/>
        <v>69.785611800524862</v>
      </c>
      <c r="X123">
        <f t="shared" si="50"/>
        <v>3.8985354813612045</v>
      </c>
      <c r="Y123">
        <f t="shared" si="51"/>
        <v>5.5864459460565818</v>
      </c>
      <c r="Z123">
        <f t="shared" si="52"/>
        <v>1.6720238453255774</v>
      </c>
      <c r="AA123">
        <f t="shared" si="53"/>
        <v>-41.737570600196101</v>
      </c>
      <c r="AB123">
        <f t="shared" si="54"/>
        <v>7.6631085851282608</v>
      </c>
      <c r="AC123">
        <f t="shared" si="55"/>
        <v>0.64502775177747829</v>
      </c>
      <c r="AD123">
        <f t="shared" si="56"/>
        <v>192.68453440087788</v>
      </c>
      <c r="AE123">
        <f t="shared" si="57"/>
        <v>14.358760356850986</v>
      </c>
      <c r="AF123">
        <f t="shared" si="58"/>
        <v>0.93344062181158116</v>
      </c>
      <c r="AG123">
        <f t="shared" si="59"/>
        <v>3.7893014344634657</v>
      </c>
      <c r="AH123">
        <v>734.51378226434451</v>
      </c>
      <c r="AI123">
        <v>723.85867878787838</v>
      </c>
      <c r="AJ123">
        <v>1.736167652981121</v>
      </c>
      <c r="AK123">
        <v>66.459739902792151</v>
      </c>
      <c r="AL123">
        <f t="shared" si="60"/>
        <v>0.94643017234004767</v>
      </c>
      <c r="AM123">
        <v>37.62900288227803</v>
      </c>
      <c r="AN123">
        <v>38.462929370629382</v>
      </c>
      <c r="AO123">
        <v>1.1403989547036149E-3</v>
      </c>
      <c r="AP123">
        <v>87.072119894966661</v>
      </c>
      <c r="AQ123">
        <v>36</v>
      </c>
      <c r="AR123">
        <v>6</v>
      </c>
      <c r="AS123">
        <f t="shared" si="61"/>
        <v>1</v>
      </c>
      <c r="AT123">
        <f t="shared" si="62"/>
        <v>0</v>
      </c>
      <c r="AU123">
        <f t="shared" si="63"/>
        <v>47083.531554786634</v>
      </c>
      <c r="AV123">
        <f t="shared" si="64"/>
        <v>1199.987142857143</v>
      </c>
      <c r="AW123">
        <f t="shared" si="65"/>
        <v>1025.9145993078594</v>
      </c>
      <c r="AX123">
        <f t="shared" si="66"/>
        <v>0.8549379928064722</v>
      </c>
      <c r="AY123">
        <f t="shared" si="67"/>
        <v>0.18843032611649141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1665768259</v>
      </c>
      <c r="BF123">
        <v>693.51728571428578</v>
      </c>
      <c r="BG123">
        <v>707.36814285714286</v>
      </c>
      <c r="BH123">
        <v>38.459557142857143</v>
      </c>
      <c r="BI123">
        <v>37.631114285714283</v>
      </c>
      <c r="BJ123">
        <v>694.56000000000017</v>
      </c>
      <c r="BK123">
        <v>38.239571428571431</v>
      </c>
      <c r="BL123">
        <v>650.04428571428559</v>
      </c>
      <c r="BM123">
        <v>101.2671428571428</v>
      </c>
      <c r="BN123">
        <v>0.1000015142857143</v>
      </c>
      <c r="BO123">
        <v>34.801071428571433</v>
      </c>
      <c r="BP123">
        <v>34.749728571428577</v>
      </c>
      <c r="BQ123">
        <v>999.89999999999986</v>
      </c>
      <c r="BR123">
        <v>0</v>
      </c>
      <c r="BS123">
        <v>0</v>
      </c>
      <c r="BT123">
        <v>8994.8200000000015</v>
      </c>
      <c r="BU123">
        <v>0</v>
      </c>
      <c r="BV123">
        <v>1903.6985714285711</v>
      </c>
      <c r="BW123">
        <v>-13.85115714285714</v>
      </c>
      <c r="BX123">
        <v>721.25657142857142</v>
      </c>
      <c r="BY123">
        <v>735.02814285714283</v>
      </c>
      <c r="BZ123">
        <v>0.82845085714285716</v>
      </c>
      <c r="CA123">
        <v>707.36814285714286</v>
      </c>
      <c r="CB123">
        <v>37.631114285714283</v>
      </c>
      <c r="CC123">
        <v>3.8946885714285711</v>
      </c>
      <c r="CD123">
        <v>3.810794285714286</v>
      </c>
      <c r="CE123">
        <v>28.44622857142857</v>
      </c>
      <c r="CF123">
        <v>28.071985714285709</v>
      </c>
      <c r="CG123">
        <v>1199.987142857143</v>
      </c>
      <c r="CH123">
        <v>0.49998399999999998</v>
      </c>
      <c r="CI123">
        <v>0.50001600000000002</v>
      </c>
      <c r="CJ123">
        <v>0</v>
      </c>
      <c r="CK123">
        <v>576.79642857142858</v>
      </c>
      <c r="CL123">
        <v>4.9990899999999998</v>
      </c>
      <c r="CM123">
        <v>6435.7828571428563</v>
      </c>
      <c r="CN123">
        <v>9557.7128571428566</v>
      </c>
      <c r="CO123">
        <v>45.125</v>
      </c>
      <c r="CP123">
        <v>48</v>
      </c>
      <c r="CQ123">
        <v>46.061999999999998</v>
      </c>
      <c r="CR123">
        <v>46.625</v>
      </c>
      <c r="CS123">
        <v>46.588999999999999</v>
      </c>
      <c r="CT123">
        <v>597.47428571428566</v>
      </c>
      <c r="CU123">
        <v>597.51285714285711</v>
      </c>
      <c r="CV123">
        <v>0</v>
      </c>
      <c r="CW123">
        <v>1665768266.5999999</v>
      </c>
      <c r="CX123">
        <v>0</v>
      </c>
      <c r="CY123">
        <v>1665767467.5</v>
      </c>
      <c r="CZ123" t="s">
        <v>356</v>
      </c>
      <c r="DA123">
        <v>1665767467.5</v>
      </c>
      <c r="DB123">
        <v>1665767466</v>
      </c>
      <c r="DC123">
        <v>10</v>
      </c>
      <c r="DD123">
        <v>0.04</v>
      </c>
      <c r="DE123">
        <v>1E-3</v>
      </c>
      <c r="DF123">
        <v>-1.089</v>
      </c>
      <c r="DG123">
        <v>0.215</v>
      </c>
      <c r="DH123">
        <v>415</v>
      </c>
      <c r="DI123">
        <v>38</v>
      </c>
      <c r="DJ123">
        <v>0.42</v>
      </c>
      <c r="DK123">
        <v>0.41</v>
      </c>
      <c r="DL123">
        <v>-13.668485</v>
      </c>
      <c r="DM123">
        <v>-1.572254409005587</v>
      </c>
      <c r="DN123">
        <v>0.15866929058579679</v>
      </c>
      <c r="DO123">
        <v>0</v>
      </c>
      <c r="DP123">
        <v>0.79893427500000003</v>
      </c>
      <c r="DQ123">
        <v>0.26801834521575951</v>
      </c>
      <c r="DR123">
        <v>2.6793523073671641E-2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3.2939699999999998</v>
      </c>
      <c r="EB123">
        <v>2.6252399999999998</v>
      </c>
      <c r="EC123">
        <v>0.146365</v>
      </c>
      <c r="ED123">
        <v>0.147087</v>
      </c>
      <c r="EE123">
        <v>0.15062200000000001</v>
      </c>
      <c r="EF123">
        <v>0.146953</v>
      </c>
      <c r="EG123">
        <v>25757.200000000001</v>
      </c>
      <c r="EH123">
        <v>26242.400000000001</v>
      </c>
      <c r="EI123">
        <v>28085.5</v>
      </c>
      <c r="EJ123">
        <v>29633.4</v>
      </c>
      <c r="EK123">
        <v>32769.599999999999</v>
      </c>
      <c r="EL123">
        <v>35127.599999999999</v>
      </c>
      <c r="EM123">
        <v>39579.599999999999</v>
      </c>
      <c r="EN123">
        <v>42400.1</v>
      </c>
      <c r="EO123">
        <v>2.1262500000000002</v>
      </c>
      <c r="EP123">
        <v>2.1307</v>
      </c>
      <c r="EQ123">
        <v>5.9626999999999999E-2</v>
      </c>
      <c r="ER123">
        <v>0</v>
      </c>
      <c r="ES123">
        <v>33.790300000000002</v>
      </c>
      <c r="ET123">
        <v>999.9</v>
      </c>
      <c r="EU123">
        <v>66.2</v>
      </c>
      <c r="EV123">
        <v>38.200000000000003</v>
      </c>
      <c r="EW123">
        <v>43.996699999999997</v>
      </c>
      <c r="EX123">
        <v>57.564799999999998</v>
      </c>
      <c r="EY123">
        <v>-2.5280499999999999</v>
      </c>
      <c r="EZ123">
        <v>2</v>
      </c>
      <c r="FA123">
        <v>0.70404500000000003</v>
      </c>
      <c r="FB123">
        <v>1.77728</v>
      </c>
      <c r="FC123">
        <v>20.260999999999999</v>
      </c>
      <c r="FD123">
        <v>5.21699</v>
      </c>
      <c r="FE123">
        <v>12.0097</v>
      </c>
      <c r="FF123">
        <v>4.9853500000000004</v>
      </c>
      <c r="FG123">
        <v>3.28443</v>
      </c>
      <c r="FH123">
        <v>7983.3</v>
      </c>
      <c r="FI123">
        <v>9999</v>
      </c>
      <c r="FJ123">
        <v>9999</v>
      </c>
      <c r="FK123">
        <v>561.79999999999995</v>
      </c>
      <c r="FL123">
        <v>1.8658399999999999</v>
      </c>
      <c r="FM123">
        <v>1.8622000000000001</v>
      </c>
      <c r="FN123">
        <v>1.86432</v>
      </c>
      <c r="FO123">
        <v>1.8603499999999999</v>
      </c>
      <c r="FP123">
        <v>1.8611</v>
      </c>
      <c r="FQ123">
        <v>1.8601799999999999</v>
      </c>
      <c r="FR123">
        <v>1.86188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-1.042</v>
      </c>
      <c r="GH123">
        <v>0.22</v>
      </c>
      <c r="GI123">
        <v>-1.030585648883567</v>
      </c>
      <c r="GJ123">
        <v>-4.1205714796583209E-4</v>
      </c>
      <c r="GK123">
        <v>7.7744911336874259E-7</v>
      </c>
      <c r="GL123">
        <v>-3.0144991668536769E-10</v>
      </c>
      <c r="GM123">
        <v>-0.1211786456505908</v>
      </c>
      <c r="GN123">
        <v>4.3598202540073173E-3</v>
      </c>
      <c r="GO123">
        <v>2.9285056325319391E-4</v>
      </c>
      <c r="GP123">
        <v>-4.5385929978810709E-6</v>
      </c>
      <c r="GQ123">
        <v>2</v>
      </c>
      <c r="GR123">
        <v>2069</v>
      </c>
      <c r="GS123">
        <v>4</v>
      </c>
      <c r="GT123">
        <v>38</v>
      </c>
      <c r="GU123">
        <v>13.2</v>
      </c>
      <c r="GV123">
        <v>13.2</v>
      </c>
      <c r="GW123">
        <v>2.1350099999999999</v>
      </c>
      <c r="GX123">
        <v>2.5866699999999998</v>
      </c>
      <c r="GY123">
        <v>2.04834</v>
      </c>
      <c r="GZ123">
        <v>2.6208499999999999</v>
      </c>
      <c r="HA123">
        <v>2.1972700000000001</v>
      </c>
      <c r="HB123">
        <v>2.36084</v>
      </c>
      <c r="HC123">
        <v>42.885199999999998</v>
      </c>
      <c r="HD123">
        <v>13.3177</v>
      </c>
      <c r="HE123">
        <v>18</v>
      </c>
      <c r="HF123">
        <v>653.65200000000004</v>
      </c>
      <c r="HG123">
        <v>729.21500000000003</v>
      </c>
      <c r="HH123">
        <v>31.002300000000002</v>
      </c>
      <c r="HI123">
        <v>36.055399999999999</v>
      </c>
      <c r="HJ123">
        <v>30.000699999999998</v>
      </c>
      <c r="HK123">
        <v>35.849299999999999</v>
      </c>
      <c r="HL123">
        <v>35.828899999999997</v>
      </c>
      <c r="HM123">
        <v>42.728900000000003</v>
      </c>
      <c r="HN123">
        <v>19.769200000000001</v>
      </c>
      <c r="HO123">
        <v>100</v>
      </c>
      <c r="HP123">
        <v>31</v>
      </c>
      <c r="HQ123">
        <v>722.33100000000002</v>
      </c>
      <c r="HR123">
        <v>37.615499999999997</v>
      </c>
      <c r="HS123">
        <v>98.871499999999997</v>
      </c>
      <c r="HT123">
        <v>98.2804</v>
      </c>
    </row>
    <row r="124" spans="1:228" x14ac:dyDescent="0.2">
      <c r="A124">
        <v>109</v>
      </c>
      <c r="B124">
        <v>1665768265</v>
      </c>
      <c r="C124">
        <v>431</v>
      </c>
      <c r="D124" t="s">
        <v>577</v>
      </c>
      <c r="E124" t="s">
        <v>578</v>
      </c>
      <c r="F124">
        <v>4</v>
      </c>
      <c r="G124">
        <v>1665768262.6875</v>
      </c>
      <c r="H124">
        <f t="shared" si="34"/>
        <v>9.4524127955009877E-4</v>
      </c>
      <c r="I124">
        <f t="shared" si="35"/>
        <v>0.94524127955009873</v>
      </c>
      <c r="J124">
        <f t="shared" si="36"/>
        <v>3.8158421199864252</v>
      </c>
      <c r="K124">
        <f t="shared" si="37"/>
        <v>699.65824999999995</v>
      </c>
      <c r="L124">
        <f t="shared" si="38"/>
        <v>570.40787148354457</v>
      </c>
      <c r="M124">
        <f t="shared" si="39"/>
        <v>57.820510138353399</v>
      </c>
      <c r="N124">
        <f t="shared" si="40"/>
        <v>70.922227689970882</v>
      </c>
      <c r="O124">
        <f t="shared" si="41"/>
        <v>5.5186347397914517E-2</v>
      </c>
      <c r="P124">
        <f t="shared" si="42"/>
        <v>2.7625418088129883</v>
      </c>
      <c r="Q124">
        <f t="shared" si="43"/>
        <v>5.4581131322124166E-2</v>
      </c>
      <c r="R124">
        <f t="shared" si="44"/>
        <v>3.4167030174819694E-2</v>
      </c>
      <c r="S124">
        <f t="shared" si="45"/>
        <v>226.11561861054659</v>
      </c>
      <c r="T124">
        <f t="shared" si="46"/>
        <v>35.947452440954521</v>
      </c>
      <c r="U124">
        <f t="shared" si="47"/>
        <v>34.756837500000003</v>
      </c>
      <c r="V124">
        <f t="shared" si="48"/>
        <v>5.572756641935686</v>
      </c>
      <c r="W124">
        <f t="shared" si="49"/>
        <v>69.782126289690424</v>
      </c>
      <c r="X124">
        <f t="shared" si="50"/>
        <v>3.8992928687296677</v>
      </c>
      <c r="Y124">
        <f t="shared" si="51"/>
        <v>5.5878103406340989</v>
      </c>
      <c r="Z124">
        <f t="shared" si="52"/>
        <v>1.6734637732060182</v>
      </c>
      <c r="AA124">
        <f t="shared" si="53"/>
        <v>-41.685140428159357</v>
      </c>
      <c r="AB124">
        <f t="shared" si="54"/>
        <v>7.2437849150154712</v>
      </c>
      <c r="AC124">
        <f t="shared" si="55"/>
        <v>0.61107424270457722</v>
      </c>
      <c r="AD124">
        <f t="shared" si="56"/>
        <v>192.2853373401073</v>
      </c>
      <c r="AE124">
        <f t="shared" si="57"/>
        <v>14.43960846462458</v>
      </c>
      <c r="AF124">
        <f t="shared" si="58"/>
        <v>0.93768818258845033</v>
      </c>
      <c r="AG124">
        <f t="shared" si="59"/>
        <v>3.8158421199864252</v>
      </c>
      <c r="AH124">
        <v>741.54200787757634</v>
      </c>
      <c r="AI124">
        <v>730.81425454545399</v>
      </c>
      <c r="AJ124">
        <v>1.7477267465248121</v>
      </c>
      <c r="AK124">
        <v>66.459739902792151</v>
      </c>
      <c r="AL124">
        <f t="shared" si="60"/>
        <v>0.94524127955009873</v>
      </c>
      <c r="AM124">
        <v>37.634022025584223</v>
      </c>
      <c r="AN124">
        <v>38.472377622377628</v>
      </c>
      <c r="AO124">
        <v>1.120360061549193E-4</v>
      </c>
      <c r="AP124">
        <v>87.072119894966661</v>
      </c>
      <c r="AQ124">
        <v>36</v>
      </c>
      <c r="AR124">
        <v>6</v>
      </c>
      <c r="AS124">
        <f t="shared" si="61"/>
        <v>1</v>
      </c>
      <c r="AT124">
        <f t="shared" si="62"/>
        <v>0</v>
      </c>
      <c r="AU124">
        <f t="shared" si="63"/>
        <v>46920.792515907044</v>
      </c>
      <c r="AV124">
        <f t="shared" si="64"/>
        <v>1199.9962499999999</v>
      </c>
      <c r="AW124">
        <f t="shared" si="65"/>
        <v>1025.9223510935474</v>
      </c>
      <c r="AX124">
        <f t="shared" si="66"/>
        <v>0.85493796425909452</v>
      </c>
      <c r="AY124">
        <f t="shared" si="67"/>
        <v>0.18843027102005244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1665768262.6875</v>
      </c>
      <c r="BF124">
        <v>699.65824999999995</v>
      </c>
      <c r="BG124">
        <v>713.59249999999997</v>
      </c>
      <c r="BH124">
        <v>38.467100000000002</v>
      </c>
      <c r="BI124">
        <v>37.63485</v>
      </c>
      <c r="BJ124">
        <v>700.69950000000006</v>
      </c>
      <c r="BK124">
        <v>38.247050000000002</v>
      </c>
      <c r="BL124">
        <v>650.01</v>
      </c>
      <c r="BM124">
        <v>101.26675</v>
      </c>
      <c r="BN124">
        <v>0.100206925</v>
      </c>
      <c r="BO124">
        <v>34.805475000000001</v>
      </c>
      <c r="BP124">
        <v>34.756837500000003</v>
      </c>
      <c r="BQ124">
        <v>999.9</v>
      </c>
      <c r="BR124">
        <v>0</v>
      </c>
      <c r="BS124">
        <v>0</v>
      </c>
      <c r="BT124">
        <v>8963.4362500000007</v>
      </c>
      <c r="BU124">
        <v>0</v>
      </c>
      <c r="BV124">
        <v>1910.2887499999999</v>
      </c>
      <c r="BW124">
        <v>-13.934150000000001</v>
      </c>
      <c r="BX124">
        <v>727.64875000000006</v>
      </c>
      <c r="BY124">
        <v>741.49850000000004</v>
      </c>
      <c r="BZ124">
        <v>0.832230625</v>
      </c>
      <c r="CA124">
        <v>713.59249999999997</v>
      </c>
      <c r="CB124">
        <v>37.63485</v>
      </c>
      <c r="CC124">
        <v>3.8954412500000002</v>
      </c>
      <c r="CD124">
        <v>3.8111649999999999</v>
      </c>
      <c r="CE124">
        <v>28.449562499999999</v>
      </c>
      <c r="CF124">
        <v>28.073650000000001</v>
      </c>
      <c r="CG124">
        <v>1199.9962499999999</v>
      </c>
      <c r="CH124">
        <v>0.49998399999999998</v>
      </c>
      <c r="CI124">
        <v>0.50001600000000002</v>
      </c>
      <c r="CJ124">
        <v>0</v>
      </c>
      <c r="CK124">
        <v>576.83087499999999</v>
      </c>
      <c r="CL124">
        <v>4.9990899999999998</v>
      </c>
      <c r="CM124">
        <v>6429.8099999999986</v>
      </c>
      <c r="CN124">
        <v>9557.776249999999</v>
      </c>
      <c r="CO124">
        <v>45.140500000000003</v>
      </c>
      <c r="CP124">
        <v>48.007750000000001</v>
      </c>
      <c r="CQ124">
        <v>46.061999999999998</v>
      </c>
      <c r="CR124">
        <v>46.648249999999997</v>
      </c>
      <c r="CS124">
        <v>46.625</v>
      </c>
      <c r="CT124">
        <v>597.48</v>
      </c>
      <c r="CU124">
        <v>597.5162499999999</v>
      </c>
      <c r="CV124">
        <v>0</v>
      </c>
      <c r="CW124">
        <v>1665768270.2</v>
      </c>
      <c r="CX124">
        <v>0</v>
      </c>
      <c r="CY124">
        <v>1665767467.5</v>
      </c>
      <c r="CZ124" t="s">
        <v>356</v>
      </c>
      <c r="DA124">
        <v>1665767467.5</v>
      </c>
      <c r="DB124">
        <v>1665767466</v>
      </c>
      <c r="DC124">
        <v>10</v>
      </c>
      <c r="DD124">
        <v>0.04</v>
      </c>
      <c r="DE124">
        <v>1E-3</v>
      </c>
      <c r="DF124">
        <v>-1.089</v>
      </c>
      <c r="DG124">
        <v>0.215</v>
      </c>
      <c r="DH124">
        <v>415</v>
      </c>
      <c r="DI124">
        <v>38</v>
      </c>
      <c r="DJ124">
        <v>0.42</v>
      </c>
      <c r="DK124">
        <v>0.41</v>
      </c>
      <c r="DL124">
        <v>-13.7626025</v>
      </c>
      <c r="DM124">
        <v>-1.3712003752345041</v>
      </c>
      <c r="DN124">
        <v>0.14044474445044239</v>
      </c>
      <c r="DO124">
        <v>0</v>
      </c>
      <c r="DP124">
        <v>0.81418380000000001</v>
      </c>
      <c r="DQ124">
        <v>0.1687304915572235</v>
      </c>
      <c r="DR124">
        <v>1.7050795324852149E-2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3.2939500000000002</v>
      </c>
      <c r="EB124">
        <v>2.6249799999999999</v>
      </c>
      <c r="EC124">
        <v>0.14732200000000001</v>
      </c>
      <c r="ED124">
        <v>0.148038</v>
      </c>
      <c r="EE124">
        <v>0.150647</v>
      </c>
      <c r="EF124">
        <v>0.14696200000000001</v>
      </c>
      <c r="EG124">
        <v>25728.1</v>
      </c>
      <c r="EH124">
        <v>26212.6</v>
      </c>
      <c r="EI124">
        <v>28085.5</v>
      </c>
      <c r="EJ124">
        <v>29633</v>
      </c>
      <c r="EK124">
        <v>32768.800000000003</v>
      </c>
      <c r="EL124">
        <v>35126.9</v>
      </c>
      <c r="EM124">
        <v>39579.699999999997</v>
      </c>
      <c r="EN124">
        <v>42399.6</v>
      </c>
      <c r="EO124">
        <v>2.1267499999999999</v>
      </c>
      <c r="EP124">
        <v>2.1303999999999998</v>
      </c>
      <c r="EQ124">
        <v>5.9276799999999998E-2</v>
      </c>
      <c r="ER124">
        <v>0</v>
      </c>
      <c r="ES124">
        <v>33.805100000000003</v>
      </c>
      <c r="ET124">
        <v>999.9</v>
      </c>
      <c r="EU124">
        <v>66.3</v>
      </c>
      <c r="EV124">
        <v>38.200000000000003</v>
      </c>
      <c r="EW124">
        <v>44.061</v>
      </c>
      <c r="EX124">
        <v>57.024799999999999</v>
      </c>
      <c r="EY124">
        <v>-2.5520900000000002</v>
      </c>
      <c r="EZ124">
        <v>2</v>
      </c>
      <c r="FA124">
        <v>0.70457800000000004</v>
      </c>
      <c r="FB124">
        <v>1.7849900000000001</v>
      </c>
      <c r="FC124">
        <v>20.2607</v>
      </c>
      <c r="FD124">
        <v>5.2163899999999996</v>
      </c>
      <c r="FE124">
        <v>12.0092</v>
      </c>
      <c r="FF124">
        <v>4.9851999999999999</v>
      </c>
      <c r="FG124">
        <v>3.2844799999999998</v>
      </c>
      <c r="FH124">
        <v>7983.3</v>
      </c>
      <c r="FI124">
        <v>9999</v>
      </c>
      <c r="FJ124">
        <v>9999</v>
      </c>
      <c r="FK124">
        <v>561.79999999999995</v>
      </c>
      <c r="FL124">
        <v>1.8658399999999999</v>
      </c>
      <c r="FM124">
        <v>1.8622099999999999</v>
      </c>
      <c r="FN124">
        <v>1.86432</v>
      </c>
      <c r="FO124">
        <v>1.86036</v>
      </c>
      <c r="FP124">
        <v>1.86111</v>
      </c>
      <c r="FQ124">
        <v>1.8601799999999999</v>
      </c>
      <c r="FR124">
        <v>1.86188</v>
      </c>
      <c r="FS124">
        <v>1.85849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-1.04</v>
      </c>
      <c r="GH124">
        <v>0.22009999999999999</v>
      </c>
      <c r="GI124">
        <v>-1.030585648883567</v>
      </c>
      <c r="GJ124">
        <v>-4.1205714796583209E-4</v>
      </c>
      <c r="GK124">
        <v>7.7744911336874259E-7</v>
      </c>
      <c r="GL124">
        <v>-3.0144991668536769E-10</v>
      </c>
      <c r="GM124">
        <v>-0.1211786456505908</v>
      </c>
      <c r="GN124">
        <v>4.3598202540073173E-3</v>
      </c>
      <c r="GO124">
        <v>2.9285056325319391E-4</v>
      </c>
      <c r="GP124">
        <v>-4.5385929978810709E-6</v>
      </c>
      <c r="GQ124">
        <v>2</v>
      </c>
      <c r="GR124">
        <v>2069</v>
      </c>
      <c r="GS124">
        <v>4</v>
      </c>
      <c r="GT124">
        <v>38</v>
      </c>
      <c r="GU124">
        <v>13.3</v>
      </c>
      <c r="GV124">
        <v>13.3</v>
      </c>
      <c r="GW124">
        <v>2.1508799999999999</v>
      </c>
      <c r="GX124">
        <v>2.5878899999999998</v>
      </c>
      <c r="GY124">
        <v>2.04834</v>
      </c>
      <c r="GZ124">
        <v>2.6196299999999999</v>
      </c>
      <c r="HA124">
        <v>2.1972700000000001</v>
      </c>
      <c r="HB124">
        <v>2.34619</v>
      </c>
      <c r="HC124">
        <v>42.885199999999998</v>
      </c>
      <c r="HD124">
        <v>13.3177</v>
      </c>
      <c r="HE124">
        <v>18</v>
      </c>
      <c r="HF124">
        <v>654.10900000000004</v>
      </c>
      <c r="HG124">
        <v>728.99900000000002</v>
      </c>
      <c r="HH124">
        <v>31.002199999999998</v>
      </c>
      <c r="HI124">
        <v>36.061500000000002</v>
      </c>
      <c r="HJ124">
        <v>30.000699999999998</v>
      </c>
      <c r="HK124">
        <v>35.8551</v>
      </c>
      <c r="HL124">
        <v>35.835000000000001</v>
      </c>
      <c r="HM124">
        <v>43.054099999999998</v>
      </c>
      <c r="HN124">
        <v>19.769200000000001</v>
      </c>
      <c r="HO124">
        <v>100</v>
      </c>
      <c r="HP124">
        <v>31</v>
      </c>
      <c r="HQ124">
        <v>729.01</v>
      </c>
      <c r="HR124">
        <v>37.615499999999997</v>
      </c>
      <c r="HS124">
        <v>98.871600000000001</v>
      </c>
      <c r="HT124">
        <v>98.279300000000006</v>
      </c>
    </row>
    <row r="125" spans="1:228" x14ac:dyDescent="0.2">
      <c r="A125">
        <v>110</v>
      </c>
      <c r="B125">
        <v>1665768269</v>
      </c>
      <c r="C125">
        <v>435</v>
      </c>
      <c r="D125" t="s">
        <v>579</v>
      </c>
      <c r="E125" t="s">
        <v>580</v>
      </c>
      <c r="F125">
        <v>4</v>
      </c>
      <c r="G125">
        <v>1665768267</v>
      </c>
      <c r="H125">
        <f t="shared" si="34"/>
        <v>9.515354949704252E-4</v>
      </c>
      <c r="I125">
        <f t="shared" si="35"/>
        <v>0.95153549497042522</v>
      </c>
      <c r="J125">
        <f t="shared" si="36"/>
        <v>3.9815273095484245</v>
      </c>
      <c r="K125">
        <f t="shared" si="37"/>
        <v>706.91085714285714</v>
      </c>
      <c r="L125">
        <f t="shared" si="38"/>
        <v>573.22937719573588</v>
      </c>
      <c r="M125">
        <f t="shared" si="39"/>
        <v>58.106784451234063</v>
      </c>
      <c r="N125">
        <f t="shared" si="40"/>
        <v>71.657731505639703</v>
      </c>
      <c r="O125">
        <f t="shared" si="41"/>
        <v>5.5466502939417676E-2</v>
      </c>
      <c r="P125">
        <f t="shared" si="42"/>
        <v>2.7695379206908255</v>
      </c>
      <c r="Q125">
        <f t="shared" si="43"/>
        <v>5.4856689163890089E-2</v>
      </c>
      <c r="R125">
        <f t="shared" si="44"/>
        <v>3.4339661313749138E-2</v>
      </c>
      <c r="S125">
        <f t="shared" si="45"/>
        <v>226.11390609289626</v>
      </c>
      <c r="T125">
        <f t="shared" si="46"/>
        <v>35.95550920351419</v>
      </c>
      <c r="U125">
        <f t="shared" si="47"/>
        <v>34.768999999999998</v>
      </c>
      <c r="V125">
        <f t="shared" si="48"/>
        <v>5.5765177244832147</v>
      </c>
      <c r="W125">
        <f t="shared" si="49"/>
        <v>69.753877536277145</v>
      </c>
      <c r="X125">
        <f t="shared" si="50"/>
        <v>3.9004069932194172</v>
      </c>
      <c r="Y125">
        <f t="shared" si="51"/>
        <v>5.5916705005982195</v>
      </c>
      <c r="Z125">
        <f t="shared" si="52"/>
        <v>1.6761107312637975</v>
      </c>
      <c r="AA125">
        <f t="shared" si="53"/>
        <v>-41.962715328195749</v>
      </c>
      <c r="AB125">
        <f t="shared" si="54"/>
        <v>7.3055899957491688</v>
      </c>
      <c r="AC125">
        <f t="shared" si="55"/>
        <v>0.61480497190709849</v>
      </c>
      <c r="AD125">
        <f t="shared" si="56"/>
        <v>192.07158573235677</v>
      </c>
      <c r="AE125">
        <f t="shared" si="57"/>
        <v>14.468207836187588</v>
      </c>
      <c r="AF125">
        <f t="shared" si="58"/>
        <v>0.94439744262445569</v>
      </c>
      <c r="AG125">
        <f t="shared" si="59"/>
        <v>3.9815273095484245</v>
      </c>
      <c r="AH125">
        <v>748.58064992314928</v>
      </c>
      <c r="AI125">
        <v>737.78467878787876</v>
      </c>
      <c r="AJ125">
        <v>1.725241029320568</v>
      </c>
      <c r="AK125">
        <v>66.459739902792151</v>
      </c>
      <c r="AL125">
        <f t="shared" si="60"/>
        <v>0.95153549497042522</v>
      </c>
      <c r="AM125">
        <v>37.637553429499711</v>
      </c>
      <c r="AN125">
        <v>38.479111188811203</v>
      </c>
      <c r="AO125">
        <v>5.6723640215533392E-4</v>
      </c>
      <c r="AP125">
        <v>87.072119894966661</v>
      </c>
      <c r="AQ125">
        <v>36</v>
      </c>
      <c r="AR125">
        <v>6</v>
      </c>
      <c r="AS125">
        <f t="shared" si="61"/>
        <v>1</v>
      </c>
      <c r="AT125">
        <f t="shared" si="62"/>
        <v>0</v>
      </c>
      <c r="AU125">
        <f t="shared" si="63"/>
        <v>47110.235097680488</v>
      </c>
      <c r="AV125">
        <f t="shared" si="64"/>
        <v>1199.985714285714</v>
      </c>
      <c r="AW125">
        <f t="shared" si="65"/>
        <v>1025.9134850222258</v>
      </c>
      <c r="AX125">
        <f t="shared" si="66"/>
        <v>0.85493808201949806</v>
      </c>
      <c r="AY125">
        <f t="shared" si="67"/>
        <v>0.18843049829763142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1665768267</v>
      </c>
      <c r="BF125">
        <v>706.91085714285714</v>
      </c>
      <c r="BG125">
        <v>720.88271428571431</v>
      </c>
      <c r="BH125">
        <v>38.477914285714277</v>
      </c>
      <c r="BI125">
        <v>37.639685714285712</v>
      </c>
      <c r="BJ125">
        <v>707.95042857142857</v>
      </c>
      <c r="BK125">
        <v>38.257785714285717</v>
      </c>
      <c r="BL125">
        <v>649.98428571428565</v>
      </c>
      <c r="BM125">
        <v>101.26771428571431</v>
      </c>
      <c r="BN125">
        <v>9.9708185714285733E-2</v>
      </c>
      <c r="BO125">
        <v>34.817928571428567</v>
      </c>
      <c r="BP125">
        <v>34.768999999999998</v>
      </c>
      <c r="BQ125">
        <v>999.89999999999986</v>
      </c>
      <c r="BR125">
        <v>0</v>
      </c>
      <c r="BS125">
        <v>0</v>
      </c>
      <c r="BT125">
        <v>9000.4485714285711</v>
      </c>
      <c r="BU125">
        <v>0</v>
      </c>
      <c r="BV125">
        <v>1786.5342857142859</v>
      </c>
      <c r="BW125">
        <v>-13.97192857142857</v>
      </c>
      <c r="BX125">
        <v>735.19985714285724</v>
      </c>
      <c r="BY125">
        <v>749.07785714285706</v>
      </c>
      <c r="BZ125">
        <v>0.83823614285714265</v>
      </c>
      <c r="CA125">
        <v>720.88271428571431</v>
      </c>
      <c r="CB125">
        <v>37.639685714285712</v>
      </c>
      <c r="CC125">
        <v>3.896565714285714</v>
      </c>
      <c r="CD125">
        <v>3.8116785714285721</v>
      </c>
      <c r="CE125">
        <v>28.454528571428579</v>
      </c>
      <c r="CF125">
        <v>28.075971428571432</v>
      </c>
      <c r="CG125">
        <v>1199.985714285714</v>
      </c>
      <c r="CH125">
        <v>0.49998014285714287</v>
      </c>
      <c r="CI125">
        <v>0.50001985714285724</v>
      </c>
      <c r="CJ125">
        <v>0</v>
      </c>
      <c r="CK125">
        <v>576.64485714285718</v>
      </c>
      <c r="CL125">
        <v>4.9990899999999998</v>
      </c>
      <c r="CM125">
        <v>6270.8</v>
      </c>
      <c r="CN125">
        <v>9557.6657142857148</v>
      </c>
      <c r="CO125">
        <v>45.125</v>
      </c>
      <c r="CP125">
        <v>48.017714285714291</v>
      </c>
      <c r="CQ125">
        <v>46.061999999999998</v>
      </c>
      <c r="CR125">
        <v>46.686999999999998</v>
      </c>
      <c r="CS125">
        <v>46.625</v>
      </c>
      <c r="CT125">
        <v>597.47</v>
      </c>
      <c r="CU125">
        <v>597.51571428571424</v>
      </c>
      <c r="CV125">
        <v>0</v>
      </c>
      <c r="CW125">
        <v>1665768274.4000001</v>
      </c>
      <c r="CX125">
        <v>0</v>
      </c>
      <c r="CY125">
        <v>1665767467.5</v>
      </c>
      <c r="CZ125" t="s">
        <v>356</v>
      </c>
      <c r="DA125">
        <v>1665767467.5</v>
      </c>
      <c r="DB125">
        <v>1665767466</v>
      </c>
      <c r="DC125">
        <v>10</v>
      </c>
      <c r="DD125">
        <v>0.04</v>
      </c>
      <c r="DE125">
        <v>1E-3</v>
      </c>
      <c r="DF125">
        <v>-1.089</v>
      </c>
      <c r="DG125">
        <v>0.215</v>
      </c>
      <c r="DH125">
        <v>415</v>
      </c>
      <c r="DI125">
        <v>38</v>
      </c>
      <c r="DJ125">
        <v>0.42</v>
      </c>
      <c r="DK125">
        <v>0.41</v>
      </c>
      <c r="DL125">
        <v>-13.8491</v>
      </c>
      <c r="DM125">
        <v>-0.93995121951214999</v>
      </c>
      <c r="DN125">
        <v>9.6213400833771695E-2</v>
      </c>
      <c r="DO125">
        <v>0</v>
      </c>
      <c r="DP125">
        <v>0.82453592499999995</v>
      </c>
      <c r="DQ125">
        <v>0.1101364390243917</v>
      </c>
      <c r="DR125">
        <v>1.092949238617124E-2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3.2938000000000001</v>
      </c>
      <c r="EB125">
        <v>2.6252</v>
      </c>
      <c r="EC125">
        <v>0.14827699999999999</v>
      </c>
      <c r="ED125">
        <v>0.14898700000000001</v>
      </c>
      <c r="EE125">
        <v>0.15066099999999999</v>
      </c>
      <c r="EF125">
        <v>0.14696699999999999</v>
      </c>
      <c r="EG125">
        <v>25698.9</v>
      </c>
      <c r="EH125">
        <v>26183.3</v>
      </c>
      <c r="EI125">
        <v>28085.200000000001</v>
      </c>
      <c r="EJ125">
        <v>29632.9</v>
      </c>
      <c r="EK125">
        <v>32768.1</v>
      </c>
      <c r="EL125">
        <v>35126.5</v>
      </c>
      <c r="EM125">
        <v>39579.5</v>
      </c>
      <c r="EN125">
        <v>42399.3</v>
      </c>
      <c r="EO125">
        <v>2.12615</v>
      </c>
      <c r="EP125">
        <v>2.1305299999999998</v>
      </c>
      <c r="EQ125">
        <v>5.9224699999999998E-2</v>
      </c>
      <c r="ER125">
        <v>0</v>
      </c>
      <c r="ES125">
        <v>33.819499999999998</v>
      </c>
      <c r="ET125">
        <v>999.9</v>
      </c>
      <c r="EU125">
        <v>66.3</v>
      </c>
      <c r="EV125">
        <v>38.200000000000003</v>
      </c>
      <c r="EW125">
        <v>44.058300000000003</v>
      </c>
      <c r="EX125">
        <v>57.294800000000002</v>
      </c>
      <c r="EY125">
        <v>-2.4559299999999999</v>
      </c>
      <c r="EZ125">
        <v>2</v>
      </c>
      <c r="FA125">
        <v>0.705206</v>
      </c>
      <c r="FB125">
        <v>1.7914300000000001</v>
      </c>
      <c r="FC125">
        <v>20.2606</v>
      </c>
      <c r="FD125">
        <v>5.2165400000000002</v>
      </c>
      <c r="FE125">
        <v>12.008800000000001</v>
      </c>
      <c r="FF125">
        <v>4.9850500000000002</v>
      </c>
      <c r="FG125">
        <v>3.2844500000000001</v>
      </c>
      <c r="FH125">
        <v>7983.3</v>
      </c>
      <c r="FI125">
        <v>9999</v>
      </c>
      <c r="FJ125">
        <v>9999</v>
      </c>
      <c r="FK125">
        <v>561.79999999999995</v>
      </c>
      <c r="FL125">
        <v>1.8658399999999999</v>
      </c>
      <c r="FM125">
        <v>1.86222</v>
      </c>
      <c r="FN125">
        <v>1.86432</v>
      </c>
      <c r="FO125">
        <v>1.86036</v>
      </c>
      <c r="FP125">
        <v>1.8611</v>
      </c>
      <c r="FQ125">
        <v>1.8601700000000001</v>
      </c>
      <c r="FR125">
        <v>1.8619000000000001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-1.0389999999999999</v>
      </c>
      <c r="GH125">
        <v>0.22009999999999999</v>
      </c>
      <c r="GI125">
        <v>-1.030585648883567</v>
      </c>
      <c r="GJ125">
        <v>-4.1205714796583209E-4</v>
      </c>
      <c r="GK125">
        <v>7.7744911336874259E-7</v>
      </c>
      <c r="GL125">
        <v>-3.0144991668536769E-10</v>
      </c>
      <c r="GM125">
        <v>-0.1211786456505908</v>
      </c>
      <c r="GN125">
        <v>4.3598202540073173E-3</v>
      </c>
      <c r="GO125">
        <v>2.9285056325319391E-4</v>
      </c>
      <c r="GP125">
        <v>-4.5385929978810709E-6</v>
      </c>
      <c r="GQ125">
        <v>2</v>
      </c>
      <c r="GR125">
        <v>2069</v>
      </c>
      <c r="GS125">
        <v>4</v>
      </c>
      <c r="GT125">
        <v>38</v>
      </c>
      <c r="GU125">
        <v>13.4</v>
      </c>
      <c r="GV125">
        <v>13.4</v>
      </c>
      <c r="GW125">
        <v>2.16797</v>
      </c>
      <c r="GX125">
        <v>2.5866699999999998</v>
      </c>
      <c r="GY125">
        <v>2.04834</v>
      </c>
      <c r="GZ125">
        <v>2.6208499999999999</v>
      </c>
      <c r="HA125">
        <v>2.1972700000000001</v>
      </c>
      <c r="HB125">
        <v>2.36694</v>
      </c>
      <c r="HC125">
        <v>42.885199999999998</v>
      </c>
      <c r="HD125">
        <v>13.308999999999999</v>
      </c>
      <c r="HE125">
        <v>18</v>
      </c>
      <c r="HF125">
        <v>653.68200000000002</v>
      </c>
      <c r="HG125">
        <v>729.17600000000004</v>
      </c>
      <c r="HH125">
        <v>31.001999999999999</v>
      </c>
      <c r="HI125">
        <v>36.067</v>
      </c>
      <c r="HJ125">
        <v>30.000800000000002</v>
      </c>
      <c r="HK125">
        <v>35.860399999999998</v>
      </c>
      <c r="HL125">
        <v>35.8399</v>
      </c>
      <c r="HM125">
        <v>43.376899999999999</v>
      </c>
      <c r="HN125">
        <v>19.769200000000001</v>
      </c>
      <c r="HO125">
        <v>100</v>
      </c>
      <c r="HP125">
        <v>31</v>
      </c>
      <c r="HQ125">
        <v>735.69299999999998</v>
      </c>
      <c r="HR125">
        <v>37.615499999999997</v>
      </c>
      <c r="HS125">
        <v>98.870800000000003</v>
      </c>
      <c r="HT125">
        <v>98.278800000000004</v>
      </c>
    </row>
    <row r="126" spans="1:228" x14ac:dyDescent="0.2">
      <c r="A126">
        <v>111</v>
      </c>
      <c r="B126">
        <v>1665768273</v>
      </c>
      <c r="C126">
        <v>439</v>
      </c>
      <c r="D126" t="s">
        <v>581</v>
      </c>
      <c r="E126" t="s">
        <v>582</v>
      </c>
      <c r="F126">
        <v>4</v>
      </c>
      <c r="G126">
        <v>1665768270.6875</v>
      </c>
      <c r="H126">
        <f t="shared" si="34"/>
        <v>9.4655833241713745E-4</v>
      </c>
      <c r="I126">
        <f t="shared" si="35"/>
        <v>0.94655833241713749</v>
      </c>
      <c r="J126">
        <f t="shared" si="36"/>
        <v>3.643334833575032</v>
      </c>
      <c r="K126">
        <f t="shared" si="37"/>
        <v>713.08112499999993</v>
      </c>
      <c r="L126">
        <f t="shared" si="38"/>
        <v>588.23167797809322</v>
      </c>
      <c r="M126">
        <f t="shared" si="39"/>
        <v>59.62865659608704</v>
      </c>
      <c r="N126">
        <f t="shared" si="40"/>
        <v>72.284562562031795</v>
      </c>
      <c r="O126">
        <f t="shared" si="41"/>
        <v>5.510094222897579E-2</v>
      </c>
      <c r="P126">
        <f t="shared" si="42"/>
        <v>2.7641911294574726</v>
      </c>
      <c r="Q126">
        <f t="shared" si="43"/>
        <v>5.4497942651705836E-2</v>
      </c>
      <c r="R126">
        <f t="shared" si="44"/>
        <v>3.4114841303203323E-2</v>
      </c>
      <c r="S126">
        <f t="shared" si="45"/>
        <v>226.1177193614252</v>
      </c>
      <c r="T126">
        <f t="shared" si="46"/>
        <v>35.965748422171593</v>
      </c>
      <c r="U126">
        <f t="shared" si="47"/>
        <v>34.776912499999987</v>
      </c>
      <c r="V126">
        <f t="shared" si="48"/>
        <v>5.5789657386099192</v>
      </c>
      <c r="W126">
        <f t="shared" si="49"/>
        <v>69.731552218619001</v>
      </c>
      <c r="X126">
        <f t="shared" si="50"/>
        <v>3.9006364260133437</v>
      </c>
      <c r="Y126">
        <f t="shared" si="51"/>
        <v>5.5937897578764009</v>
      </c>
      <c r="Z126">
        <f t="shared" si="52"/>
        <v>1.6783293125965755</v>
      </c>
      <c r="AA126">
        <f t="shared" si="53"/>
        <v>-41.743222459595763</v>
      </c>
      <c r="AB126">
        <f t="shared" si="54"/>
        <v>7.1307540033988914</v>
      </c>
      <c r="AC126">
        <f t="shared" si="55"/>
        <v>0.6012955467566623</v>
      </c>
      <c r="AD126">
        <f t="shared" si="56"/>
        <v>192.106546451985</v>
      </c>
      <c r="AE126">
        <f t="shared" si="57"/>
        <v>14.423179062282379</v>
      </c>
      <c r="AF126">
        <f t="shared" si="58"/>
        <v>0.94655866569504687</v>
      </c>
      <c r="AG126">
        <f t="shared" si="59"/>
        <v>3.643334833575032</v>
      </c>
      <c r="AH126">
        <v>755.47869008561986</v>
      </c>
      <c r="AI126">
        <v>744.8235939393935</v>
      </c>
      <c r="AJ126">
        <v>1.7705813658203531</v>
      </c>
      <c r="AK126">
        <v>66.459739902792151</v>
      </c>
      <c r="AL126">
        <f t="shared" si="60"/>
        <v>0.94655833241713749</v>
      </c>
      <c r="AM126">
        <v>37.639263643852438</v>
      </c>
      <c r="AN126">
        <v>38.47888181818184</v>
      </c>
      <c r="AO126">
        <v>1.0277355510893909E-4</v>
      </c>
      <c r="AP126">
        <v>87.072119894966661</v>
      </c>
      <c r="AQ126">
        <v>36</v>
      </c>
      <c r="AR126">
        <v>6</v>
      </c>
      <c r="AS126">
        <f t="shared" si="61"/>
        <v>1</v>
      </c>
      <c r="AT126">
        <f t="shared" si="62"/>
        <v>0</v>
      </c>
      <c r="AU126">
        <f t="shared" si="63"/>
        <v>46962.952356636757</v>
      </c>
      <c r="AV126">
        <f t="shared" si="64"/>
        <v>1200.00125</v>
      </c>
      <c r="AW126">
        <f t="shared" si="65"/>
        <v>1025.9272260940027</v>
      </c>
      <c r="AX126">
        <f t="shared" si="66"/>
        <v>0.85493846451743505</v>
      </c>
      <c r="AY126">
        <f t="shared" si="67"/>
        <v>0.18843123651864963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1665768270.6875</v>
      </c>
      <c r="BF126">
        <v>713.08112499999993</v>
      </c>
      <c r="BG126">
        <v>727.0184999999999</v>
      </c>
      <c r="BH126">
        <v>38.47945</v>
      </c>
      <c r="BI126">
        <v>37.639287499999988</v>
      </c>
      <c r="BJ126">
        <v>714.11937499999999</v>
      </c>
      <c r="BK126">
        <v>38.259337500000001</v>
      </c>
      <c r="BL126">
        <v>649.97112500000003</v>
      </c>
      <c r="BM126">
        <v>101.26925</v>
      </c>
      <c r="BN126">
        <v>0.10008937499999999</v>
      </c>
      <c r="BO126">
        <v>34.824762499999999</v>
      </c>
      <c r="BP126">
        <v>34.776912499999987</v>
      </c>
      <c r="BQ126">
        <v>999.9</v>
      </c>
      <c r="BR126">
        <v>0</v>
      </c>
      <c r="BS126">
        <v>0</v>
      </c>
      <c r="BT126">
        <v>8971.9524999999994</v>
      </c>
      <c r="BU126">
        <v>0</v>
      </c>
      <c r="BV126">
        <v>1254.7375</v>
      </c>
      <c r="BW126">
        <v>-13.9375125</v>
      </c>
      <c r="BX126">
        <v>741.61812499999996</v>
      </c>
      <c r="BY126">
        <v>755.45350000000008</v>
      </c>
      <c r="BZ126">
        <v>0.84016374999999999</v>
      </c>
      <c r="CA126">
        <v>727.0184999999999</v>
      </c>
      <c r="CB126">
        <v>37.639287499999988</v>
      </c>
      <c r="CC126">
        <v>3.8967849999999999</v>
      </c>
      <c r="CD126">
        <v>3.8117025</v>
      </c>
      <c r="CE126">
        <v>28.455525000000002</v>
      </c>
      <c r="CF126">
        <v>28.0760875</v>
      </c>
      <c r="CG126">
        <v>1200.00125</v>
      </c>
      <c r="CH126">
        <v>0.49997012499999999</v>
      </c>
      <c r="CI126">
        <v>0.50002987499999996</v>
      </c>
      <c r="CJ126">
        <v>0</v>
      </c>
      <c r="CK126">
        <v>576.232125</v>
      </c>
      <c r="CL126">
        <v>4.9990899999999998</v>
      </c>
      <c r="CM126">
        <v>6250.0349999999999</v>
      </c>
      <c r="CN126">
        <v>9557.76</v>
      </c>
      <c r="CO126">
        <v>45.163749999999993</v>
      </c>
      <c r="CP126">
        <v>48</v>
      </c>
      <c r="CQ126">
        <v>46.061999999999998</v>
      </c>
      <c r="CR126">
        <v>46.686999999999998</v>
      </c>
      <c r="CS126">
        <v>46.625</v>
      </c>
      <c r="CT126">
        <v>597.46250000000009</v>
      </c>
      <c r="CU126">
        <v>597.53874999999994</v>
      </c>
      <c r="CV126">
        <v>0</v>
      </c>
      <c r="CW126">
        <v>1665768278.5999999</v>
      </c>
      <c r="CX126">
        <v>0</v>
      </c>
      <c r="CY126">
        <v>1665767467.5</v>
      </c>
      <c r="CZ126" t="s">
        <v>356</v>
      </c>
      <c r="DA126">
        <v>1665767467.5</v>
      </c>
      <c r="DB126">
        <v>1665767466</v>
      </c>
      <c r="DC126">
        <v>10</v>
      </c>
      <c r="DD126">
        <v>0.04</v>
      </c>
      <c r="DE126">
        <v>1E-3</v>
      </c>
      <c r="DF126">
        <v>-1.089</v>
      </c>
      <c r="DG126">
        <v>0.215</v>
      </c>
      <c r="DH126">
        <v>415</v>
      </c>
      <c r="DI126">
        <v>38</v>
      </c>
      <c r="DJ126">
        <v>0.42</v>
      </c>
      <c r="DK126">
        <v>0.41</v>
      </c>
      <c r="DL126">
        <v>-13.894195</v>
      </c>
      <c r="DM126">
        <v>-0.64254258911817408</v>
      </c>
      <c r="DN126">
        <v>7.1904933592904507E-2</v>
      </c>
      <c r="DO126">
        <v>0</v>
      </c>
      <c r="DP126">
        <v>0.8311618500000002</v>
      </c>
      <c r="DQ126">
        <v>7.9043819887426536E-2</v>
      </c>
      <c r="DR126">
        <v>7.8012936284631729E-3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376</v>
      </c>
      <c r="EA126">
        <v>3.29392</v>
      </c>
      <c r="EB126">
        <v>2.6251699999999998</v>
      </c>
      <c r="EC126">
        <v>0.14923</v>
      </c>
      <c r="ED126">
        <v>0.14991599999999999</v>
      </c>
      <c r="EE126">
        <v>0.15065799999999999</v>
      </c>
      <c r="EF126">
        <v>0.14696400000000001</v>
      </c>
      <c r="EG126">
        <v>25669.9</v>
      </c>
      <c r="EH126">
        <v>26153.8</v>
      </c>
      <c r="EI126">
        <v>28085</v>
      </c>
      <c r="EJ126">
        <v>29632.1</v>
      </c>
      <c r="EK126">
        <v>32767.9</v>
      </c>
      <c r="EL126">
        <v>35125.800000000003</v>
      </c>
      <c r="EM126">
        <v>39579.1</v>
      </c>
      <c r="EN126">
        <v>42398.2</v>
      </c>
      <c r="EO126">
        <v>2.12635</v>
      </c>
      <c r="EP126">
        <v>2.1304500000000002</v>
      </c>
      <c r="EQ126">
        <v>5.8442399999999999E-2</v>
      </c>
      <c r="ER126">
        <v>0</v>
      </c>
      <c r="ES126">
        <v>33.830800000000004</v>
      </c>
      <c r="ET126">
        <v>999.9</v>
      </c>
      <c r="EU126">
        <v>66.3</v>
      </c>
      <c r="EV126">
        <v>38.200000000000003</v>
      </c>
      <c r="EW126">
        <v>44.060400000000001</v>
      </c>
      <c r="EX126">
        <v>57.294800000000002</v>
      </c>
      <c r="EY126">
        <v>-2.54006</v>
      </c>
      <c r="EZ126">
        <v>2</v>
      </c>
      <c r="FA126">
        <v>0.70588399999999996</v>
      </c>
      <c r="FB126">
        <v>1.7952999999999999</v>
      </c>
      <c r="FC126">
        <v>20.2607</v>
      </c>
      <c r="FD126">
        <v>5.2163899999999996</v>
      </c>
      <c r="FE126">
        <v>12.008900000000001</v>
      </c>
      <c r="FF126">
        <v>4.98515</v>
      </c>
      <c r="FG126">
        <v>3.2844500000000001</v>
      </c>
      <c r="FH126">
        <v>7983.6</v>
      </c>
      <c r="FI126">
        <v>9999</v>
      </c>
      <c r="FJ126">
        <v>9999</v>
      </c>
      <c r="FK126">
        <v>561.79999999999995</v>
      </c>
      <c r="FL126">
        <v>1.8658399999999999</v>
      </c>
      <c r="FM126">
        <v>1.8622099999999999</v>
      </c>
      <c r="FN126">
        <v>1.86432</v>
      </c>
      <c r="FO126">
        <v>1.8603499999999999</v>
      </c>
      <c r="FP126">
        <v>1.8610800000000001</v>
      </c>
      <c r="FQ126">
        <v>1.86016</v>
      </c>
      <c r="FR126">
        <v>1.86189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-1.0369999999999999</v>
      </c>
      <c r="GH126">
        <v>0.22009999999999999</v>
      </c>
      <c r="GI126">
        <v>-1.030585648883567</v>
      </c>
      <c r="GJ126">
        <v>-4.1205714796583209E-4</v>
      </c>
      <c r="GK126">
        <v>7.7744911336874259E-7</v>
      </c>
      <c r="GL126">
        <v>-3.0144991668536769E-10</v>
      </c>
      <c r="GM126">
        <v>-0.1211786456505908</v>
      </c>
      <c r="GN126">
        <v>4.3598202540073173E-3</v>
      </c>
      <c r="GO126">
        <v>2.9285056325319391E-4</v>
      </c>
      <c r="GP126">
        <v>-4.5385929978810709E-6</v>
      </c>
      <c r="GQ126">
        <v>2</v>
      </c>
      <c r="GR126">
        <v>2069</v>
      </c>
      <c r="GS126">
        <v>4</v>
      </c>
      <c r="GT126">
        <v>38</v>
      </c>
      <c r="GU126">
        <v>13.4</v>
      </c>
      <c r="GV126">
        <v>13.4</v>
      </c>
      <c r="GW126">
        <v>2.18384</v>
      </c>
      <c r="GX126">
        <v>2.5866699999999998</v>
      </c>
      <c r="GY126">
        <v>2.04834</v>
      </c>
      <c r="GZ126">
        <v>2.6196299999999999</v>
      </c>
      <c r="HA126">
        <v>2.1972700000000001</v>
      </c>
      <c r="HB126">
        <v>2.3571800000000001</v>
      </c>
      <c r="HC126">
        <v>42.885199999999998</v>
      </c>
      <c r="HD126">
        <v>13.308999999999999</v>
      </c>
      <c r="HE126">
        <v>18</v>
      </c>
      <c r="HF126">
        <v>653.89499999999998</v>
      </c>
      <c r="HG126">
        <v>729.16800000000001</v>
      </c>
      <c r="HH126">
        <v>31.0015</v>
      </c>
      <c r="HI126">
        <v>36.073700000000002</v>
      </c>
      <c r="HJ126">
        <v>30.000900000000001</v>
      </c>
      <c r="HK126">
        <v>35.8658</v>
      </c>
      <c r="HL126">
        <v>35.845399999999998</v>
      </c>
      <c r="HM126">
        <v>43.699599999999997</v>
      </c>
      <c r="HN126">
        <v>19.769200000000001</v>
      </c>
      <c r="HO126">
        <v>100</v>
      </c>
      <c r="HP126">
        <v>31</v>
      </c>
      <c r="HQ126">
        <v>742.37199999999996</v>
      </c>
      <c r="HR126">
        <v>37.615499999999997</v>
      </c>
      <c r="HS126">
        <v>98.870099999999994</v>
      </c>
      <c r="HT126">
        <v>98.2761</v>
      </c>
    </row>
    <row r="127" spans="1:228" x14ac:dyDescent="0.2">
      <c r="A127">
        <v>112</v>
      </c>
      <c r="B127">
        <v>1665768277</v>
      </c>
      <c r="C127">
        <v>443</v>
      </c>
      <c r="D127" t="s">
        <v>583</v>
      </c>
      <c r="E127" t="s">
        <v>584</v>
      </c>
      <c r="F127">
        <v>4</v>
      </c>
      <c r="G127">
        <v>1665768275</v>
      </c>
      <c r="H127">
        <f t="shared" si="34"/>
        <v>9.4949576323773979E-4</v>
      </c>
      <c r="I127">
        <f t="shared" si="35"/>
        <v>0.94949576323773976</v>
      </c>
      <c r="J127">
        <f t="shared" si="36"/>
        <v>4.097757569889394</v>
      </c>
      <c r="K127">
        <f t="shared" si="37"/>
        <v>720.29471428571435</v>
      </c>
      <c r="L127">
        <f t="shared" si="38"/>
        <v>582.38698577073467</v>
      </c>
      <c r="M127">
        <f t="shared" si="39"/>
        <v>59.035511174412278</v>
      </c>
      <c r="N127">
        <f t="shared" si="40"/>
        <v>73.014967183391335</v>
      </c>
      <c r="O127">
        <f t="shared" si="41"/>
        <v>5.5235715457226477E-2</v>
      </c>
      <c r="P127">
        <f t="shared" si="42"/>
        <v>2.7706572496542927</v>
      </c>
      <c r="Q127">
        <f t="shared" si="43"/>
        <v>5.4631177402998526E-2</v>
      </c>
      <c r="R127">
        <f t="shared" si="44"/>
        <v>3.4198249787738229E-2</v>
      </c>
      <c r="S127">
        <f t="shared" si="45"/>
        <v>226.1189199501668</v>
      </c>
      <c r="T127">
        <f t="shared" si="46"/>
        <v>35.963436463524452</v>
      </c>
      <c r="U127">
        <f t="shared" si="47"/>
        <v>34.780728571428583</v>
      </c>
      <c r="V127">
        <f t="shared" si="48"/>
        <v>5.580146710286491</v>
      </c>
      <c r="W127">
        <f t="shared" si="49"/>
        <v>69.729889800295339</v>
      </c>
      <c r="X127">
        <f t="shared" si="50"/>
        <v>3.9007461950188116</v>
      </c>
      <c r="Y127">
        <f t="shared" si="51"/>
        <v>5.5940805387624319</v>
      </c>
      <c r="Z127">
        <f t="shared" si="52"/>
        <v>1.6794005152676794</v>
      </c>
      <c r="AA127">
        <f t="shared" si="53"/>
        <v>-41.872763158784323</v>
      </c>
      <c r="AB127">
        <f t="shared" si="54"/>
        <v>6.7174575518451949</v>
      </c>
      <c r="AC127">
        <f t="shared" si="55"/>
        <v>0.56513576045562086</v>
      </c>
      <c r="AD127">
        <f t="shared" si="56"/>
        <v>191.52875010368331</v>
      </c>
      <c r="AE127">
        <f t="shared" si="57"/>
        <v>14.437191726460341</v>
      </c>
      <c r="AF127">
        <f t="shared" si="58"/>
        <v>0.94656050434204775</v>
      </c>
      <c r="AG127">
        <f t="shared" si="59"/>
        <v>4.097757569889394</v>
      </c>
      <c r="AH127">
        <v>762.47922427177355</v>
      </c>
      <c r="AI127">
        <v>751.67047878787878</v>
      </c>
      <c r="AJ127">
        <v>1.701008832465688</v>
      </c>
      <c r="AK127">
        <v>66.459739902792151</v>
      </c>
      <c r="AL127">
        <f t="shared" si="60"/>
        <v>0.94949576323773976</v>
      </c>
      <c r="AM127">
        <v>37.640364768772777</v>
      </c>
      <c r="AN127">
        <v>38.483568531468549</v>
      </c>
      <c r="AO127">
        <v>-9.4549913969541616E-5</v>
      </c>
      <c r="AP127">
        <v>87.072119894966661</v>
      </c>
      <c r="AQ127">
        <v>36</v>
      </c>
      <c r="AR127">
        <v>6</v>
      </c>
      <c r="AS127">
        <f t="shared" si="61"/>
        <v>1</v>
      </c>
      <c r="AT127">
        <f t="shared" si="62"/>
        <v>0</v>
      </c>
      <c r="AU127">
        <f t="shared" si="63"/>
        <v>47139.684558077803</v>
      </c>
      <c r="AV127">
        <f t="shared" si="64"/>
        <v>1200.011428571428</v>
      </c>
      <c r="AW127">
        <f t="shared" si="65"/>
        <v>1025.935556450863</v>
      </c>
      <c r="AX127">
        <f t="shared" si="66"/>
        <v>0.85493815477424562</v>
      </c>
      <c r="AY127">
        <f t="shared" si="67"/>
        <v>0.18843063871429419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1665768275</v>
      </c>
      <c r="BF127">
        <v>720.29471428571435</v>
      </c>
      <c r="BG127">
        <v>734.25028571428561</v>
      </c>
      <c r="BH127">
        <v>38.480971428571429</v>
      </c>
      <c r="BI127">
        <v>37.64087142857143</v>
      </c>
      <c r="BJ127">
        <v>721.33114285714294</v>
      </c>
      <c r="BK127">
        <v>38.260814285714282</v>
      </c>
      <c r="BL127">
        <v>650.01971428571437</v>
      </c>
      <c r="BM127">
        <v>101.2682857142857</v>
      </c>
      <c r="BN127">
        <v>9.989835714285715E-2</v>
      </c>
      <c r="BO127">
        <v>34.825699999999998</v>
      </c>
      <c r="BP127">
        <v>34.780728571428583</v>
      </c>
      <c r="BQ127">
        <v>999.89999999999986</v>
      </c>
      <c r="BR127">
        <v>0</v>
      </c>
      <c r="BS127">
        <v>0</v>
      </c>
      <c r="BT127">
        <v>9006.341428571428</v>
      </c>
      <c r="BU127">
        <v>0</v>
      </c>
      <c r="BV127">
        <v>1703.691428571429</v>
      </c>
      <c r="BW127">
        <v>-13.955771428571429</v>
      </c>
      <c r="BX127">
        <v>749.12171428571412</v>
      </c>
      <c r="BY127">
        <v>762.96928571428566</v>
      </c>
      <c r="BZ127">
        <v>0.84008200000000011</v>
      </c>
      <c r="CA127">
        <v>734.25028571428561</v>
      </c>
      <c r="CB127">
        <v>37.64087142857143</v>
      </c>
      <c r="CC127">
        <v>3.8969071428571431</v>
      </c>
      <c r="CD127">
        <v>3.811832857142857</v>
      </c>
      <c r="CE127">
        <v>28.456042857142862</v>
      </c>
      <c r="CF127">
        <v>28.076685714285709</v>
      </c>
      <c r="CG127">
        <v>1200.011428571428</v>
      </c>
      <c r="CH127">
        <v>0.49997799999999998</v>
      </c>
      <c r="CI127">
        <v>0.50002199999999997</v>
      </c>
      <c r="CJ127">
        <v>0</v>
      </c>
      <c r="CK127">
        <v>576.25328571428577</v>
      </c>
      <c r="CL127">
        <v>4.9990899999999998</v>
      </c>
      <c r="CM127">
        <v>6412.6228571428574</v>
      </c>
      <c r="CN127">
        <v>9557.862857142858</v>
      </c>
      <c r="CO127">
        <v>45.169285714285706</v>
      </c>
      <c r="CP127">
        <v>48</v>
      </c>
      <c r="CQ127">
        <v>46.061999999999998</v>
      </c>
      <c r="CR127">
        <v>46.686999999999998</v>
      </c>
      <c r="CS127">
        <v>46.625</v>
      </c>
      <c r="CT127">
        <v>597.48000000000013</v>
      </c>
      <c r="CU127">
        <v>597.53142857142848</v>
      </c>
      <c r="CV127">
        <v>0</v>
      </c>
      <c r="CW127">
        <v>1665768282.2</v>
      </c>
      <c r="CX127">
        <v>0</v>
      </c>
      <c r="CY127">
        <v>1665767467.5</v>
      </c>
      <c r="CZ127" t="s">
        <v>356</v>
      </c>
      <c r="DA127">
        <v>1665767467.5</v>
      </c>
      <c r="DB127">
        <v>1665767466</v>
      </c>
      <c r="DC127">
        <v>10</v>
      </c>
      <c r="DD127">
        <v>0.04</v>
      </c>
      <c r="DE127">
        <v>1E-3</v>
      </c>
      <c r="DF127">
        <v>-1.089</v>
      </c>
      <c r="DG127">
        <v>0.215</v>
      </c>
      <c r="DH127">
        <v>415</v>
      </c>
      <c r="DI127">
        <v>38</v>
      </c>
      <c r="DJ127">
        <v>0.42</v>
      </c>
      <c r="DK127">
        <v>0.41</v>
      </c>
      <c r="DL127">
        <v>-13.926220000000001</v>
      </c>
      <c r="DM127">
        <v>-0.30735084427764431</v>
      </c>
      <c r="DN127">
        <v>4.6296588427226483E-2</v>
      </c>
      <c r="DO127">
        <v>0</v>
      </c>
      <c r="DP127">
        <v>0.835306675</v>
      </c>
      <c r="DQ127">
        <v>4.8863223264538187E-2</v>
      </c>
      <c r="DR127">
        <v>5.0946330161626956E-3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376</v>
      </c>
      <c r="EA127">
        <v>3.2939799999999999</v>
      </c>
      <c r="EB127">
        <v>2.6252300000000002</v>
      </c>
      <c r="EC127">
        <v>0.15015400000000001</v>
      </c>
      <c r="ED127">
        <v>0.150838</v>
      </c>
      <c r="EE127">
        <v>0.15066599999999999</v>
      </c>
      <c r="EF127">
        <v>0.14696899999999999</v>
      </c>
      <c r="EG127">
        <v>25641.200000000001</v>
      </c>
      <c r="EH127">
        <v>26125.599999999999</v>
      </c>
      <c r="EI127">
        <v>28084.2</v>
      </c>
      <c r="EJ127">
        <v>29632.3</v>
      </c>
      <c r="EK127">
        <v>32767.200000000001</v>
      </c>
      <c r="EL127">
        <v>35126.1</v>
      </c>
      <c r="EM127">
        <v>39578.6</v>
      </c>
      <c r="EN127">
        <v>42398.8</v>
      </c>
      <c r="EO127">
        <v>2.1263999999999998</v>
      </c>
      <c r="EP127">
        <v>2.1303000000000001</v>
      </c>
      <c r="EQ127">
        <v>5.9254500000000002E-2</v>
      </c>
      <c r="ER127">
        <v>0</v>
      </c>
      <c r="ES127">
        <v>33.833300000000001</v>
      </c>
      <c r="ET127">
        <v>999.9</v>
      </c>
      <c r="EU127">
        <v>66.3</v>
      </c>
      <c r="EV127">
        <v>38.200000000000003</v>
      </c>
      <c r="EW127">
        <v>44.063699999999997</v>
      </c>
      <c r="EX127">
        <v>57.654800000000002</v>
      </c>
      <c r="EY127">
        <v>-2.5200300000000002</v>
      </c>
      <c r="EZ127">
        <v>2</v>
      </c>
      <c r="FA127">
        <v>0.70611000000000002</v>
      </c>
      <c r="FB127">
        <v>1.79793</v>
      </c>
      <c r="FC127">
        <v>20.2607</v>
      </c>
      <c r="FD127">
        <v>5.2168400000000004</v>
      </c>
      <c r="FE127">
        <v>12.009399999999999</v>
      </c>
      <c r="FF127">
        <v>4.9854000000000003</v>
      </c>
      <c r="FG127">
        <v>3.2845800000000001</v>
      </c>
      <c r="FH127">
        <v>7983.6</v>
      </c>
      <c r="FI127">
        <v>9999</v>
      </c>
      <c r="FJ127">
        <v>9999</v>
      </c>
      <c r="FK127">
        <v>561.79999999999995</v>
      </c>
      <c r="FL127">
        <v>1.8658399999999999</v>
      </c>
      <c r="FM127">
        <v>1.8622099999999999</v>
      </c>
      <c r="FN127">
        <v>1.86432</v>
      </c>
      <c r="FO127">
        <v>1.8603499999999999</v>
      </c>
      <c r="FP127">
        <v>1.8611</v>
      </c>
      <c r="FQ127">
        <v>1.8601700000000001</v>
      </c>
      <c r="FR127">
        <v>1.86189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-1.0349999999999999</v>
      </c>
      <c r="GH127">
        <v>0.22009999999999999</v>
      </c>
      <c r="GI127">
        <v>-1.030585648883567</v>
      </c>
      <c r="GJ127">
        <v>-4.1205714796583209E-4</v>
      </c>
      <c r="GK127">
        <v>7.7744911336874259E-7</v>
      </c>
      <c r="GL127">
        <v>-3.0144991668536769E-10</v>
      </c>
      <c r="GM127">
        <v>-0.1211786456505908</v>
      </c>
      <c r="GN127">
        <v>4.3598202540073173E-3</v>
      </c>
      <c r="GO127">
        <v>2.9285056325319391E-4</v>
      </c>
      <c r="GP127">
        <v>-4.5385929978810709E-6</v>
      </c>
      <c r="GQ127">
        <v>2</v>
      </c>
      <c r="GR127">
        <v>2069</v>
      </c>
      <c r="GS127">
        <v>4</v>
      </c>
      <c r="GT127">
        <v>38</v>
      </c>
      <c r="GU127">
        <v>13.5</v>
      </c>
      <c r="GV127">
        <v>13.5</v>
      </c>
      <c r="GW127">
        <v>2.1997100000000001</v>
      </c>
      <c r="GX127">
        <v>2.5854499999999998</v>
      </c>
      <c r="GY127">
        <v>2.04834</v>
      </c>
      <c r="GZ127">
        <v>2.6208499999999999</v>
      </c>
      <c r="HA127">
        <v>2.1972700000000001</v>
      </c>
      <c r="HB127">
        <v>2.3718300000000001</v>
      </c>
      <c r="HC127">
        <v>42.885199999999998</v>
      </c>
      <c r="HD127">
        <v>13.308999999999999</v>
      </c>
      <c r="HE127">
        <v>18</v>
      </c>
      <c r="HF127">
        <v>653.98099999999999</v>
      </c>
      <c r="HG127">
        <v>729.07299999999998</v>
      </c>
      <c r="HH127">
        <v>31.001100000000001</v>
      </c>
      <c r="HI127">
        <v>36.080399999999997</v>
      </c>
      <c r="HJ127">
        <v>30.000499999999999</v>
      </c>
      <c r="HK127">
        <v>35.8703</v>
      </c>
      <c r="HL127">
        <v>35.849499999999999</v>
      </c>
      <c r="HM127">
        <v>44.025700000000001</v>
      </c>
      <c r="HN127">
        <v>19.769200000000001</v>
      </c>
      <c r="HO127">
        <v>100</v>
      </c>
      <c r="HP127">
        <v>31</v>
      </c>
      <c r="HQ127">
        <v>749.06200000000001</v>
      </c>
      <c r="HR127">
        <v>37.615499999999997</v>
      </c>
      <c r="HS127">
        <v>98.868099999999998</v>
      </c>
      <c r="HT127">
        <v>98.277299999999997</v>
      </c>
    </row>
    <row r="128" spans="1:228" x14ac:dyDescent="0.2">
      <c r="A128">
        <v>113</v>
      </c>
      <c r="B128">
        <v>1665768281</v>
      </c>
      <c r="C128">
        <v>447</v>
      </c>
      <c r="D128" t="s">
        <v>585</v>
      </c>
      <c r="E128" t="s">
        <v>586</v>
      </c>
      <c r="F128">
        <v>4</v>
      </c>
      <c r="G128">
        <v>1665768278.6875</v>
      </c>
      <c r="H128">
        <f t="shared" si="34"/>
        <v>9.4926360623686366E-4</v>
      </c>
      <c r="I128">
        <f t="shared" si="35"/>
        <v>0.94926360623686368</v>
      </c>
      <c r="J128">
        <f t="shared" si="36"/>
        <v>3.8863449803486203</v>
      </c>
      <c r="K128">
        <f t="shared" si="37"/>
        <v>726.39262499999995</v>
      </c>
      <c r="L128">
        <f t="shared" si="38"/>
        <v>594.31210592797743</v>
      </c>
      <c r="M128">
        <f t="shared" si="39"/>
        <v>60.243122431971784</v>
      </c>
      <c r="N128">
        <f t="shared" si="40"/>
        <v>73.63161444141862</v>
      </c>
      <c r="O128">
        <f t="shared" si="41"/>
        <v>5.5190141556519988E-2</v>
      </c>
      <c r="P128">
        <f t="shared" si="42"/>
        <v>2.7682201030624984</v>
      </c>
      <c r="Q128">
        <f t="shared" si="43"/>
        <v>5.4586069706383245E-2</v>
      </c>
      <c r="R128">
        <f t="shared" si="44"/>
        <v>3.4170015986346884E-2</v>
      </c>
      <c r="S128">
        <f t="shared" si="45"/>
        <v>226.11743173549263</v>
      </c>
      <c r="T128">
        <f t="shared" si="46"/>
        <v>35.96575074236366</v>
      </c>
      <c r="U128">
        <f t="shared" si="47"/>
        <v>34.784499999999987</v>
      </c>
      <c r="V128">
        <f t="shared" si="48"/>
        <v>5.5813140796937333</v>
      </c>
      <c r="W128">
        <f t="shared" si="49"/>
        <v>69.728979525216815</v>
      </c>
      <c r="X128">
        <f t="shared" si="50"/>
        <v>3.9009845582132638</v>
      </c>
      <c r="Y128">
        <f t="shared" si="51"/>
        <v>5.5944954089031382</v>
      </c>
      <c r="Z128">
        <f t="shared" si="52"/>
        <v>1.6803295214804694</v>
      </c>
      <c r="AA128">
        <f t="shared" si="53"/>
        <v>-41.862525035045685</v>
      </c>
      <c r="AB128">
        <f t="shared" si="54"/>
        <v>6.3483085039277123</v>
      </c>
      <c r="AC128">
        <f t="shared" si="55"/>
        <v>0.5345629809259369</v>
      </c>
      <c r="AD128">
        <f t="shared" si="56"/>
        <v>191.13777818530059</v>
      </c>
      <c r="AE128">
        <f t="shared" si="57"/>
        <v>14.502557634380318</v>
      </c>
      <c r="AF128">
        <f t="shared" si="58"/>
        <v>0.94653025770512844</v>
      </c>
      <c r="AG128">
        <f t="shared" si="59"/>
        <v>3.8863449803486203</v>
      </c>
      <c r="AH128">
        <v>769.44632135911138</v>
      </c>
      <c r="AI128">
        <v>758.63647878787845</v>
      </c>
      <c r="AJ128">
        <v>1.7514141087317081</v>
      </c>
      <c r="AK128">
        <v>66.459739902792151</v>
      </c>
      <c r="AL128">
        <f t="shared" si="60"/>
        <v>0.94926360623686368</v>
      </c>
      <c r="AM128">
        <v>37.642162447006463</v>
      </c>
      <c r="AN128">
        <v>38.48406433566435</v>
      </c>
      <c r="AO128">
        <v>1.154456594917091E-4</v>
      </c>
      <c r="AP128">
        <v>87.072119894966661</v>
      </c>
      <c r="AQ128">
        <v>35</v>
      </c>
      <c r="AR128">
        <v>5</v>
      </c>
      <c r="AS128">
        <f t="shared" si="61"/>
        <v>1</v>
      </c>
      <c r="AT128">
        <f t="shared" si="62"/>
        <v>0</v>
      </c>
      <c r="AU128">
        <f t="shared" si="63"/>
        <v>47072.771263919887</v>
      </c>
      <c r="AV128">
        <f t="shared" si="64"/>
        <v>1200.0062499999999</v>
      </c>
      <c r="AW128">
        <f t="shared" si="65"/>
        <v>1025.9308635935192</v>
      </c>
      <c r="AX128">
        <f t="shared" si="66"/>
        <v>0.85493793352619574</v>
      </c>
      <c r="AY128">
        <f t="shared" si="67"/>
        <v>0.1884302117055579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1665768278.6875</v>
      </c>
      <c r="BF128">
        <v>726.39262499999995</v>
      </c>
      <c r="BG128">
        <v>740.41412500000001</v>
      </c>
      <c r="BH128">
        <v>38.484099999999998</v>
      </c>
      <c r="BI128">
        <v>37.644012500000002</v>
      </c>
      <c r="BJ128">
        <v>727.42750000000001</v>
      </c>
      <c r="BK128">
        <v>38.263962500000012</v>
      </c>
      <c r="BL128">
        <v>650.00649999999996</v>
      </c>
      <c r="BM128">
        <v>101.266125</v>
      </c>
      <c r="BN128">
        <v>0.1000121375</v>
      </c>
      <c r="BO128">
        <v>34.827037500000003</v>
      </c>
      <c r="BP128">
        <v>34.784499999999987</v>
      </c>
      <c r="BQ128">
        <v>999.9</v>
      </c>
      <c r="BR128">
        <v>0</v>
      </c>
      <c r="BS128">
        <v>0</v>
      </c>
      <c r="BT128">
        <v>8993.5949999999993</v>
      </c>
      <c r="BU128">
        <v>0</v>
      </c>
      <c r="BV128">
        <v>1932.80375</v>
      </c>
      <c r="BW128">
        <v>-14.021575</v>
      </c>
      <c r="BX128">
        <v>755.46599999999989</v>
      </c>
      <c r="BY128">
        <v>769.37637500000005</v>
      </c>
      <c r="BZ128">
        <v>0.84010987500000001</v>
      </c>
      <c r="CA128">
        <v>740.41412500000001</v>
      </c>
      <c r="CB128">
        <v>37.644012500000002</v>
      </c>
      <c r="CC128">
        <v>3.897135</v>
      </c>
      <c r="CD128">
        <v>3.8120625000000001</v>
      </c>
      <c r="CE128">
        <v>28.457062499999999</v>
      </c>
      <c r="CF128">
        <v>28.0777</v>
      </c>
      <c r="CG128">
        <v>1200.0062499999999</v>
      </c>
      <c r="CH128">
        <v>0.49998399999999998</v>
      </c>
      <c r="CI128">
        <v>0.50001600000000002</v>
      </c>
      <c r="CJ128">
        <v>0</v>
      </c>
      <c r="CK128">
        <v>575.953125</v>
      </c>
      <c r="CL128">
        <v>4.9990899999999998</v>
      </c>
      <c r="CM128">
        <v>6426.59</v>
      </c>
      <c r="CN128">
        <v>9557.8450000000012</v>
      </c>
      <c r="CO128">
        <v>45.186999999999998</v>
      </c>
      <c r="CP128">
        <v>48.054250000000003</v>
      </c>
      <c r="CQ128">
        <v>46.061999999999998</v>
      </c>
      <c r="CR128">
        <v>46.686999999999998</v>
      </c>
      <c r="CS128">
        <v>46.640500000000003</v>
      </c>
      <c r="CT128">
        <v>597.48624999999993</v>
      </c>
      <c r="CU128">
        <v>597.52</v>
      </c>
      <c r="CV128">
        <v>0</v>
      </c>
      <c r="CW128">
        <v>1665768286.4000001</v>
      </c>
      <c r="CX128">
        <v>0</v>
      </c>
      <c r="CY128">
        <v>1665767467.5</v>
      </c>
      <c r="CZ128" t="s">
        <v>356</v>
      </c>
      <c r="DA128">
        <v>1665767467.5</v>
      </c>
      <c r="DB128">
        <v>1665767466</v>
      </c>
      <c r="DC128">
        <v>10</v>
      </c>
      <c r="DD128">
        <v>0.04</v>
      </c>
      <c r="DE128">
        <v>1E-3</v>
      </c>
      <c r="DF128">
        <v>-1.089</v>
      </c>
      <c r="DG128">
        <v>0.215</v>
      </c>
      <c r="DH128">
        <v>415</v>
      </c>
      <c r="DI128">
        <v>38</v>
      </c>
      <c r="DJ128">
        <v>0.42</v>
      </c>
      <c r="DK128">
        <v>0.41</v>
      </c>
      <c r="DL128">
        <v>-13.961107500000001</v>
      </c>
      <c r="DM128">
        <v>-0.27808367729823202</v>
      </c>
      <c r="DN128">
        <v>4.4228301954178581E-2</v>
      </c>
      <c r="DO128">
        <v>0</v>
      </c>
      <c r="DP128">
        <v>0.83784354999999999</v>
      </c>
      <c r="DQ128">
        <v>3.0248420262662879E-2</v>
      </c>
      <c r="DR128">
        <v>3.6345331883888411E-3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376</v>
      </c>
      <c r="EA128">
        <v>3.2938700000000001</v>
      </c>
      <c r="EB128">
        <v>2.62521</v>
      </c>
      <c r="EC128">
        <v>0.15109700000000001</v>
      </c>
      <c r="ED128">
        <v>0.151752</v>
      </c>
      <c r="EE128">
        <v>0.150667</v>
      </c>
      <c r="EF128">
        <v>0.146977</v>
      </c>
      <c r="EG128">
        <v>25612.2</v>
      </c>
      <c r="EH128">
        <v>26097.3</v>
      </c>
      <c r="EI128">
        <v>28083.7</v>
      </c>
      <c r="EJ128">
        <v>29632.2</v>
      </c>
      <c r="EK128">
        <v>32766.1</v>
      </c>
      <c r="EL128">
        <v>35125.699999999997</v>
      </c>
      <c r="EM128">
        <v>39577.1</v>
      </c>
      <c r="EN128">
        <v>42398.7</v>
      </c>
      <c r="EO128">
        <v>2.1265499999999999</v>
      </c>
      <c r="EP128">
        <v>2.1302500000000002</v>
      </c>
      <c r="EQ128">
        <v>5.80624E-2</v>
      </c>
      <c r="ER128">
        <v>0</v>
      </c>
      <c r="ES128">
        <v>33.833300000000001</v>
      </c>
      <c r="ET128">
        <v>999.9</v>
      </c>
      <c r="EU128">
        <v>66.3</v>
      </c>
      <c r="EV128">
        <v>38.200000000000003</v>
      </c>
      <c r="EW128">
        <v>44.059600000000003</v>
      </c>
      <c r="EX128">
        <v>57.594799999999999</v>
      </c>
      <c r="EY128">
        <v>-2.53606</v>
      </c>
      <c r="EZ128">
        <v>2</v>
      </c>
      <c r="FA128">
        <v>0.70657499999999995</v>
      </c>
      <c r="FB128">
        <v>1.80118</v>
      </c>
      <c r="FC128">
        <v>20.2606</v>
      </c>
      <c r="FD128">
        <v>5.2174399999999999</v>
      </c>
      <c r="FE128">
        <v>12.009499999999999</v>
      </c>
      <c r="FF128">
        <v>4.9855999999999998</v>
      </c>
      <c r="FG128">
        <v>3.2845800000000001</v>
      </c>
      <c r="FH128">
        <v>7983.6</v>
      </c>
      <c r="FI128">
        <v>9999</v>
      </c>
      <c r="FJ128">
        <v>9999</v>
      </c>
      <c r="FK128">
        <v>561.79999999999995</v>
      </c>
      <c r="FL128">
        <v>1.8658399999999999</v>
      </c>
      <c r="FM128">
        <v>1.8622099999999999</v>
      </c>
      <c r="FN128">
        <v>1.86432</v>
      </c>
      <c r="FO128">
        <v>1.8603499999999999</v>
      </c>
      <c r="FP128">
        <v>1.8611</v>
      </c>
      <c r="FQ128">
        <v>1.86019</v>
      </c>
      <c r="FR128">
        <v>1.86188</v>
      </c>
      <c r="FS128">
        <v>1.8585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-1.034</v>
      </c>
      <c r="GH128">
        <v>0.22020000000000001</v>
      </c>
      <c r="GI128">
        <v>-1.030585648883567</v>
      </c>
      <c r="GJ128">
        <v>-4.1205714796583209E-4</v>
      </c>
      <c r="GK128">
        <v>7.7744911336874259E-7</v>
      </c>
      <c r="GL128">
        <v>-3.0144991668536769E-10</v>
      </c>
      <c r="GM128">
        <v>-0.1211786456505908</v>
      </c>
      <c r="GN128">
        <v>4.3598202540073173E-3</v>
      </c>
      <c r="GO128">
        <v>2.9285056325319391E-4</v>
      </c>
      <c r="GP128">
        <v>-4.5385929978810709E-6</v>
      </c>
      <c r="GQ128">
        <v>2</v>
      </c>
      <c r="GR128">
        <v>2069</v>
      </c>
      <c r="GS128">
        <v>4</v>
      </c>
      <c r="GT128">
        <v>38</v>
      </c>
      <c r="GU128">
        <v>13.6</v>
      </c>
      <c r="GV128">
        <v>13.6</v>
      </c>
      <c r="GW128">
        <v>2.2155800000000001</v>
      </c>
      <c r="GX128">
        <v>2.5842299999999998</v>
      </c>
      <c r="GY128">
        <v>2.04834</v>
      </c>
      <c r="GZ128">
        <v>2.6208499999999999</v>
      </c>
      <c r="HA128">
        <v>2.1972700000000001</v>
      </c>
      <c r="HB128">
        <v>2.3596200000000001</v>
      </c>
      <c r="HC128">
        <v>42.885199999999998</v>
      </c>
      <c r="HD128">
        <v>13.308999999999999</v>
      </c>
      <c r="HE128">
        <v>18</v>
      </c>
      <c r="HF128">
        <v>654.14599999999996</v>
      </c>
      <c r="HG128">
        <v>729.06399999999996</v>
      </c>
      <c r="HH128">
        <v>31.001000000000001</v>
      </c>
      <c r="HI128">
        <v>36.086300000000001</v>
      </c>
      <c r="HJ128">
        <v>30.000599999999999</v>
      </c>
      <c r="HK128">
        <v>35.874899999999997</v>
      </c>
      <c r="HL128">
        <v>35.852800000000002</v>
      </c>
      <c r="HM128">
        <v>44.342100000000002</v>
      </c>
      <c r="HN128">
        <v>19.769200000000001</v>
      </c>
      <c r="HO128">
        <v>100</v>
      </c>
      <c r="HP128">
        <v>31</v>
      </c>
      <c r="HQ128">
        <v>755.75199999999995</v>
      </c>
      <c r="HR128">
        <v>37.615499999999997</v>
      </c>
      <c r="HS128">
        <v>98.865399999999994</v>
      </c>
      <c r="HT128">
        <v>98.276899999999998</v>
      </c>
    </row>
    <row r="129" spans="1:228" x14ac:dyDescent="0.2">
      <c r="A129">
        <v>114</v>
      </c>
      <c r="B129">
        <v>1665768285</v>
      </c>
      <c r="C129">
        <v>451</v>
      </c>
      <c r="D129" t="s">
        <v>587</v>
      </c>
      <c r="E129" t="s">
        <v>588</v>
      </c>
      <c r="F129">
        <v>4</v>
      </c>
      <c r="G129">
        <v>1665768283</v>
      </c>
      <c r="H129">
        <f t="shared" si="34"/>
        <v>9.4574475667682178E-4</v>
      </c>
      <c r="I129">
        <f t="shared" si="35"/>
        <v>0.94574475667682179</v>
      </c>
      <c r="J129">
        <f t="shared" si="36"/>
        <v>3.8859204023379235</v>
      </c>
      <c r="K129">
        <f t="shared" si="37"/>
        <v>733.56771428571426</v>
      </c>
      <c r="L129">
        <f t="shared" si="38"/>
        <v>601.31608068187506</v>
      </c>
      <c r="M129">
        <f t="shared" si="39"/>
        <v>60.952562492642926</v>
      </c>
      <c r="N129">
        <f t="shared" si="40"/>
        <v>74.358284077289539</v>
      </c>
      <c r="O129">
        <f t="shared" si="41"/>
        <v>5.5167377643528893E-2</v>
      </c>
      <c r="P129">
        <f t="shared" si="42"/>
        <v>2.7653542503218662</v>
      </c>
      <c r="Q129">
        <f t="shared" si="43"/>
        <v>5.4563182944533578E-2</v>
      </c>
      <c r="R129">
        <f t="shared" si="44"/>
        <v>3.4155722346695588E-2</v>
      </c>
      <c r="S129">
        <f t="shared" si="45"/>
        <v>226.11819566410753</v>
      </c>
      <c r="T129">
        <f t="shared" si="46"/>
        <v>35.969165080351651</v>
      </c>
      <c r="U129">
        <f t="shared" si="47"/>
        <v>34.767014285714289</v>
      </c>
      <c r="V129">
        <f t="shared" si="48"/>
        <v>5.5759035195201765</v>
      </c>
      <c r="W129">
        <f t="shared" si="49"/>
        <v>69.725232905451065</v>
      </c>
      <c r="X129">
        <f t="shared" si="50"/>
        <v>3.9010696489877383</v>
      </c>
      <c r="Y129">
        <f t="shared" si="51"/>
        <v>5.5949180611238312</v>
      </c>
      <c r="Z129">
        <f t="shared" si="52"/>
        <v>1.6748338705324382</v>
      </c>
      <c r="AA129">
        <f t="shared" si="53"/>
        <v>-41.707343769447839</v>
      </c>
      <c r="AB129">
        <f t="shared" si="54"/>
        <v>9.1517369934481465</v>
      </c>
      <c r="AC129">
        <f t="shared" si="55"/>
        <v>0.77136532138914071</v>
      </c>
      <c r="AD129">
        <f t="shared" si="56"/>
        <v>194.33395420949697</v>
      </c>
      <c r="AE129">
        <f t="shared" si="57"/>
        <v>14.333872636647405</v>
      </c>
      <c r="AF129">
        <f t="shared" si="58"/>
        <v>0.94276211560198653</v>
      </c>
      <c r="AG129">
        <f t="shared" si="59"/>
        <v>3.8859204023379235</v>
      </c>
      <c r="AH129">
        <v>776.16220366042603</v>
      </c>
      <c r="AI129">
        <v>765.50003636363624</v>
      </c>
      <c r="AJ129">
        <v>1.715057274494906</v>
      </c>
      <c r="AK129">
        <v>66.459739902792151</v>
      </c>
      <c r="AL129">
        <f t="shared" si="60"/>
        <v>0.94574475667682179</v>
      </c>
      <c r="AM129">
        <v>37.64645522079369</v>
      </c>
      <c r="AN129">
        <v>38.485749650349682</v>
      </c>
      <c r="AO129">
        <v>1.5271720311373011E-5</v>
      </c>
      <c r="AP129">
        <v>87.072119894966661</v>
      </c>
      <c r="AQ129">
        <v>35</v>
      </c>
      <c r="AR129">
        <v>5</v>
      </c>
      <c r="AS129">
        <f t="shared" si="61"/>
        <v>1</v>
      </c>
      <c r="AT129">
        <f t="shared" si="62"/>
        <v>0</v>
      </c>
      <c r="AU129">
        <f t="shared" si="63"/>
        <v>46994.170971589163</v>
      </c>
      <c r="AV129">
        <f t="shared" si="64"/>
        <v>1200.01</v>
      </c>
      <c r="AW129">
        <f t="shared" si="65"/>
        <v>1025.9340993078276</v>
      </c>
      <c r="AX129">
        <f t="shared" si="66"/>
        <v>0.85493795827353747</v>
      </c>
      <c r="AY129">
        <f t="shared" si="67"/>
        <v>0.18843025946792738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1665768283</v>
      </c>
      <c r="BF129">
        <v>733.56771428571426</v>
      </c>
      <c r="BG129">
        <v>747.43700000000001</v>
      </c>
      <c r="BH129">
        <v>38.485271428571423</v>
      </c>
      <c r="BI129">
        <v>37.648542857142857</v>
      </c>
      <c r="BJ129">
        <v>734.60099999999989</v>
      </c>
      <c r="BK129">
        <v>38.265114285714283</v>
      </c>
      <c r="BL129">
        <v>650.01699999999994</v>
      </c>
      <c r="BM129">
        <v>101.26514285714291</v>
      </c>
      <c r="BN129">
        <v>0.10011985714285709</v>
      </c>
      <c r="BO129">
        <v>34.828400000000002</v>
      </c>
      <c r="BP129">
        <v>34.767014285714289</v>
      </c>
      <c r="BQ129">
        <v>999.89999999999986</v>
      </c>
      <c r="BR129">
        <v>0</v>
      </c>
      <c r="BS129">
        <v>0</v>
      </c>
      <c r="BT129">
        <v>8978.4814285714292</v>
      </c>
      <c r="BU129">
        <v>0</v>
      </c>
      <c r="BV129">
        <v>1913.214285714286</v>
      </c>
      <c r="BW129">
        <v>-13.869428571428569</v>
      </c>
      <c r="BX129">
        <v>762.92899999999997</v>
      </c>
      <c r="BY129">
        <v>776.67785714285708</v>
      </c>
      <c r="BZ129">
        <v>0.83672985714285708</v>
      </c>
      <c r="CA129">
        <v>747.43700000000001</v>
      </c>
      <c r="CB129">
        <v>37.648542857142857</v>
      </c>
      <c r="CC129">
        <v>3.8972171428571429</v>
      </c>
      <c r="CD129">
        <v>3.812487142857143</v>
      </c>
      <c r="CE129">
        <v>28.4574</v>
      </c>
      <c r="CF129">
        <v>28.079585714285709</v>
      </c>
      <c r="CG129">
        <v>1200.01</v>
      </c>
      <c r="CH129">
        <v>0.49998399999999998</v>
      </c>
      <c r="CI129">
        <v>0.50001600000000002</v>
      </c>
      <c r="CJ129">
        <v>0</v>
      </c>
      <c r="CK129">
        <v>575.83299999999997</v>
      </c>
      <c r="CL129">
        <v>4.9990899999999998</v>
      </c>
      <c r="CM129">
        <v>6411.9671428571437</v>
      </c>
      <c r="CN129">
        <v>9557.8814285714307</v>
      </c>
      <c r="CO129">
        <v>45.186999999999998</v>
      </c>
      <c r="CP129">
        <v>48.061999999999998</v>
      </c>
      <c r="CQ129">
        <v>46.061999999999998</v>
      </c>
      <c r="CR129">
        <v>46.686999999999998</v>
      </c>
      <c r="CS129">
        <v>46.669285714285706</v>
      </c>
      <c r="CT129">
        <v>597.48714285714289</v>
      </c>
      <c r="CU129">
        <v>597.52285714285711</v>
      </c>
      <c r="CV129">
        <v>0</v>
      </c>
      <c r="CW129">
        <v>1665768290.5999999</v>
      </c>
      <c r="CX129">
        <v>0</v>
      </c>
      <c r="CY129">
        <v>1665767467.5</v>
      </c>
      <c r="CZ129" t="s">
        <v>356</v>
      </c>
      <c r="DA129">
        <v>1665767467.5</v>
      </c>
      <c r="DB129">
        <v>1665767466</v>
      </c>
      <c r="DC129">
        <v>10</v>
      </c>
      <c r="DD129">
        <v>0.04</v>
      </c>
      <c r="DE129">
        <v>1E-3</v>
      </c>
      <c r="DF129">
        <v>-1.089</v>
      </c>
      <c r="DG129">
        <v>0.215</v>
      </c>
      <c r="DH129">
        <v>415</v>
      </c>
      <c r="DI129">
        <v>38</v>
      </c>
      <c r="DJ129">
        <v>0.42</v>
      </c>
      <c r="DK129">
        <v>0.41</v>
      </c>
      <c r="DL129">
        <v>-13.952377500000001</v>
      </c>
      <c r="DM129">
        <v>0.1210705440901321</v>
      </c>
      <c r="DN129">
        <v>5.4144845033945677E-2</v>
      </c>
      <c r="DO129">
        <v>0</v>
      </c>
      <c r="DP129">
        <v>0.83901179999999997</v>
      </c>
      <c r="DQ129">
        <v>-6.3491932457839385E-4</v>
      </c>
      <c r="DR129">
        <v>1.67454055191267E-3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376</v>
      </c>
      <c r="EA129">
        <v>3.2938800000000001</v>
      </c>
      <c r="EB129">
        <v>2.6252399999999998</v>
      </c>
      <c r="EC129">
        <v>0.15201200000000001</v>
      </c>
      <c r="ED129">
        <v>0.15265999999999999</v>
      </c>
      <c r="EE129">
        <v>0.15066599999999999</v>
      </c>
      <c r="EF129">
        <v>0.146984</v>
      </c>
      <c r="EG129">
        <v>25584.5</v>
      </c>
      <c r="EH129">
        <v>26068.7</v>
      </c>
      <c r="EI129">
        <v>28083.7</v>
      </c>
      <c r="EJ129">
        <v>29631.7</v>
      </c>
      <c r="EK129">
        <v>32766</v>
      </c>
      <c r="EL129">
        <v>35124.9</v>
      </c>
      <c r="EM129">
        <v>39577</v>
      </c>
      <c r="EN129">
        <v>42398</v>
      </c>
      <c r="EO129">
        <v>2.1267</v>
      </c>
      <c r="EP129">
        <v>2.1301999999999999</v>
      </c>
      <c r="EQ129">
        <v>5.7652599999999998E-2</v>
      </c>
      <c r="ER129">
        <v>0</v>
      </c>
      <c r="ES129">
        <v>33.831499999999998</v>
      </c>
      <c r="ET129">
        <v>999.9</v>
      </c>
      <c r="EU129">
        <v>66.3</v>
      </c>
      <c r="EV129">
        <v>38.200000000000003</v>
      </c>
      <c r="EW129">
        <v>44.059199999999997</v>
      </c>
      <c r="EX129">
        <v>57.294800000000002</v>
      </c>
      <c r="EY129">
        <v>-2.5160300000000002</v>
      </c>
      <c r="EZ129">
        <v>2</v>
      </c>
      <c r="FA129">
        <v>0.70698899999999998</v>
      </c>
      <c r="FB129">
        <v>1.80359</v>
      </c>
      <c r="FC129">
        <v>20.2606</v>
      </c>
      <c r="FD129">
        <v>5.2166899999999998</v>
      </c>
      <c r="FE129">
        <v>12.008800000000001</v>
      </c>
      <c r="FF129">
        <v>4.9851999999999999</v>
      </c>
      <c r="FG129">
        <v>3.2844799999999998</v>
      </c>
      <c r="FH129">
        <v>7984</v>
      </c>
      <c r="FI129">
        <v>9999</v>
      </c>
      <c r="FJ129">
        <v>9999</v>
      </c>
      <c r="FK129">
        <v>561.79999999999995</v>
      </c>
      <c r="FL129">
        <v>1.8658399999999999</v>
      </c>
      <c r="FM129">
        <v>1.8622399999999999</v>
      </c>
      <c r="FN129">
        <v>1.86432</v>
      </c>
      <c r="FO129">
        <v>1.8603499999999999</v>
      </c>
      <c r="FP129">
        <v>1.8611</v>
      </c>
      <c r="FQ129">
        <v>1.8602000000000001</v>
      </c>
      <c r="FR129">
        <v>1.8619300000000001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-1.032</v>
      </c>
      <c r="GH129">
        <v>0.22020000000000001</v>
      </c>
      <c r="GI129">
        <v>-1.030585648883567</v>
      </c>
      <c r="GJ129">
        <v>-4.1205714796583209E-4</v>
      </c>
      <c r="GK129">
        <v>7.7744911336874259E-7</v>
      </c>
      <c r="GL129">
        <v>-3.0144991668536769E-10</v>
      </c>
      <c r="GM129">
        <v>-0.1211786456505908</v>
      </c>
      <c r="GN129">
        <v>4.3598202540073173E-3</v>
      </c>
      <c r="GO129">
        <v>2.9285056325319391E-4</v>
      </c>
      <c r="GP129">
        <v>-4.5385929978810709E-6</v>
      </c>
      <c r="GQ129">
        <v>2</v>
      </c>
      <c r="GR129">
        <v>2069</v>
      </c>
      <c r="GS129">
        <v>4</v>
      </c>
      <c r="GT129">
        <v>38</v>
      </c>
      <c r="GU129">
        <v>13.6</v>
      </c>
      <c r="GV129">
        <v>13.7</v>
      </c>
      <c r="GW129">
        <v>2.2314500000000002</v>
      </c>
      <c r="GX129">
        <v>2.5866699999999998</v>
      </c>
      <c r="GY129">
        <v>2.04834</v>
      </c>
      <c r="GZ129">
        <v>2.6208499999999999</v>
      </c>
      <c r="HA129">
        <v>2.1972700000000001</v>
      </c>
      <c r="HB129">
        <v>2.34497</v>
      </c>
      <c r="HC129">
        <v>42.885199999999998</v>
      </c>
      <c r="HD129">
        <v>13.308999999999999</v>
      </c>
      <c r="HE129">
        <v>18</v>
      </c>
      <c r="HF129">
        <v>654.30999999999995</v>
      </c>
      <c r="HG129">
        <v>729.06700000000001</v>
      </c>
      <c r="HH129">
        <v>31.000800000000002</v>
      </c>
      <c r="HI129">
        <v>36.092199999999998</v>
      </c>
      <c r="HJ129">
        <v>30.000599999999999</v>
      </c>
      <c r="HK129">
        <v>35.879399999999997</v>
      </c>
      <c r="HL129">
        <v>35.857300000000002</v>
      </c>
      <c r="HM129">
        <v>44.660899999999998</v>
      </c>
      <c r="HN129">
        <v>19.769200000000001</v>
      </c>
      <c r="HO129">
        <v>100</v>
      </c>
      <c r="HP129">
        <v>31</v>
      </c>
      <c r="HQ129">
        <v>762.56399999999996</v>
      </c>
      <c r="HR129">
        <v>37.615499999999997</v>
      </c>
      <c r="HS129">
        <v>98.865200000000002</v>
      </c>
      <c r="HT129">
        <v>98.275199999999998</v>
      </c>
    </row>
    <row r="130" spans="1:228" x14ac:dyDescent="0.2">
      <c r="A130">
        <v>115</v>
      </c>
      <c r="B130">
        <v>1665768289</v>
      </c>
      <c r="C130">
        <v>455</v>
      </c>
      <c r="D130" t="s">
        <v>589</v>
      </c>
      <c r="E130" t="s">
        <v>590</v>
      </c>
      <c r="F130">
        <v>4</v>
      </c>
      <c r="G130">
        <v>1665768286.6875</v>
      </c>
      <c r="H130">
        <f t="shared" si="34"/>
        <v>9.453810743378278E-4</v>
      </c>
      <c r="I130">
        <f t="shared" si="35"/>
        <v>0.94538107433782781</v>
      </c>
      <c r="J130">
        <f t="shared" si="36"/>
        <v>4.0520059098575247</v>
      </c>
      <c r="K130">
        <f t="shared" si="37"/>
        <v>739.638375</v>
      </c>
      <c r="L130">
        <f t="shared" si="38"/>
        <v>602.35328330440825</v>
      </c>
      <c r="M130">
        <f t="shared" si="39"/>
        <v>61.05643598175925</v>
      </c>
      <c r="N130">
        <f t="shared" si="40"/>
        <v>74.972087551513894</v>
      </c>
      <c r="O130">
        <f t="shared" si="41"/>
        <v>5.5133905497402734E-2</v>
      </c>
      <c r="P130">
        <f t="shared" si="42"/>
        <v>2.7716299078627276</v>
      </c>
      <c r="Q130">
        <f t="shared" si="43"/>
        <v>5.4531789725487827E-2</v>
      </c>
      <c r="R130">
        <f t="shared" si="44"/>
        <v>3.4135918254611985E-2</v>
      </c>
      <c r="S130">
        <f t="shared" si="45"/>
        <v>226.11683323557463</v>
      </c>
      <c r="T130">
        <f t="shared" si="46"/>
        <v>35.974516536679857</v>
      </c>
      <c r="U130">
        <f t="shared" si="47"/>
        <v>34.768524999999997</v>
      </c>
      <c r="V130">
        <f t="shared" si="48"/>
        <v>5.5763707960024753</v>
      </c>
      <c r="W130">
        <f t="shared" si="49"/>
        <v>69.699052009913032</v>
      </c>
      <c r="X130">
        <f t="shared" si="50"/>
        <v>3.901259206469911</v>
      </c>
      <c r="Y130">
        <f t="shared" si="51"/>
        <v>5.5972916330555682</v>
      </c>
      <c r="Z130">
        <f t="shared" si="52"/>
        <v>1.6751115895325643</v>
      </c>
      <c r="AA130">
        <f t="shared" si="53"/>
        <v>-41.691305378298203</v>
      </c>
      <c r="AB130">
        <f t="shared" si="54"/>
        <v>10.089863135297261</v>
      </c>
      <c r="AC130">
        <f t="shared" si="55"/>
        <v>0.84854871171983159</v>
      </c>
      <c r="AD130">
        <f t="shared" si="56"/>
        <v>195.36393970429353</v>
      </c>
      <c r="AE130">
        <f t="shared" si="57"/>
        <v>14.491257030547811</v>
      </c>
      <c r="AF130">
        <f t="shared" si="58"/>
        <v>0.93961906014504715</v>
      </c>
      <c r="AG130">
        <f t="shared" si="59"/>
        <v>4.0520059098575247</v>
      </c>
      <c r="AH130">
        <v>783.18263484193244</v>
      </c>
      <c r="AI130">
        <v>772.35504848484868</v>
      </c>
      <c r="AJ130">
        <v>1.7166766185441491</v>
      </c>
      <c r="AK130">
        <v>66.459739902792151</v>
      </c>
      <c r="AL130">
        <f t="shared" si="60"/>
        <v>0.94538107433782781</v>
      </c>
      <c r="AM130">
        <v>37.651764400464948</v>
      </c>
      <c r="AN130">
        <v>38.490779020979048</v>
      </c>
      <c r="AO130">
        <v>4.1091706876771838E-6</v>
      </c>
      <c r="AP130">
        <v>87.072119894966661</v>
      </c>
      <c r="AQ130">
        <v>35</v>
      </c>
      <c r="AR130">
        <v>5</v>
      </c>
      <c r="AS130">
        <f t="shared" si="61"/>
        <v>1</v>
      </c>
      <c r="AT130">
        <f t="shared" si="62"/>
        <v>0</v>
      </c>
      <c r="AU130">
        <f t="shared" si="63"/>
        <v>47164.688219716023</v>
      </c>
      <c r="AV130">
        <f t="shared" si="64"/>
        <v>1200.0025000000001</v>
      </c>
      <c r="AW130">
        <f t="shared" si="65"/>
        <v>1025.927713593562</v>
      </c>
      <c r="AX130">
        <f t="shared" si="66"/>
        <v>0.85493798020717615</v>
      </c>
      <c r="AY130">
        <f t="shared" si="67"/>
        <v>0.1884303017998501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1665768286.6875</v>
      </c>
      <c r="BF130">
        <v>739.638375</v>
      </c>
      <c r="BG130">
        <v>753.65587500000004</v>
      </c>
      <c r="BH130">
        <v>38.487937500000001</v>
      </c>
      <c r="BI130">
        <v>37.6540125</v>
      </c>
      <c r="BJ130">
        <v>740.67</v>
      </c>
      <c r="BK130">
        <v>38.267762500000003</v>
      </c>
      <c r="BL130">
        <v>650.02612499999998</v>
      </c>
      <c r="BM130">
        <v>101.26325</v>
      </c>
      <c r="BN130">
        <v>9.9916224999999997E-2</v>
      </c>
      <c r="BO130">
        <v>34.83605</v>
      </c>
      <c r="BP130">
        <v>34.768524999999997</v>
      </c>
      <c r="BQ130">
        <v>999.9</v>
      </c>
      <c r="BR130">
        <v>0</v>
      </c>
      <c r="BS130">
        <v>0</v>
      </c>
      <c r="BT130">
        <v>9011.9562499999993</v>
      </c>
      <c r="BU130">
        <v>0</v>
      </c>
      <c r="BV130">
        <v>1900.5525</v>
      </c>
      <c r="BW130">
        <v>-14.0177125</v>
      </c>
      <c r="BX130">
        <v>769.24512499999992</v>
      </c>
      <c r="BY130">
        <v>783.14437500000008</v>
      </c>
      <c r="BZ130">
        <v>0.83394825000000006</v>
      </c>
      <c r="CA130">
        <v>753.65587500000004</v>
      </c>
      <c r="CB130">
        <v>37.6540125</v>
      </c>
      <c r="CC130">
        <v>3.8974150000000001</v>
      </c>
      <c r="CD130">
        <v>3.8129675000000001</v>
      </c>
      <c r="CE130">
        <v>28.458300000000001</v>
      </c>
      <c r="CF130">
        <v>28.081775</v>
      </c>
      <c r="CG130">
        <v>1200.0025000000001</v>
      </c>
      <c r="CH130">
        <v>0.49998399999999998</v>
      </c>
      <c r="CI130">
        <v>0.50001600000000002</v>
      </c>
      <c r="CJ130">
        <v>0</v>
      </c>
      <c r="CK130">
        <v>575.81849999999997</v>
      </c>
      <c r="CL130">
        <v>4.9990899999999998</v>
      </c>
      <c r="CM130">
        <v>6416.5687500000004</v>
      </c>
      <c r="CN130">
        <v>9557.8262500000001</v>
      </c>
      <c r="CO130">
        <v>45.186999999999998</v>
      </c>
      <c r="CP130">
        <v>48.061999999999998</v>
      </c>
      <c r="CQ130">
        <v>46.061999999999998</v>
      </c>
      <c r="CR130">
        <v>46.694875000000003</v>
      </c>
      <c r="CS130">
        <v>46.686999999999998</v>
      </c>
      <c r="CT130">
        <v>597.48250000000007</v>
      </c>
      <c r="CU130">
        <v>597.52</v>
      </c>
      <c r="CV130">
        <v>0</v>
      </c>
      <c r="CW130">
        <v>1665768294.2</v>
      </c>
      <c r="CX130">
        <v>0</v>
      </c>
      <c r="CY130">
        <v>1665767467.5</v>
      </c>
      <c r="CZ130" t="s">
        <v>356</v>
      </c>
      <c r="DA130">
        <v>1665767467.5</v>
      </c>
      <c r="DB130">
        <v>1665767466</v>
      </c>
      <c r="DC130">
        <v>10</v>
      </c>
      <c r="DD130">
        <v>0.04</v>
      </c>
      <c r="DE130">
        <v>1E-3</v>
      </c>
      <c r="DF130">
        <v>-1.089</v>
      </c>
      <c r="DG130">
        <v>0.215</v>
      </c>
      <c r="DH130">
        <v>415</v>
      </c>
      <c r="DI130">
        <v>38</v>
      </c>
      <c r="DJ130">
        <v>0.42</v>
      </c>
      <c r="DK130">
        <v>0.41</v>
      </c>
      <c r="DL130">
        <v>-13.959405</v>
      </c>
      <c r="DM130">
        <v>-6.8737711069401075E-2</v>
      </c>
      <c r="DN130">
        <v>6.4246486090680455E-2</v>
      </c>
      <c r="DO130">
        <v>1</v>
      </c>
      <c r="DP130">
        <v>0.83830877500000001</v>
      </c>
      <c r="DQ130">
        <v>-2.2017962476547911E-2</v>
      </c>
      <c r="DR130">
        <v>2.6423302451387431E-3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2</v>
      </c>
      <c r="DY130">
        <v>2</v>
      </c>
      <c r="DZ130" t="s">
        <v>357</v>
      </c>
      <c r="EA130">
        <v>3.2938399999999999</v>
      </c>
      <c r="EB130">
        <v>2.62541</v>
      </c>
      <c r="EC130">
        <v>0.152923</v>
      </c>
      <c r="ED130">
        <v>0.15357899999999999</v>
      </c>
      <c r="EE130">
        <v>0.15067700000000001</v>
      </c>
      <c r="EF130">
        <v>0.14699400000000001</v>
      </c>
      <c r="EG130">
        <v>25556.9</v>
      </c>
      <c r="EH130">
        <v>26039.9</v>
      </c>
      <c r="EI130">
        <v>28083.7</v>
      </c>
      <c r="EJ130">
        <v>29631.200000000001</v>
      </c>
      <c r="EK130">
        <v>32766.1</v>
      </c>
      <c r="EL130">
        <v>35123.699999999997</v>
      </c>
      <c r="EM130">
        <v>39577.5</v>
      </c>
      <c r="EN130">
        <v>42396.9</v>
      </c>
      <c r="EO130">
        <v>2.1267999999999998</v>
      </c>
      <c r="EP130">
        <v>2.1301299999999999</v>
      </c>
      <c r="EQ130">
        <v>5.8434899999999998E-2</v>
      </c>
      <c r="ER130">
        <v>0</v>
      </c>
      <c r="ES130">
        <v>33.830199999999998</v>
      </c>
      <c r="ET130">
        <v>999.9</v>
      </c>
      <c r="EU130">
        <v>66.3</v>
      </c>
      <c r="EV130">
        <v>38.200000000000003</v>
      </c>
      <c r="EW130">
        <v>44.0595</v>
      </c>
      <c r="EX130">
        <v>57.354799999999997</v>
      </c>
      <c r="EY130">
        <v>-2.4839699999999998</v>
      </c>
      <c r="EZ130">
        <v>2</v>
      </c>
      <c r="FA130">
        <v>0.70741399999999999</v>
      </c>
      <c r="FB130">
        <v>1.8049599999999999</v>
      </c>
      <c r="FC130">
        <v>20.2606</v>
      </c>
      <c r="FD130">
        <v>5.2171399999999997</v>
      </c>
      <c r="FE130">
        <v>12.008800000000001</v>
      </c>
      <c r="FF130">
        <v>4.9855999999999998</v>
      </c>
      <c r="FG130">
        <v>3.2845499999999999</v>
      </c>
      <c r="FH130">
        <v>7984</v>
      </c>
      <c r="FI130">
        <v>9999</v>
      </c>
      <c r="FJ130">
        <v>9999</v>
      </c>
      <c r="FK130">
        <v>561.79999999999995</v>
      </c>
      <c r="FL130">
        <v>1.8658399999999999</v>
      </c>
      <c r="FM130">
        <v>1.8622399999999999</v>
      </c>
      <c r="FN130">
        <v>1.86432</v>
      </c>
      <c r="FO130">
        <v>1.86036</v>
      </c>
      <c r="FP130">
        <v>1.86111</v>
      </c>
      <c r="FQ130">
        <v>1.8602000000000001</v>
      </c>
      <c r="FR130">
        <v>1.86191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-1.0309999999999999</v>
      </c>
      <c r="GH130">
        <v>0.22020000000000001</v>
      </c>
      <c r="GI130">
        <v>-1.030585648883567</v>
      </c>
      <c r="GJ130">
        <v>-4.1205714796583209E-4</v>
      </c>
      <c r="GK130">
        <v>7.7744911336874259E-7</v>
      </c>
      <c r="GL130">
        <v>-3.0144991668536769E-10</v>
      </c>
      <c r="GM130">
        <v>-0.1211786456505908</v>
      </c>
      <c r="GN130">
        <v>4.3598202540073173E-3</v>
      </c>
      <c r="GO130">
        <v>2.9285056325319391E-4</v>
      </c>
      <c r="GP130">
        <v>-4.5385929978810709E-6</v>
      </c>
      <c r="GQ130">
        <v>2</v>
      </c>
      <c r="GR130">
        <v>2069</v>
      </c>
      <c r="GS130">
        <v>4</v>
      </c>
      <c r="GT130">
        <v>38</v>
      </c>
      <c r="GU130">
        <v>13.7</v>
      </c>
      <c r="GV130">
        <v>13.7</v>
      </c>
      <c r="GW130">
        <v>2.2485400000000002</v>
      </c>
      <c r="GX130">
        <v>2.5708000000000002</v>
      </c>
      <c r="GY130">
        <v>2.04834</v>
      </c>
      <c r="GZ130">
        <v>2.6208499999999999</v>
      </c>
      <c r="HA130">
        <v>2.1972700000000001</v>
      </c>
      <c r="HB130">
        <v>2.35229</v>
      </c>
      <c r="HC130">
        <v>42.885199999999998</v>
      </c>
      <c r="HD130">
        <v>13.3002</v>
      </c>
      <c r="HE130">
        <v>18</v>
      </c>
      <c r="HF130">
        <v>654.43200000000002</v>
      </c>
      <c r="HG130">
        <v>729.04100000000005</v>
      </c>
      <c r="HH130">
        <v>31.000599999999999</v>
      </c>
      <c r="HI130">
        <v>36.097499999999997</v>
      </c>
      <c r="HJ130">
        <v>30.000599999999999</v>
      </c>
      <c r="HK130">
        <v>35.883600000000001</v>
      </c>
      <c r="HL130">
        <v>35.8611</v>
      </c>
      <c r="HM130">
        <v>44.982300000000002</v>
      </c>
      <c r="HN130">
        <v>19.769200000000001</v>
      </c>
      <c r="HO130">
        <v>100</v>
      </c>
      <c r="HP130">
        <v>31</v>
      </c>
      <c r="HQ130">
        <v>769.27200000000005</v>
      </c>
      <c r="HR130">
        <v>37.615400000000001</v>
      </c>
      <c r="HS130">
        <v>98.865899999999996</v>
      </c>
      <c r="HT130">
        <v>98.273099999999999</v>
      </c>
    </row>
    <row r="131" spans="1:228" x14ac:dyDescent="0.2">
      <c r="A131">
        <v>116</v>
      </c>
      <c r="B131">
        <v>1665768293</v>
      </c>
      <c r="C131">
        <v>459</v>
      </c>
      <c r="D131" t="s">
        <v>591</v>
      </c>
      <c r="E131" t="s">
        <v>592</v>
      </c>
      <c r="F131">
        <v>4</v>
      </c>
      <c r="G131">
        <v>1665768291</v>
      </c>
      <c r="H131">
        <f t="shared" si="34"/>
        <v>9.5030641549013605E-4</v>
      </c>
      <c r="I131">
        <f t="shared" si="35"/>
        <v>0.95030641549013606</v>
      </c>
      <c r="J131">
        <f t="shared" si="36"/>
        <v>4.0895271656496535</v>
      </c>
      <c r="K131">
        <f t="shared" si="37"/>
        <v>746.80899999999997</v>
      </c>
      <c r="L131">
        <f t="shared" si="38"/>
        <v>608.80889987243097</v>
      </c>
      <c r="M131">
        <f t="shared" si="39"/>
        <v>61.709372332320171</v>
      </c>
      <c r="N131">
        <f t="shared" si="40"/>
        <v>75.697176325418866</v>
      </c>
      <c r="O131">
        <f t="shared" si="41"/>
        <v>5.5404245174956991E-2</v>
      </c>
      <c r="P131">
        <f t="shared" si="42"/>
        <v>2.772381186730593</v>
      </c>
      <c r="Q131">
        <f t="shared" si="43"/>
        <v>5.4796408114647352E-2</v>
      </c>
      <c r="R131">
        <f t="shared" si="44"/>
        <v>3.4301811048505229E-2</v>
      </c>
      <c r="S131">
        <f t="shared" si="45"/>
        <v>226.11612352131201</v>
      </c>
      <c r="T131">
        <f t="shared" si="46"/>
        <v>35.985326383901516</v>
      </c>
      <c r="U131">
        <f t="shared" si="47"/>
        <v>34.772471428571428</v>
      </c>
      <c r="V131">
        <f t="shared" si="48"/>
        <v>5.5775916197576567</v>
      </c>
      <c r="W131">
        <f t="shared" si="49"/>
        <v>69.663140376802687</v>
      </c>
      <c r="X131">
        <f t="shared" si="50"/>
        <v>3.9019414291848316</v>
      </c>
      <c r="Y131">
        <f t="shared" si="51"/>
        <v>5.6011563763555934</v>
      </c>
      <c r="Z131">
        <f t="shared" si="52"/>
        <v>1.6756501905728252</v>
      </c>
      <c r="AA131">
        <f t="shared" si="53"/>
        <v>-41.908512923114998</v>
      </c>
      <c r="AB131">
        <f t="shared" si="54"/>
        <v>11.36358112252185</v>
      </c>
      <c r="AC131">
        <f t="shared" si="55"/>
        <v>0.95548465914809144</v>
      </c>
      <c r="AD131">
        <f t="shared" si="56"/>
        <v>196.52667637986696</v>
      </c>
      <c r="AE131">
        <f t="shared" si="57"/>
        <v>14.521633167651277</v>
      </c>
      <c r="AF131">
        <f t="shared" si="58"/>
        <v>0.94073884517501372</v>
      </c>
      <c r="AG131">
        <f t="shared" si="59"/>
        <v>4.0895271656496535</v>
      </c>
      <c r="AH131">
        <v>790.14874117886939</v>
      </c>
      <c r="AI131">
        <v>779.28074545454592</v>
      </c>
      <c r="AJ131">
        <v>1.7177286645557139</v>
      </c>
      <c r="AK131">
        <v>66.459739902792151</v>
      </c>
      <c r="AL131">
        <f t="shared" si="60"/>
        <v>0.95030641549013606</v>
      </c>
      <c r="AM131">
        <v>37.656725746287051</v>
      </c>
      <c r="AN131">
        <v>38.499913986014008</v>
      </c>
      <c r="AO131">
        <v>4.8481823702812283E-5</v>
      </c>
      <c r="AP131">
        <v>87.072119894966661</v>
      </c>
      <c r="AQ131">
        <v>35</v>
      </c>
      <c r="AR131">
        <v>5</v>
      </c>
      <c r="AS131">
        <f t="shared" si="61"/>
        <v>1</v>
      </c>
      <c r="AT131">
        <f t="shared" si="62"/>
        <v>0</v>
      </c>
      <c r="AU131">
        <f t="shared" si="63"/>
        <v>47183.330637948122</v>
      </c>
      <c r="AV131">
        <f t="shared" si="64"/>
        <v>1199.998571428571</v>
      </c>
      <c r="AW131">
        <f t="shared" si="65"/>
        <v>1025.9243707364308</v>
      </c>
      <c r="AX131">
        <f t="shared" si="66"/>
        <v>0.85493799339701804</v>
      </c>
      <c r="AY131">
        <f t="shared" si="67"/>
        <v>0.18843032725624489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1665768291</v>
      </c>
      <c r="BF131">
        <v>746.80899999999997</v>
      </c>
      <c r="BG131">
        <v>760.86228571428569</v>
      </c>
      <c r="BH131">
        <v>38.495557142857137</v>
      </c>
      <c r="BI131">
        <v>37.660600000000002</v>
      </c>
      <c r="BJ131">
        <v>747.83900000000006</v>
      </c>
      <c r="BK131">
        <v>38.275342857142853</v>
      </c>
      <c r="BL131">
        <v>649.9911428571429</v>
      </c>
      <c r="BM131">
        <v>101.26085714285711</v>
      </c>
      <c r="BN131">
        <v>9.9967814285714288E-2</v>
      </c>
      <c r="BO131">
        <v>34.848499999999987</v>
      </c>
      <c r="BP131">
        <v>34.772471428571428</v>
      </c>
      <c r="BQ131">
        <v>999.89999999999986</v>
      </c>
      <c r="BR131">
        <v>0</v>
      </c>
      <c r="BS131">
        <v>0</v>
      </c>
      <c r="BT131">
        <v>9016.1614285714277</v>
      </c>
      <c r="BU131">
        <v>0</v>
      </c>
      <c r="BV131">
        <v>1933.73</v>
      </c>
      <c r="BW131">
        <v>-14.05327142857143</v>
      </c>
      <c r="BX131">
        <v>776.70885714285725</v>
      </c>
      <c r="BY131">
        <v>790.63814285714295</v>
      </c>
      <c r="BZ131">
        <v>0.83494842857142859</v>
      </c>
      <c r="CA131">
        <v>760.86228571428569</v>
      </c>
      <c r="CB131">
        <v>37.660600000000002</v>
      </c>
      <c r="CC131">
        <v>3.8980928571428568</v>
      </c>
      <c r="CD131">
        <v>3.8135457142857141</v>
      </c>
      <c r="CE131">
        <v>28.461257142857139</v>
      </c>
      <c r="CF131">
        <v>28.08435714285714</v>
      </c>
      <c r="CG131">
        <v>1199.998571428571</v>
      </c>
      <c r="CH131">
        <v>0.49998399999999998</v>
      </c>
      <c r="CI131">
        <v>0.50001600000000002</v>
      </c>
      <c r="CJ131">
        <v>0</v>
      </c>
      <c r="CK131">
        <v>575.34057142857148</v>
      </c>
      <c r="CL131">
        <v>4.9990899999999998</v>
      </c>
      <c r="CM131">
        <v>6427.5157142857142</v>
      </c>
      <c r="CN131">
        <v>9557.7757142857154</v>
      </c>
      <c r="CO131">
        <v>45.186999999999998</v>
      </c>
      <c r="CP131">
        <v>48.061999999999998</v>
      </c>
      <c r="CQ131">
        <v>46.061999999999998</v>
      </c>
      <c r="CR131">
        <v>46.704999999999998</v>
      </c>
      <c r="CS131">
        <v>46.686999999999998</v>
      </c>
      <c r="CT131">
        <v>597.48000000000013</v>
      </c>
      <c r="CU131">
        <v>597.51857142857136</v>
      </c>
      <c r="CV131">
        <v>0</v>
      </c>
      <c r="CW131">
        <v>1665768298.4000001</v>
      </c>
      <c r="CX131">
        <v>0</v>
      </c>
      <c r="CY131">
        <v>1665767467.5</v>
      </c>
      <c r="CZ131" t="s">
        <v>356</v>
      </c>
      <c r="DA131">
        <v>1665767467.5</v>
      </c>
      <c r="DB131">
        <v>1665767466</v>
      </c>
      <c r="DC131">
        <v>10</v>
      </c>
      <c r="DD131">
        <v>0.04</v>
      </c>
      <c r="DE131">
        <v>1E-3</v>
      </c>
      <c r="DF131">
        <v>-1.089</v>
      </c>
      <c r="DG131">
        <v>0.215</v>
      </c>
      <c r="DH131">
        <v>415</v>
      </c>
      <c r="DI131">
        <v>38</v>
      </c>
      <c r="DJ131">
        <v>0.42</v>
      </c>
      <c r="DK131">
        <v>0.41</v>
      </c>
      <c r="DL131">
        <v>-13.982497499999999</v>
      </c>
      <c r="DM131">
        <v>-0.33057298311443728</v>
      </c>
      <c r="DN131">
        <v>7.5297226003020745E-2</v>
      </c>
      <c r="DO131">
        <v>0</v>
      </c>
      <c r="DP131">
        <v>0.83718067500000015</v>
      </c>
      <c r="DQ131">
        <v>-2.362344090056296E-2</v>
      </c>
      <c r="DR131">
        <v>2.7291830498108681E-3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376</v>
      </c>
      <c r="EA131">
        <v>3.2937799999999999</v>
      </c>
      <c r="EB131">
        <v>2.6250900000000001</v>
      </c>
      <c r="EC131">
        <v>0.153839</v>
      </c>
      <c r="ED131">
        <v>0.15448100000000001</v>
      </c>
      <c r="EE131">
        <v>0.1507</v>
      </c>
      <c r="EF131">
        <v>0.147009</v>
      </c>
      <c r="EG131">
        <v>25528.9</v>
      </c>
      <c r="EH131">
        <v>26012</v>
      </c>
      <c r="EI131">
        <v>28083.5</v>
      </c>
      <c r="EJ131">
        <v>29631.200000000001</v>
      </c>
      <c r="EK131">
        <v>32765.200000000001</v>
      </c>
      <c r="EL131">
        <v>35123.5</v>
      </c>
      <c r="EM131">
        <v>39577.4</v>
      </c>
      <c r="EN131">
        <v>42397.4</v>
      </c>
      <c r="EO131">
        <v>2.1268199999999999</v>
      </c>
      <c r="EP131">
        <v>2.13022</v>
      </c>
      <c r="EQ131">
        <v>5.8397699999999997E-2</v>
      </c>
      <c r="ER131">
        <v>0</v>
      </c>
      <c r="ES131">
        <v>33.830500000000001</v>
      </c>
      <c r="ET131">
        <v>999.9</v>
      </c>
      <c r="EU131">
        <v>66.3</v>
      </c>
      <c r="EV131">
        <v>38.200000000000003</v>
      </c>
      <c r="EW131">
        <v>44.064500000000002</v>
      </c>
      <c r="EX131">
        <v>57.594799999999999</v>
      </c>
      <c r="EY131">
        <v>-2.4919899999999999</v>
      </c>
      <c r="EZ131">
        <v>2</v>
      </c>
      <c r="FA131">
        <v>0.70777400000000001</v>
      </c>
      <c r="FB131">
        <v>1.8088299999999999</v>
      </c>
      <c r="FC131">
        <v>20.260100000000001</v>
      </c>
      <c r="FD131">
        <v>5.2148899999999996</v>
      </c>
      <c r="FE131">
        <v>12.009499999999999</v>
      </c>
      <c r="FF131">
        <v>4.9850000000000003</v>
      </c>
      <c r="FG131">
        <v>3.2842799999999999</v>
      </c>
      <c r="FH131">
        <v>7984.3</v>
      </c>
      <c r="FI131">
        <v>9999</v>
      </c>
      <c r="FJ131">
        <v>9999</v>
      </c>
      <c r="FK131">
        <v>561.79999999999995</v>
      </c>
      <c r="FL131">
        <v>1.8658399999999999</v>
      </c>
      <c r="FM131">
        <v>1.86222</v>
      </c>
      <c r="FN131">
        <v>1.86432</v>
      </c>
      <c r="FO131">
        <v>1.86036</v>
      </c>
      <c r="FP131">
        <v>1.86111</v>
      </c>
      <c r="FQ131">
        <v>1.8602000000000001</v>
      </c>
      <c r="FR131">
        <v>1.86189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-1.0289999999999999</v>
      </c>
      <c r="GH131">
        <v>0.2203</v>
      </c>
      <c r="GI131">
        <v>-1.030585648883567</v>
      </c>
      <c r="GJ131">
        <v>-4.1205714796583209E-4</v>
      </c>
      <c r="GK131">
        <v>7.7744911336874259E-7</v>
      </c>
      <c r="GL131">
        <v>-3.0144991668536769E-10</v>
      </c>
      <c r="GM131">
        <v>-0.1211786456505908</v>
      </c>
      <c r="GN131">
        <v>4.3598202540073173E-3</v>
      </c>
      <c r="GO131">
        <v>2.9285056325319391E-4</v>
      </c>
      <c r="GP131">
        <v>-4.5385929978810709E-6</v>
      </c>
      <c r="GQ131">
        <v>2</v>
      </c>
      <c r="GR131">
        <v>2069</v>
      </c>
      <c r="GS131">
        <v>4</v>
      </c>
      <c r="GT131">
        <v>38</v>
      </c>
      <c r="GU131">
        <v>13.8</v>
      </c>
      <c r="GV131">
        <v>13.8</v>
      </c>
      <c r="GW131">
        <v>2.2631800000000002</v>
      </c>
      <c r="GX131">
        <v>2.5805699999999998</v>
      </c>
      <c r="GY131">
        <v>2.04834</v>
      </c>
      <c r="GZ131">
        <v>2.6220699999999999</v>
      </c>
      <c r="HA131">
        <v>2.1972700000000001</v>
      </c>
      <c r="HB131">
        <v>2.3596200000000001</v>
      </c>
      <c r="HC131">
        <v>42.885199999999998</v>
      </c>
      <c r="HD131">
        <v>13.3002</v>
      </c>
      <c r="HE131">
        <v>18</v>
      </c>
      <c r="HF131">
        <v>654.49699999999996</v>
      </c>
      <c r="HG131">
        <v>729.18399999999997</v>
      </c>
      <c r="HH131">
        <v>31.000900000000001</v>
      </c>
      <c r="HI131">
        <v>36.103000000000002</v>
      </c>
      <c r="HJ131">
        <v>30.000499999999999</v>
      </c>
      <c r="HK131">
        <v>35.888199999999998</v>
      </c>
      <c r="HL131">
        <v>35.865200000000002</v>
      </c>
      <c r="HM131">
        <v>45.303400000000003</v>
      </c>
      <c r="HN131">
        <v>19.769200000000001</v>
      </c>
      <c r="HO131">
        <v>100</v>
      </c>
      <c r="HP131">
        <v>31</v>
      </c>
      <c r="HQ131">
        <v>775.96</v>
      </c>
      <c r="HR131">
        <v>37.736699999999999</v>
      </c>
      <c r="HS131">
        <v>98.865399999999994</v>
      </c>
      <c r="HT131">
        <v>98.273799999999994</v>
      </c>
    </row>
    <row r="132" spans="1:228" x14ac:dyDescent="0.2">
      <c r="A132">
        <v>117</v>
      </c>
      <c r="B132">
        <v>1665768297</v>
      </c>
      <c r="C132">
        <v>463</v>
      </c>
      <c r="D132" t="s">
        <v>593</v>
      </c>
      <c r="E132" t="s">
        <v>594</v>
      </c>
      <c r="F132">
        <v>4</v>
      </c>
      <c r="G132">
        <v>1665768294.6875</v>
      </c>
      <c r="H132">
        <f t="shared" si="34"/>
        <v>9.536993497142747E-4</v>
      </c>
      <c r="I132">
        <f t="shared" si="35"/>
        <v>0.95369934971427472</v>
      </c>
      <c r="J132">
        <f t="shared" si="36"/>
        <v>3.8062211511978239</v>
      </c>
      <c r="K132">
        <f t="shared" si="37"/>
        <v>752.86500000000001</v>
      </c>
      <c r="L132">
        <f t="shared" si="38"/>
        <v>623.06420053362899</v>
      </c>
      <c r="M132">
        <f t="shared" si="39"/>
        <v>63.15452946670468</v>
      </c>
      <c r="N132">
        <f t="shared" si="40"/>
        <v>76.311293099858261</v>
      </c>
      <c r="O132">
        <f t="shared" si="41"/>
        <v>5.5529431311471672E-2</v>
      </c>
      <c r="P132">
        <f t="shared" si="42"/>
        <v>2.7700512357864149</v>
      </c>
      <c r="Q132">
        <f t="shared" si="43"/>
        <v>5.4918353186083388E-2</v>
      </c>
      <c r="R132">
        <f t="shared" si="44"/>
        <v>3.4378313241859762E-2</v>
      </c>
      <c r="S132">
        <f t="shared" si="45"/>
        <v>226.11279036054526</v>
      </c>
      <c r="T132">
        <f t="shared" si="46"/>
        <v>35.992507383677278</v>
      </c>
      <c r="U132">
        <f t="shared" si="47"/>
        <v>34.782924999999999</v>
      </c>
      <c r="V132">
        <f t="shared" si="48"/>
        <v>5.5808265444987324</v>
      </c>
      <c r="W132">
        <f t="shared" si="49"/>
        <v>69.653294481221636</v>
      </c>
      <c r="X132">
        <f t="shared" si="50"/>
        <v>3.902958273916223</v>
      </c>
      <c r="Y132">
        <f t="shared" si="51"/>
        <v>5.6034079981219715</v>
      </c>
      <c r="Z132">
        <f t="shared" si="52"/>
        <v>1.6778682705825094</v>
      </c>
      <c r="AA132">
        <f t="shared" si="53"/>
        <v>-42.058141322399514</v>
      </c>
      <c r="AB132">
        <f t="shared" si="54"/>
        <v>10.875612836942459</v>
      </c>
      <c r="AC132">
        <f t="shared" si="55"/>
        <v>0.91530292025128401</v>
      </c>
      <c r="AD132">
        <f t="shared" si="56"/>
        <v>195.8455647953395</v>
      </c>
      <c r="AE132">
        <f t="shared" si="57"/>
        <v>14.503786855107213</v>
      </c>
      <c r="AF132">
        <f t="shared" si="58"/>
        <v>0.94774748079965798</v>
      </c>
      <c r="AG132">
        <f t="shared" si="59"/>
        <v>3.8062211511978239</v>
      </c>
      <c r="AH132">
        <v>796.93787395165748</v>
      </c>
      <c r="AI132">
        <v>786.18852727272713</v>
      </c>
      <c r="AJ132">
        <v>1.7555671615234241</v>
      </c>
      <c r="AK132">
        <v>66.459739902792151</v>
      </c>
      <c r="AL132">
        <f t="shared" si="60"/>
        <v>0.95369934971427472</v>
      </c>
      <c r="AM132">
        <v>37.663126881017227</v>
      </c>
      <c r="AN132">
        <v>38.508697202797237</v>
      </c>
      <c r="AO132">
        <v>1.6932924759312571E-4</v>
      </c>
      <c r="AP132">
        <v>87.072119894966661</v>
      </c>
      <c r="AQ132">
        <v>35</v>
      </c>
      <c r="AR132">
        <v>5</v>
      </c>
      <c r="AS132">
        <f t="shared" si="61"/>
        <v>1</v>
      </c>
      <c r="AT132">
        <f t="shared" si="62"/>
        <v>0</v>
      </c>
      <c r="AU132">
        <f t="shared" si="63"/>
        <v>47118.448156843697</v>
      </c>
      <c r="AV132">
        <f t="shared" si="64"/>
        <v>1199.98125</v>
      </c>
      <c r="AW132">
        <f t="shared" si="65"/>
        <v>1025.9095260935467</v>
      </c>
      <c r="AX132">
        <f t="shared" si="66"/>
        <v>0.85493796348363504</v>
      </c>
      <c r="AY132">
        <f t="shared" si="67"/>
        <v>0.18843026952341568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1665768294.6875</v>
      </c>
      <c r="BF132">
        <v>752.86500000000001</v>
      </c>
      <c r="BG132">
        <v>766.91224999999997</v>
      </c>
      <c r="BH132">
        <v>38.505450000000003</v>
      </c>
      <c r="BI132">
        <v>37.664262500000007</v>
      </c>
      <c r="BJ132">
        <v>753.89374999999995</v>
      </c>
      <c r="BK132">
        <v>38.285150000000002</v>
      </c>
      <c r="BL132">
        <v>649.97687500000006</v>
      </c>
      <c r="BM132">
        <v>101.26125</v>
      </c>
      <c r="BN132">
        <v>9.9941050000000003E-2</v>
      </c>
      <c r="BO132">
        <v>34.85575</v>
      </c>
      <c r="BP132">
        <v>34.782924999999999</v>
      </c>
      <c r="BQ132">
        <v>999.9</v>
      </c>
      <c r="BR132">
        <v>0</v>
      </c>
      <c r="BS132">
        <v>0</v>
      </c>
      <c r="BT132">
        <v>9003.7487500000007</v>
      </c>
      <c r="BU132">
        <v>0</v>
      </c>
      <c r="BV132">
        <v>1945.425</v>
      </c>
      <c r="BW132">
        <v>-14.046925</v>
      </c>
      <c r="BX132">
        <v>783.015625</v>
      </c>
      <c r="BY132">
        <v>796.92787499999997</v>
      </c>
      <c r="BZ132">
        <v>0.84118874999999993</v>
      </c>
      <c r="CA132">
        <v>766.91224999999997</v>
      </c>
      <c r="CB132">
        <v>37.664262500000007</v>
      </c>
      <c r="CC132">
        <v>3.8991037500000001</v>
      </c>
      <c r="CD132">
        <v>3.8139249999999998</v>
      </c>
      <c r="CE132">
        <v>28.4657625</v>
      </c>
      <c r="CF132">
        <v>28.086087500000001</v>
      </c>
      <c r="CG132">
        <v>1199.98125</v>
      </c>
      <c r="CH132">
        <v>0.49998399999999998</v>
      </c>
      <c r="CI132">
        <v>0.50001600000000002</v>
      </c>
      <c r="CJ132">
        <v>0</v>
      </c>
      <c r="CK132">
        <v>575.34962500000006</v>
      </c>
      <c r="CL132">
        <v>4.9990899999999998</v>
      </c>
      <c r="CM132">
        <v>6429.5349999999999</v>
      </c>
      <c r="CN132">
        <v>9557.6375000000007</v>
      </c>
      <c r="CO132">
        <v>45.186999999999998</v>
      </c>
      <c r="CP132">
        <v>48.061999999999998</v>
      </c>
      <c r="CQ132">
        <v>46.061999999999998</v>
      </c>
      <c r="CR132">
        <v>46.742125000000001</v>
      </c>
      <c r="CS132">
        <v>46.686999999999998</v>
      </c>
      <c r="CT132">
        <v>597.47250000000008</v>
      </c>
      <c r="CU132">
        <v>597.50874999999996</v>
      </c>
      <c r="CV132">
        <v>0</v>
      </c>
      <c r="CW132">
        <v>1665768302.5999999</v>
      </c>
      <c r="CX132">
        <v>0</v>
      </c>
      <c r="CY132">
        <v>1665767467.5</v>
      </c>
      <c r="CZ132" t="s">
        <v>356</v>
      </c>
      <c r="DA132">
        <v>1665767467.5</v>
      </c>
      <c r="DB132">
        <v>1665767466</v>
      </c>
      <c r="DC132">
        <v>10</v>
      </c>
      <c r="DD132">
        <v>0.04</v>
      </c>
      <c r="DE132">
        <v>1E-3</v>
      </c>
      <c r="DF132">
        <v>-1.089</v>
      </c>
      <c r="DG132">
        <v>0.215</v>
      </c>
      <c r="DH132">
        <v>415</v>
      </c>
      <c r="DI132">
        <v>38</v>
      </c>
      <c r="DJ132">
        <v>0.42</v>
      </c>
      <c r="DK132">
        <v>0.41</v>
      </c>
      <c r="DL132">
        <v>-14.003857500000001</v>
      </c>
      <c r="DM132">
        <v>-0.34179624765477767</v>
      </c>
      <c r="DN132">
        <v>7.612078194389478E-2</v>
      </c>
      <c r="DO132">
        <v>0</v>
      </c>
      <c r="DP132">
        <v>0.83743165000000008</v>
      </c>
      <c r="DQ132">
        <v>-3.165478424018446E-3</v>
      </c>
      <c r="DR132">
        <v>3.0458285289063718E-3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376</v>
      </c>
      <c r="EA132">
        <v>3.2940100000000001</v>
      </c>
      <c r="EB132">
        <v>2.6254</v>
      </c>
      <c r="EC132">
        <v>0.15476500000000001</v>
      </c>
      <c r="ED132">
        <v>0.155389</v>
      </c>
      <c r="EE132">
        <v>0.15071999999999999</v>
      </c>
      <c r="EF132">
        <v>0.14702100000000001</v>
      </c>
      <c r="EG132">
        <v>25500.6</v>
      </c>
      <c r="EH132">
        <v>25984.400000000001</v>
      </c>
      <c r="EI132">
        <v>28083.200000000001</v>
      </c>
      <c r="EJ132">
        <v>29631.7</v>
      </c>
      <c r="EK132">
        <v>32763.599999999999</v>
      </c>
      <c r="EL132">
        <v>35123.599999999999</v>
      </c>
      <c r="EM132">
        <v>39576.400000000001</v>
      </c>
      <c r="EN132">
        <v>42398</v>
      </c>
      <c r="EO132">
        <v>2.1268199999999999</v>
      </c>
      <c r="EP132">
        <v>2.1299299999999999</v>
      </c>
      <c r="EQ132">
        <v>5.9060799999999997E-2</v>
      </c>
      <c r="ER132">
        <v>0</v>
      </c>
      <c r="ES132">
        <v>33.834600000000002</v>
      </c>
      <c r="ET132">
        <v>999.9</v>
      </c>
      <c r="EU132">
        <v>66.3</v>
      </c>
      <c r="EV132">
        <v>38.200000000000003</v>
      </c>
      <c r="EW132">
        <v>44.064700000000002</v>
      </c>
      <c r="EX132">
        <v>57.654800000000002</v>
      </c>
      <c r="EY132">
        <v>-2.5480800000000001</v>
      </c>
      <c r="EZ132">
        <v>2</v>
      </c>
      <c r="FA132">
        <v>0.70802799999999999</v>
      </c>
      <c r="FB132">
        <v>1.8141</v>
      </c>
      <c r="FC132">
        <v>20.2605</v>
      </c>
      <c r="FD132">
        <v>5.21699</v>
      </c>
      <c r="FE132">
        <v>12.0097</v>
      </c>
      <c r="FF132">
        <v>4.9855</v>
      </c>
      <c r="FG132">
        <v>3.2845</v>
      </c>
      <c r="FH132">
        <v>7984.3</v>
      </c>
      <c r="FI132">
        <v>9999</v>
      </c>
      <c r="FJ132">
        <v>9999</v>
      </c>
      <c r="FK132">
        <v>561.79999999999995</v>
      </c>
      <c r="FL132">
        <v>1.8658399999999999</v>
      </c>
      <c r="FM132">
        <v>1.8622300000000001</v>
      </c>
      <c r="FN132">
        <v>1.8643099999999999</v>
      </c>
      <c r="FO132">
        <v>1.8603499999999999</v>
      </c>
      <c r="FP132">
        <v>1.86111</v>
      </c>
      <c r="FQ132">
        <v>1.8602000000000001</v>
      </c>
      <c r="FR132">
        <v>1.86191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-1.028</v>
      </c>
      <c r="GH132">
        <v>0.22040000000000001</v>
      </c>
      <c r="GI132">
        <v>-1.030585648883567</v>
      </c>
      <c r="GJ132">
        <v>-4.1205714796583209E-4</v>
      </c>
      <c r="GK132">
        <v>7.7744911336874259E-7</v>
      </c>
      <c r="GL132">
        <v>-3.0144991668536769E-10</v>
      </c>
      <c r="GM132">
        <v>-0.1211786456505908</v>
      </c>
      <c r="GN132">
        <v>4.3598202540073173E-3</v>
      </c>
      <c r="GO132">
        <v>2.9285056325319391E-4</v>
      </c>
      <c r="GP132">
        <v>-4.5385929978810709E-6</v>
      </c>
      <c r="GQ132">
        <v>2</v>
      </c>
      <c r="GR132">
        <v>2069</v>
      </c>
      <c r="GS132">
        <v>4</v>
      </c>
      <c r="GT132">
        <v>38</v>
      </c>
      <c r="GU132">
        <v>13.8</v>
      </c>
      <c r="GV132">
        <v>13.8</v>
      </c>
      <c r="GW132">
        <v>2.2802699999999998</v>
      </c>
      <c r="GX132">
        <v>2.5744600000000002</v>
      </c>
      <c r="GY132">
        <v>2.04834</v>
      </c>
      <c r="GZ132">
        <v>2.6208499999999999</v>
      </c>
      <c r="HA132">
        <v>2.1972700000000001</v>
      </c>
      <c r="HB132">
        <v>2.3559600000000001</v>
      </c>
      <c r="HC132">
        <v>42.885199999999998</v>
      </c>
      <c r="HD132">
        <v>13.2827</v>
      </c>
      <c r="HE132">
        <v>18</v>
      </c>
      <c r="HF132">
        <v>654.54100000000005</v>
      </c>
      <c r="HG132">
        <v>728.94799999999998</v>
      </c>
      <c r="HH132">
        <v>31.001300000000001</v>
      </c>
      <c r="HI132">
        <v>36.108899999999998</v>
      </c>
      <c r="HJ132">
        <v>30.000499999999999</v>
      </c>
      <c r="HK132">
        <v>35.892699999999998</v>
      </c>
      <c r="HL132">
        <v>35.869700000000002</v>
      </c>
      <c r="HM132">
        <v>45.625900000000001</v>
      </c>
      <c r="HN132">
        <v>19.769200000000001</v>
      </c>
      <c r="HO132">
        <v>100</v>
      </c>
      <c r="HP132">
        <v>31</v>
      </c>
      <c r="HQ132">
        <v>782.68</v>
      </c>
      <c r="HR132">
        <v>37.784700000000001</v>
      </c>
      <c r="HS132">
        <v>98.863500000000002</v>
      </c>
      <c r="HT132">
        <v>98.275300000000001</v>
      </c>
    </row>
    <row r="133" spans="1:228" x14ac:dyDescent="0.2">
      <c r="A133">
        <v>118</v>
      </c>
      <c r="B133">
        <v>1665768301</v>
      </c>
      <c r="C133">
        <v>467</v>
      </c>
      <c r="D133" t="s">
        <v>595</v>
      </c>
      <c r="E133" t="s">
        <v>596</v>
      </c>
      <c r="F133">
        <v>4</v>
      </c>
      <c r="G133">
        <v>1665768299</v>
      </c>
      <c r="H133">
        <f t="shared" si="34"/>
        <v>9.5740159073942068E-4</v>
      </c>
      <c r="I133">
        <f t="shared" si="35"/>
        <v>0.95740159073942066</v>
      </c>
      <c r="J133">
        <f t="shared" si="36"/>
        <v>4.0068103638462595</v>
      </c>
      <c r="K133">
        <f t="shared" si="37"/>
        <v>760.160142857143</v>
      </c>
      <c r="L133">
        <f t="shared" si="38"/>
        <v>624.72277260747285</v>
      </c>
      <c r="M133">
        <f t="shared" si="39"/>
        <v>63.323456514090751</v>
      </c>
      <c r="N133">
        <f t="shared" si="40"/>
        <v>77.051725758369628</v>
      </c>
      <c r="O133">
        <f t="shared" si="41"/>
        <v>5.5694133582124689E-2</v>
      </c>
      <c r="P133">
        <f t="shared" si="42"/>
        <v>2.7679852745795737</v>
      </c>
      <c r="Q133">
        <f t="shared" si="43"/>
        <v>5.5078993442852942E-2</v>
      </c>
      <c r="R133">
        <f t="shared" si="44"/>
        <v>3.4479072565900389E-2</v>
      </c>
      <c r="S133">
        <f t="shared" si="45"/>
        <v>226.11703337914483</v>
      </c>
      <c r="T133">
        <f t="shared" si="46"/>
        <v>36.000064656093457</v>
      </c>
      <c r="U133">
        <f t="shared" si="47"/>
        <v>34.791042857142862</v>
      </c>
      <c r="V133">
        <f t="shared" si="48"/>
        <v>5.5833397923296548</v>
      </c>
      <c r="W133">
        <f t="shared" si="49"/>
        <v>69.639726783976073</v>
      </c>
      <c r="X133">
        <f t="shared" si="50"/>
        <v>3.9038778804973782</v>
      </c>
      <c r="Y133">
        <f t="shared" si="51"/>
        <v>5.6058202132344528</v>
      </c>
      <c r="Z133">
        <f t="shared" si="52"/>
        <v>1.6794619118322767</v>
      </c>
      <c r="AA133">
        <f t="shared" si="53"/>
        <v>-42.221410151608453</v>
      </c>
      <c r="AB133">
        <f t="shared" si="54"/>
        <v>10.814738957580401</v>
      </c>
      <c r="AC133">
        <f t="shared" si="55"/>
        <v>0.9109295447482183</v>
      </c>
      <c r="AD133">
        <f t="shared" si="56"/>
        <v>195.62129172986499</v>
      </c>
      <c r="AE133">
        <f t="shared" si="57"/>
        <v>14.583945910468417</v>
      </c>
      <c r="AF133">
        <f t="shared" si="58"/>
        <v>0.95131311689085096</v>
      </c>
      <c r="AG133">
        <f t="shared" si="59"/>
        <v>4.0068103638462595</v>
      </c>
      <c r="AH133">
        <v>804.08726650315054</v>
      </c>
      <c r="AI133">
        <v>793.21410303030336</v>
      </c>
      <c r="AJ133">
        <v>1.738807801785371</v>
      </c>
      <c r="AK133">
        <v>66.459739902792151</v>
      </c>
      <c r="AL133">
        <f t="shared" si="60"/>
        <v>0.95740159073942066</v>
      </c>
      <c r="AM133">
        <v>37.667745704724297</v>
      </c>
      <c r="AN133">
        <v>38.516962237762257</v>
      </c>
      <c r="AO133">
        <v>8.874659722487068E-5</v>
      </c>
      <c r="AP133">
        <v>87.072119894966661</v>
      </c>
      <c r="AQ133">
        <v>35</v>
      </c>
      <c r="AR133">
        <v>5</v>
      </c>
      <c r="AS133">
        <f t="shared" si="61"/>
        <v>1</v>
      </c>
      <c r="AT133">
        <f t="shared" si="62"/>
        <v>0</v>
      </c>
      <c r="AU133">
        <f t="shared" si="63"/>
        <v>47060.744452397776</v>
      </c>
      <c r="AV133">
        <f t="shared" si="64"/>
        <v>1199.998571428571</v>
      </c>
      <c r="AW133">
        <f t="shared" si="65"/>
        <v>1025.9248421653595</v>
      </c>
      <c r="AX133">
        <f t="shared" si="66"/>
        <v>0.85493838625492635</v>
      </c>
      <c r="AY133">
        <f t="shared" si="67"/>
        <v>0.18843108547200821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1665768299</v>
      </c>
      <c r="BF133">
        <v>760.160142857143</v>
      </c>
      <c r="BG133">
        <v>774.28928571428582</v>
      </c>
      <c r="BH133">
        <v>38.514028571428582</v>
      </c>
      <c r="BI133">
        <v>37.669742857142857</v>
      </c>
      <c r="BJ133">
        <v>761.18685714285709</v>
      </c>
      <c r="BK133">
        <v>38.29365714285715</v>
      </c>
      <c r="BL133">
        <v>650.02228571428566</v>
      </c>
      <c r="BM133">
        <v>101.2624285714286</v>
      </c>
      <c r="BN133">
        <v>0.1000625857142857</v>
      </c>
      <c r="BO133">
        <v>34.863514285714288</v>
      </c>
      <c r="BP133">
        <v>34.791042857142862</v>
      </c>
      <c r="BQ133">
        <v>999.89999999999986</v>
      </c>
      <c r="BR133">
        <v>0</v>
      </c>
      <c r="BS133">
        <v>0</v>
      </c>
      <c r="BT133">
        <v>8992.6771428571428</v>
      </c>
      <c r="BU133">
        <v>0</v>
      </c>
      <c r="BV133">
        <v>1944.2914285714289</v>
      </c>
      <c r="BW133">
        <v>-14.129099999999999</v>
      </c>
      <c r="BX133">
        <v>790.60957142857137</v>
      </c>
      <c r="BY133">
        <v>804.59800000000007</v>
      </c>
      <c r="BZ133">
        <v>0.84428228571428576</v>
      </c>
      <c r="CA133">
        <v>774.28928571428582</v>
      </c>
      <c r="CB133">
        <v>37.669742857142857</v>
      </c>
      <c r="CC133">
        <v>3.90002</v>
      </c>
      <c r="CD133">
        <v>3.8145257142857139</v>
      </c>
      <c r="CE133">
        <v>28.46978571428571</v>
      </c>
      <c r="CF133">
        <v>28.08877142857143</v>
      </c>
      <c r="CG133">
        <v>1199.998571428571</v>
      </c>
      <c r="CH133">
        <v>0.49997200000000003</v>
      </c>
      <c r="CI133">
        <v>0.50002799999999981</v>
      </c>
      <c r="CJ133">
        <v>0</v>
      </c>
      <c r="CK133">
        <v>574.9974285714286</v>
      </c>
      <c r="CL133">
        <v>4.9990899999999998</v>
      </c>
      <c r="CM133">
        <v>6423.47</v>
      </c>
      <c r="CN133">
        <v>9557.738571428572</v>
      </c>
      <c r="CO133">
        <v>45.186999999999998</v>
      </c>
      <c r="CP133">
        <v>48.061999999999998</v>
      </c>
      <c r="CQ133">
        <v>46.061999999999998</v>
      </c>
      <c r="CR133">
        <v>46.758857142857153</v>
      </c>
      <c r="CS133">
        <v>46.686999999999998</v>
      </c>
      <c r="CT133">
        <v>597.46428571428567</v>
      </c>
      <c r="CU133">
        <v>597.53428571428572</v>
      </c>
      <c r="CV133">
        <v>0</v>
      </c>
      <c r="CW133">
        <v>1665768306.2</v>
      </c>
      <c r="CX133">
        <v>0</v>
      </c>
      <c r="CY133">
        <v>1665767467.5</v>
      </c>
      <c r="CZ133" t="s">
        <v>356</v>
      </c>
      <c r="DA133">
        <v>1665767467.5</v>
      </c>
      <c r="DB133">
        <v>1665767466</v>
      </c>
      <c r="DC133">
        <v>10</v>
      </c>
      <c r="DD133">
        <v>0.04</v>
      </c>
      <c r="DE133">
        <v>1E-3</v>
      </c>
      <c r="DF133">
        <v>-1.089</v>
      </c>
      <c r="DG133">
        <v>0.215</v>
      </c>
      <c r="DH133">
        <v>415</v>
      </c>
      <c r="DI133">
        <v>38</v>
      </c>
      <c r="DJ133">
        <v>0.42</v>
      </c>
      <c r="DK133">
        <v>0.41</v>
      </c>
      <c r="DL133">
        <v>-14.02322195121952</v>
      </c>
      <c r="DM133">
        <v>-0.75364181184667633</v>
      </c>
      <c r="DN133">
        <v>8.9464977511151053E-2</v>
      </c>
      <c r="DO133">
        <v>0</v>
      </c>
      <c r="DP133">
        <v>0.83823309756097575</v>
      </c>
      <c r="DQ133">
        <v>2.9771749128917179E-2</v>
      </c>
      <c r="DR133">
        <v>3.968869494409279E-3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376</v>
      </c>
      <c r="EA133">
        <v>3.2938399999999999</v>
      </c>
      <c r="EB133">
        <v>2.6252900000000001</v>
      </c>
      <c r="EC133">
        <v>0.155691</v>
      </c>
      <c r="ED133">
        <v>0.15631800000000001</v>
      </c>
      <c r="EE133">
        <v>0.15074399999999999</v>
      </c>
      <c r="EF133">
        <v>0.147032</v>
      </c>
      <c r="EG133">
        <v>25472.7</v>
      </c>
      <c r="EH133">
        <v>25955.599999999999</v>
      </c>
      <c r="EI133">
        <v>28083.3</v>
      </c>
      <c r="EJ133">
        <v>29631.599999999999</v>
      </c>
      <c r="EK133">
        <v>32762.7</v>
      </c>
      <c r="EL133">
        <v>35123.5</v>
      </c>
      <c r="EM133">
        <v>39576.300000000003</v>
      </c>
      <c r="EN133">
        <v>42398.400000000001</v>
      </c>
      <c r="EO133">
        <v>2.1267499999999999</v>
      </c>
      <c r="EP133">
        <v>2.1301800000000002</v>
      </c>
      <c r="EQ133">
        <v>5.8971299999999997E-2</v>
      </c>
      <c r="ER133">
        <v>0</v>
      </c>
      <c r="ES133">
        <v>33.843299999999999</v>
      </c>
      <c r="ET133">
        <v>999.9</v>
      </c>
      <c r="EU133">
        <v>66.3</v>
      </c>
      <c r="EV133">
        <v>38.200000000000003</v>
      </c>
      <c r="EW133">
        <v>44.063899999999997</v>
      </c>
      <c r="EX133">
        <v>57.444800000000001</v>
      </c>
      <c r="EY133">
        <v>-2.5520900000000002</v>
      </c>
      <c r="EZ133">
        <v>2</v>
      </c>
      <c r="FA133">
        <v>0.70854700000000004</v>
      </c>
      <c r="FB133">
        <v>1.8231599999999999</v>
      </c>
      <c r="FC133">
        <v>20.260400000000001</v>
      </c>
      <c r="FD133">
        <v>5.2166899999999998</v>
      </c>
      <c r="FE133">
        <v>12.0098</v>
      </c>
      <c r="FF133">
        <v>4.9855499999999999</v>
      </c>
      <c r="FG133">
        <v>3.2845</v>
      </c>
      <c r="FH133">
        <v>7984.3</v>
      </c>
      <c r="FI133">
        <v>9999</v>
      </c>
      <c r="FJ133">
        <v>9999</v>
      </c>
      <c r="FK133">
        <v>561.79999999999995</v>
      </c>
      <c r="FL133">
        <v>1.86585</v>
      </c>
      <c r="FM133">
        <v>1.8622300000000001</v>
      </c>
      <c r="FN133">
        <v>1.86432</v>
      </c>
      <c r="FO133">
        <v>1.8603499999999999</v>
      </c>
      <c r="FP133">
        <v>1.86111</v>
      </c>
      <c r="FQ133">
        <v>1.8601700000000001</v>
      </c>
      <c r="FR133">
        <v>1.86191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-1.026</v>
      </c>
      <c r="GH133">
        <v>0.22040000000000001</v>
      </c>
      <c r="GI133">
        <v>-1.030585648883567</v>
      </c>
      <c r="GJ133">
        <v>-4.1205714796583209E-4</v>
      </c>
      <c r="GK133">
        <v>7.7744911336874259E-7</v>
      </c>
      <c r="GL133">
        <v>-3.0144991668536769E-10</v>
      </c>
      <c r="GM133">
        <v>-0.1211786456505908</v>
      </c>
      <c r="GN133">
        <v>4.3598202540073173E-3</v>
      </c>
      <c r="GO133">
        <v>2.9285056325319391E-4</v>
      </c>
      <c r="GP133">
        <v>-4.5385929978810709E-6</v>
      </c>
      <c r="GQ133">
        <v>2</v>
      </c>
      <c r="GR133">
        <v>2069</v>
      </c>
      <c r="GS133">
        <v>4</v>
      </c>
      <c r="GT133">
        <v>38</v>
      </c>
      <c r="GU133">
        <v>13.9</v>
      </c>
      <c r="GV133">
        <v>13.9</v>
      </c>
      <c r="GW133">
        <v>2.2961399999999998</v>
      </c>
      <c r="GX133">
        <v>2.5756800000000002</v>
      </c>
      <c r="GY133">
        <v>2.04834</v>
      </c>
      <c r="GZ133">
        <v>2.6208499999999999</v>
      </c>
      <c r="HA133">
        <v>2.1972700000000001</v>
      </c>
      <c r="HB133">
        <v>2.34985</v>
      </c>
      <c r="HC133">
        <v>42.912100000000002</v>
      </c>
      <c r="HD133">
        <v>13.3002</v>
      </c>
      <c r="HE133">
        <v>18</v>
      </c>
      <c r="HF133">
        <v>654.53499999999997</v>
      </c>
      <c r="HG133">
        <v>729.25099999999998</v>
      </c>
      <c r="HH133">
        <v>31.001999999999999</v>
      </c>
      <c r="HI133">
        <v>36.1143</v>
      </c>
      <c r="HJ133">
        <v>30.000599999999999</v>
      </c>
      <c r="HK133">
        <v>35.898099999999999</v>
      </c>
      <c r="HL133">
        <v>35.875100000000003</v>
      </c>
      <c r="HM133">
        <v>45.941000000000003</v>
      </c>
      <c r="HN133">
        <v>19.483599999999999</v>
      </c>
      <c r="HO133">
        <v>100</v>
      </c>
      <c r="HP133">
        <v>31</v>
      </c>
      <c r="HQ133">
        <v>789.36599999999999</v>
      </c>
      <c r="HR133">
        <v>37.825000000000003</v>
      </c>
      <c r="HS133">
        <v>98.863500000000002</v>
      </c>
      <c r="HT133">
        <v>98.275700000000001</v>
      </c>
    </row>
    <row r="134" spans="1:228" x14ac:dyDescent="0.2">
      <c r="A134">
        <v>119</v>
      </c>
      <c r="B134">
        <v>1665768305</v>
      </c>
      <c r="C134">
        <v>471</v>
      </c>
      <c r="D134" t="s">
        <v>597</v>
      </c>
      <c r="E134" t="s">
        <v>598</v>
      </c>
      <c r="F134">
        <v>4</v>
      </c>
      <c r="G134">
        <v>1665768302.6875</v>
      </c>
      <c r="H134">
        <f t="shared" si="34"/>
        <v>9.6014745932818937E-4</v>
      </c>
      <c r="I134">
        <f t="shared" si="35"/>
        <v>0.96014745932818935</v>
      </c>
      <c r="J134">
        <f t="shared" si="36"/>
        <v>4.1054883510053441</v>
      </c>
      <c r="K134">
        <f t="shared" si="37"/>
        <v>766.32749999999999</v>
      </c>
      <c r="L134">
        <f t="shared" si="38"/>
        <v>628.03156974465526</v>
      </c>
      <c r="M134">
        <f t="shared" si="39"/>
        <v>63.659374363201771</v>
      </c>
      <c r="N134">
        <f t="shared" si="40"/>
        <v>77.677511063896119</v>
      </c>
      <c r="O134">
        <f t="shared" si="41"/>
        <v>5.5770920925020367E-2</v>
      </c>
      <c r="P134">
        <f t="shared" si="42"/>
        <v>2.7714251933293923</v>
      </c>
      <c r="Q134">
        <f t="shared" si="43"/>
        <v>5.5154850009721285E-2</v>
      </c>
      <c r="R134">
        <f t="shared" si="44"/>
        <v>3.4526565613987689E-2</v>
      </c>
      <c r="S134">
        <f t="shared" si="45"/>
        <v>226.11755698612347</v>
      </c>
      <c r="T134">
        <f t="shared" si="46"/>
        <v>36.004361914432153</v>
      </c>
      <c r="U134">
        <f t="shared" si="47"/>
        <v>34.801562500000003</v>
      </c>
      <c r="V134">
        <f t="shared" si="48"/>
        <v>5.5865980843892116</v>
      </c>
      <c r="W134">
        <f t="shared" si="49"/>
        <v>69.629107165712796</v>
      </c>
      <c r="X134">
        <f t="shared" si="50"/>
        <v>3.904656303901243</v>
      </c>
      <c r="Y134">
        <f t="shared" si="51"/>
        <v>5.6077931526658995</v>
      </c>
      <c r="Z134">
        <f t="shared" si="52"/>
        <v>1.6819417804879686</v>
      </c>
      <c r="AA134">
        <f t="shared" si="53"/>
        <v>-42.342502956373153</v>
      </c>
      <c r="AB134">
        <f t="shared" si="54"/>
        <v>10.204913024055584</v>
      </c>
      <c r="AC134">
        <f t="shared" si="55"/>
        <v>0.85856734226315012</v>
      </c>
      <c r="AD134">
        <f t="shared" si="56"/>
        <v>194.83853439606904</v>
      </c>
      <c r="AE134">
        <f t="shared" si="57"/>
        <v>14.646803081240897</v>
      </c>
      <c r="AF134">
        <f t="shared" si="58"/>
        <v>0.93264605613389318</v>
      </c>
      <c r="AG134">
        <f t="shared" si="59"/>
        <v>4.1054883510053441</v>
      </c>
      <c r="AH134">
        <v>811.09781726436199</v>
      </c>
      <c r="AI134">
        <v>800.16823636363677</v>
      </c>
      <c r="AJ134">
        <v>1.729346397735259</v>
      </c>
      <c r="AK134">
        <v>66.459739902792151</v>
      </c>
      <c r="AL134">
        <f t="shared" si="60"/>
        <v>0.96014745932818935</v>
      </c>
      <c r="AM134">
        <v>37.673811109297837</v>
      </c>
      <c r="AN134">
        <v>38.52559860139862</v>
      </c>
      <c r="AO134">
        <v>6.2009080179501705E-5</v>
      </c>
      <c r="AP134">
        <v>87.072119894966661</v>
      </c>
      <c r="AQ134">
        <v>35</v>
      </c>
      <c r="AR134">
        <v>5</v>
      </c>
      <c r="AS134">
        <f t="shared" si="61"/>
        <v>1</v>
      </c>
      <c r="AT134">
        <f t="shared" si="62"/>
        <v>0</v>
      </c>
      <c r="AU134">
        <f t="shared" si="63"/>
        <v>47153.905714191533</v>
      </c>
      <c r="AV134">
        <f t="shared" si="64"/>
        <v>1200.0025000000001</v>
      </c>
      <c r="AW134">
        <f t="shared" si="65"/>
        <v>1025.9280885938463</v>
      </c>
      <c r="AX134">
        <f t="shared" si="66"/>
        <v>0.85493829270676214</v>
      </c>
      <c r="AY134">
        <f t="shared" si="67"/>
        <v>0.18843090492405096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1665768302.6875</v>
      </c>
      <c r="BF134">
        <v>766.32749999999999</v>
      </c>
      <c r="BG134">
        <v>780.50687499999992</v>
      </c>
      <c r="BH134">
        <v>38.521387500000003</v>
      </c>
      <c r="BI134">
        <v>37.693674999999999</v>
      </c>
      <c r="BJ134">
        <v>767.35287500000004</v>
      </c>
      <c r="BK134">
        <v>38.300987500000012</v>
      </c>
      <c r="BL134">
        <v>650.02224999999999</v>
      </c>
      <c r="BM134">
        <v>101.263375</v>
      </c>
      <c r="BN134">
        <v>9.9959950000000006E-2</v>
      </c>
      <c r="BO134">
        <v>34.869862500000004</v>
      </c>
      <c r="BP134">
        <v>34.801562500000003</v>
      </c>
      <c r="BQ134">
        <v>999.9</v>
      </c>
      <c r="BR134">
        <v>0</v>
      </c>
      <c r="BS134">
        <v>0</v>
      </c>
      <c r="BT134">
        <v>9010.8575000000019</v>
      </c>
      <c r="BU134">
        <v>0</v>
      </c>
      <c r="BV134">
        <v>1943.3025</v>
      </c>
      <c r="BW134">
        <v>-14.1793</v>
      </c>
      <c r="BX134">
        <v>797.030125</v>
      </c>
      <c r="BY134">
        <v>811.07950000000005</v>
      </c>
      <c r="BZ134">
        <v>0.82771587499999999</v>
      </c>
      <c r="CA134">
        <v>780.50687499999992</v>
      </c>
      <c r="CB134">
        <v>37.693674999999999</v>
      </c>
      <c r="CC134">
        <v>3.90080625</v>
      </c>
      <c r="CD134">
        <v>3.8169912500000001</v>
      </c>
      <c r="CE134">
        <v>28.473275000000001</v>
      </c>
      <c r="CF134">
        <v>28.099875000000001</v>
      </c>
      <c r="CG134">
        <v>1200.0025000000001</v>
      </c>
      <c r="CH134">
        <v>0.49997350000000002</v>
      </c>
      <c r="CI134">
        <v>0.50002649999999993</v>
      </c>
      <c r="CJ134">
        <v>0</v>
      </c>
      <c r="CK134">
        <v>574.99662499999999</v>
      </c>
      <c r="CL134">
        <v>4.9990899999999998</v>
      </c>
      <c r="CM134">
        <v>6420.5487499999999</v>
      </c>
      <c r="CN134">
        <v>9557.7962499999994</v>
      </c>
      <c r="CO134">
        <v>45.186999999999998</v>
      </c>
      <c r="CP134">
        <v>48.101374999999997</v>
      </c>
      <c r="CQ134">
        <v>46.069875000000003</v>
      </c>
      <c r="CR134">
        <v>46.765500000000003</v>
      </c>
      <c r="CS134">
        <v>46.686999999999998</v>
      </c>
      <c r="CT134">
        <v>597.47</v>
      </c>
      <c r="CU134">
        <v>597.53250000000003</v>
      </c>
      <c r="CV134">
        <v>0</v>
      </c>
      <c r="CW134">
        <v>1665768310.4000001</v>
      </c>
      <c r="CX134">
        <v>0</v>
      </c>
      <c r="CY134">
        <v>1665767467.5</v>
      </c>
      <c r="CZ134" t="s">
        <v>356</v>
      </c>
      <c r="DA134">
        <v>1665767467.5</v>
      </c>
      <c r="DB134">
        <v>1665767466</v>
      </c>
      <c r="DC134">
        <v>10</v>
      </c>
      <c r="DD134">
        <v>0.04</v>
      </c>
      <c r="DE134">
        <v>1E-3</v>
      </c>
      <c r="DF134">
        <v>-1.089</v>
      </c>
      <c r="DG134">
        <v>0.215</v>
      </c>
      <c r="DH134">
        <v>415</v>
      </c>
      <c r="DI134">
        <v>38</v>
      </c>
      <c r="DJ134">
        <v>0.42</v>
      </c>
      <c r="DK134">
        <v>0.41</v>
      </c>
      <c r="DL134">
        <v>-14.081087804878051</v>
      </c>
      <c r="DM134">
        <v>-0.61780975609756217</v>
      </c>
      <c r="DN134">
        <v>7.395855528645405E-2</v>
      </c>
      <c r="DO134">
        <v>0</v>
      </c>
      <c r="DP134">
        <v>0.83640026829268299</v>
      </c>
      <c r="DQ134">
        <v>-7.8749686411148483E-3</v>
      </c>
      <c r="DR134">
        <v>8.3270913904904403E-3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376</v>
      </c>
      <c r="EA134">
        <v>3.2938800000000001</v>
      </c>
      <c r="EB134">
        <v>2.62527</v>
      </c>
      <c r="EC134">
        <v>0.15659699999999999</v>
      </c>
      <c r="ED134">
        <v>0.15722900000000001</v>
      </c>
      <c r="EE134">
        <v>0.15076700000000001</v>
      </c>
      <c r="EF134">
        <v>0.14717</v>
      </c>
      <c r="EG134">
        <v>25444.799999999999</v>
      </c>
      <c r="EH134">
        <v>25926.9</v>
      </c>
      <c r="EI134">
        <v>28082.799999999999</v>
      </c>
      <c r="EJ134">
        <v>29631</v>
      </c>
      <c r="EK134">
        <v>32761.4</v>
      </c>
      <c r="EL134">
        <v>35116.800000000003</v>
      </c>
      <c r="EM134">
        <v>39575.800000000003</v>
      </c>
      <c r="EN134">
        <v>42397.1</v>
      </c>
      <c r="EO134">
        <v>2.1269499999999999</v>
      </c>
      <c r="EP134">
        <v>2.1300300000000001</v>
      </c>
      <c r="EQ134">
        <v>5.9105499999999998E-2</v>
      </c>
      <c r="ER134">
        <v>0</v>
      </c>
      <c r="ES134">
        <v>33.853999999999999</v>
      </c>
      <c r="ET134">
        <v>999.9</v>
      </c>
      <c r="EU134">
        <v>66.3</v>
      </c>
      <c r="EV134">
        <v>38.200000000000003</v>
      </c>
      <c r="EW134">
        <v>44.0608</v>
      </c>
      <c r="EX134">
        <v>57.2348</v>
      </c>
      <c r="EY134">
        <v>-2.6001599999999998</v>
      </c>
      <c r="EZ134">
        <v>2</v>
      </c>
      <c r="FA134">
        <v>0.70884100000000005</v>
      </c>
      <c r="FB134">
        <v>1.8283400000000001</v>
      </c>
      <c r="FC134">
        <v>20.260400000000001</v>
      </c>
      <c r="FD134">
        <v>5.2172900000000002</v>
      </c>
      <c r="FE134">
        <v>12.009499999999999</v>
      </c>
      <c r="FF134">
        <v>4.9854000000000003</v>
      </c>
      <c r="FG134">
        <v>3.2845800000000001</v>
      </c>
      <c r="FH134">
        <v>7984.6</v>
      </c>
      <c r="FI134">
        <v>9999</v>
      </c>
      <c r="FJ134">
        <v>9999</v>
      </c>
      <c r="FK134">
        <v>561.79999999999995</v>
      </c>
      <c r="FL134">
        <v>1.86585</v>
      </c>
      <c r="FM134">
        <v>1.86222</v>
      </c>
      <c r="FN134">
        <v>1.86432</v>
      </c>
      <c r="FO134">
        <v>1.8603700000000001</v>
      </c>
      <c r="FP134">
        <v>1.86111</v>
      </c>
      <c r="FQ134">
        <v>1.8602000000000001</v>
      </c>
      <c r="FR134">
        <v>1.86192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-1.024</v>
      </c>
      <c r="GH134">
        <v>0.2205</v>
      </c>
      <c r="GI134">
        <v>-1.030585648883567</v>
      </c>
      <c r="GJ134">
        <v>-4.1205714796583209E-4</v>
      </c>
      <c r="GK134">
        <v>7.7744911336874259E-7</v>
      </c>
      <c r="GL134">
        <v>-3.0144991668536769E-10</v>
      </c>
      <c r="GM134">
        <v>-0.1211786456505908</v>
      </c>
      <c r="GN134">
        <v>4.3598202540073173E-3</v>
      </c>
      <c r="GO134">
        <v>2.9285056325319391E-4</v>
      </c>
      <c r="GP134">
        <v>-4.5385929978810709E-6</v>
      </c>
      <c r="GQ134">
        <v>2</v>
      </c>
      <c r="GR134">
        <v>2069</v>
      </c>
      <c r="GS134">
        <v>4</v>
      </c>
      <c r="GT134">
        <v>38</v>
      </c>
      <c r="GU134">
        <v>14</v>
      </c>
      <c r="GV134">
        <v>14</v>
      </c>
      <c r="GW134">
        <v>2.3120099999999999</v>
      </c>
      <c r="GX134">
        <v>2.5805699999999998</v>
      </c>
      <c r="GY134">
        <v>2.04834</v>
      </c>
      <c r="GZ134">
        <v>2.6208499999999999</v>
      </c>
      <c r="HA134">
        <v>2.1972700000000001</v>
      </c>
      <c r="HB134">
        <v>2.3706100000000001</v>
      </c>
      <c r="HC134">
        <v>42.912100000000002</v>
      </c>
      <c r="HD134">
        <v>13.291499999999999</v>
      </c>
      <c r="HE134">
        <v>18</v>
      </c>
      <c r="HF134">
        <v>654.74</v>
      </c>
      <c r="HG134">
        <v>729.15899999999999</v>
      </c>
      <c r="HH134">
        <v>31.0017</v>
      </c>
      <c r="HI134">
        <v>36.120600000000003</v>
      </c>
      <c r="HJ134">
        <v>30.000499999999999</v>
      </c>
      <c r="HK134">
        <v>35.9026</v>
      </c>
      <c r="HL134">
        <v>35.8795</v>
      </c>
      <c r="HM134">
        <v>46.269399999999997</v>
      </c>
      <c r="HN134">
        <v>19.483599999999999</v>
      </c>
      <c r="HO134">
        <v>100</v>
      </c>
      <c r="HP134">
        <v>31</v>
      </c>
      <c r="HQ134">
        <v>796.04700000000003</v>
      </c>
      <c r="HR134">
        <v>37.858199999999997</v>
      </c>
      <c r="HS134">
        <v>98.862099999999998</v>
      </c>
      <c r="HT134">
        <v>98.273099999999999</v>
      </c>
    </row>
    <row r="135" spans="1:228" x14ac:dyDescent="0.2">
      <c r="A135">
        <v>120</v>
      </c>
      <c r="B135">
        <v>1665768309</v>
      </c>
      <c r="C135">
        <v>475</v>
      </c>
      <c r="D135" t="s">
        <v>599</v>
      </c>
      <c r="E135" t="s">
        <v>600</v>
      </c>
      <c r="F135">
        <v>4</v>
      </c>
      <c r="G135">
        <v>1665768307</v>
      </c>
      <c r="H135">
        <f t="shared" si="34"/>
        <v>9.238799189491871E-4</v>
      </c>
      <c r="I135">
        <f t="shared" si="35"/>
        <v>0.92387991894918708</v>
      </c>
      <c r="J135">
        <f t="shared" si="36"/>
        <v>4.2741415359099699</v>
      </c>
      <c r="K135">
        <f t="shared" si="37"/>
        <v>773.47099999999989</v>
      </c>
      <c r="L135">
        <f t="shared" si="38"/>
        <v>625.1539653664006</v>
      </c>
      <c r="M135">
        <f t="shared" si="39"/>
        <v>63.367901905714668</v>
      </c>
      <c r="N135">
        <f t="shared" si="40"/>
        <v>78.401861253792944</v>
      </c>
      <c r="O135">
        <f t="shared" si="41"/>
        <v>5.3565226344295537E-2</v>
      </c>
      <c r="P135">
        <f t="shared" si="42"/>
        <v>2.7732014961541434</v>
      </c>
      <c r="Q135">
        <f t="shared" si="43"/>
        <v>5.2997014074687245E-2</v>
      </c>
      <c r="R135">
        <f t="shared" si="44"/>
        <v>3.3173683035710208E-2</v>
      </c>
      <c r="S135">
        <f t="shared" si="45"/>
        <v>226.11475552149952</v>
      </c>
      <c r="T135">
        <f t="shared" si="46"/>
        <v>36.020031100989264</v>
      </c>
      <c r="U135">
        <f t="shared" si="47"/>
        <v>34.814000000000007</v>
      </c>
      <c r="V135">
        <f t="shared" si="48"/>
        <v>5.5904525343295575</v>
      </c>
      <c r="W135">
        <f t="shared" si="49"/>
        <v>69.631352751845128</v>
      </c>
      <c r="X135">
        <f t="shared" si="50"/>
        <v>3.9061881388797888</v>
      </c>
      <c r="Y135">
        <f t="shared" si="51"/>
        <v>5.6098122246753004</v>
      </c>
      <c r="Z135">
        <f t="shared" si="52"/>
        <v>1.6842643954497687</v>
      </c>
      <c r="AA135">
        <f t="shared" si="53"/>
        <v>-40.743104425659148</v>
      </c>
      <c r="AB135">
        <f t="shared" si="54"/>
        <v>9.3229440357116449</v>
      </c>
      <c r="AC135">
        <f t="shared" si="55"/>
        <v>0.78393477866877659</v>
      </c>
      <c r="AD135">
        <f t="shared" si="56"/>
        <v>195.4785299102208</v>
      </c>
      <c r="AE135">
        <f t="shared" si="57"/>
        <v>14.93473744136277</v>
      </c>
      <c r="AF135">
        <f t="shared" si="58"/>
        <v>0.91033572836524024</v>
      </c>
      <c r="AG135">
        <f t="shared" si="59"/>
        <v>4.2741415359099699</v>
      </c>
      <c r="AH135">
        <v>818.29141770947729</v>
      </c>
      <c r="AI135">
        <v>807.10338181818133</v>
      </c>
      <c r="AJ135">
        <v>1.753107354693145</v>
      </c>
      <c r="AK135">
        <v>66.459739902792151</v>
      </c>
      <c r="AL135">
        <f t="shared" si="60"/>
        <v>0.92387991894918708</v>
      </c>
      <c r="AM135">
        <v>37.723849774167071</v>
      </c>
      <c r="AN135">
        <v>38.543127272727283</v>
      </c>
      <c r="AO135">
        <v>1.2844291634701499E-4</v>
      </c>
      <c r="AP135">
        <v>87.072119894966661</v>
      </c>
      <c r="AQ135">
        <v>35</v>
      </c>
      <c r="AR135">
        <v>5</v>
      </c>
      <c r="AS135">
        <f t="shared" si="61"/>
        <v>1</v>
      </c>
      <c r="AT135">
        <f t="shared" si="62"/>
        <v>0</v>
      </c>
      <c r="AU135">
        <f t="shared" si="63"/>
        <v>47201.540572870341</v>
      </c>
      <c r="AV135">
        <f t="shared" si="64"/>
        <v>1199.99</v>
      </c>
      <c r="AW135">
        <f t="shared" si="65"/>
        <v>1025.9171707365283</v>
      </c>
      <c r="AX135">
        <f t="shared" si="66"/>
        <v>0.85493810009794102</v>
      </c>
      <c r="AY135">
        <f t="shared" si="67"/>
        <v>0.18843053318902617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1665768307</v>
      </c>
      <c r="BF135">
        <v>773.47099999999989</v>
      </c>
      <c r="BG135">
        <v>787.90714285714296</v>
      </c>
      <c r="BH135">
        <v>38.536371428571442</v>
      </c>
      <c r="BI135">
        <v>37.728428571428573</v>
      </c>
      <c r="BJ135">
        <v>774.49457142857136</v>
      </c>
      <c r="BK135">
        <v>38.315857142857148</v>
      </c>
      <c r="BL135">
        <v>649.98757142857153</v>
      </c>
      <c r="BM135">
        <v>101.2637142857143</v>
      </c>
      <c r="BN135">
        <v>9.9958371428571433E-2</v>
      </c>
      <c r="BO135">
        <v>34.876357142857152</v>
      </c>
      <c r="BP135">
        <v>34.814000000000007</v>
      </c>
      <c r="BQ135">
        <v>999.89999999999986</v>
      </c>
      <c r="BR135">
        <v>0</v>
      </c>
      <c r="BS135">
        <v>0</v>
      </c>
      <c r="BT135">
        <v>9020.267142857143</v>
      </c>
      <c r="BU135">
        <v>0</v>
      </c>
      <c r="BV135">
        <v>1946.398571428572</v>
      </c>
      <c r="BW135">
        <v>-14.436085714285721</v>
      </c>
      <c r="BX135">
        <v>804.47271428571435</v>
      </c>
      <c r="BY135">
        <v>818.79942857142862</v>
      </c>
      <c r="BZ135">
        <v>0.80792342857142851</v>
      </c>
      <c r="CA135">
        <v>787.90714285714296</v>
      </c>
      <c r="CB135">
        <v>37.728428571428573</v>
      </c>
      <c r="CC135">
        <v>3.9023400000000001</v>
      </c>
      <c r="CD135">
        <v>3.8205285714285711</v>
      </c>
      <c r="CE135">
        <v>28.480028571428569</v>
      </c>
      <c r="CF135">
        <v>28.115771428571431</v>
      </c>
      <c r="CG135">
        <v>1199.99</v>
      </c>
      <c r="CH135">
        <v>0.49997999999999998</v>
      </c>
      <c r="CI135">
        <v>0.50002000000000002</v>
      </c>
      <c r="CJ135">
        <v>0</v>
      </c>
      <c r="CK135">
        <v>574.89085714285716</v>
      </c>
      <c r="CL135">
        <v>4.9990899999999998</v>
      </c>
      <c r="CM135">
        <v>6418.2757142857135</v>
      </c>
      <c r="CN135">
        <v>9557.721428571429</v>
      </c>
      <c r="CO135">
        <v>45.186999999999998</v>
      </c>
      <c r="CP135">
        <v>48.125</v>
      </c>
      <c r="CQ135">
        <v>46.08</v>
      </c>
      <c r="CR135">
        <v>46.811999999999998</v>
      </c>
      <c r="CS135">
        <v>46.704999999999998</v>
      </c>
      <c r="CT135">
        <v>597.47142857142865</v>
      </c>
      <c r="CU135">
        <v>597.51857142857148</v>
      </c>
      <c r="CV135">
        <v>0</v>
      </c>
      <c r="CW135">
        <v>1665768314.5999999</v>
      </c>
      <c r="CX135">
        <v>0</v>
      </c>
      <c r="CY135">
        <v>1665767467.5</v>
      </c>
      <c r="CZ135" t="s">
        <v>356</v>
      </c>
      <c r="DA135">
        <v>1665767467.5</v>
      </c>
      <c r="DB135">
        <v>1665767466</v>
      </c>
      <c r="DC135">
        <v>10</v>
      </c>
      <c r="DD135">
        <v>0.04</v>
      </c>
      <c r="DE135">
        <v>1E-3</v>
      </c>
      <c r="DF135">
        <v>-1.089</v>
      </c>
      <c r="DG135">
        <v>0.215</v>
      </c>
      <c r="DH135">
        <v>415</v>
      </c>
      <c r="DI135">
        <v>38</v>
      </c>
      <c r="DJ135">
        <v>0.42</v>
      </c>
      <c r="DK135">
        <v>0.41</v>
      </c>
      <c r="DL135">
        <v>-14.16330487804878</v>
      </c>
      <c r="DM135">
        <v>-1.196830662020933</v>
      </c>
      <c r="DN135">
        <v>0.13888161470487709</v>
      </c>
      <c r="DO135">
        <v>0</v>
      </c>
      <c r="DP135">
        <v>0.83118424390243917</v>
      </c>
      <c r="DQ135">
        <v>-9.6521770034844273E-2</v>
      </c>
      <c r="DR135">
        <v>1.4501440945695269E-2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376</v>
      </c>
      <c r="EA135">
        <v>3.2939099999999999</v>
      </c>
      <c r="EB135">
        <v>2.6255600000000001</v>
      </c>
      <c r="EC135">
        <v>0.15751299999999999</v>
      </c>
      <c r="ED135">
        <v>0.15815000000000001</v>
      </c>
      <c r="EE135">
        <v>0.150812</v>
      </c>
      <c r="EF135">
        <v>0.14721999999999999</v>
      </c>
      <c r="EG135">
        <v>25416.5</v>
      </c>
      <c r="EH135">
        <v>25898.1</v>
      </c>
      <c r="EI135">
        <v>28082.1</v>
      </c>
      <c r="EJ135">
        <v>29630.5</v>
      </c>
      <c r="EK135">
        <v>32758.9</v>
      </c>
      <c r="EL135">
        <v>35114.5</v>
      </c>
      <c r="EM135">
        <v>39574.800000000003</v>
      </c>
      <c r="EN135">
        <v>42396.7</v>
      </c>
      <c r="EO135">
        <v>2.1267999999999998</v>
      </c>
      <c r="EP135">
        <v>2.1301999999999999</v>
      </c>
      <c r="EQ135">
        <v>5.9068200000000001E-2</v>
      </c>
      <c r="ER135">
        <v>0</v>
      </c>
      <c r="ES135">
        <v>33.860599999999998</v>
      </c>
      <c r="ET135">
        <v>999.9</v>
      </c>
      <c r="EU135">
        <v>66.3</v>
      </c>
      <c r="EV135">
        <v>38.200000000000003</v>
      </c>
      <c r="EW135">
        <v>44.061999999999998</v>
      </c>
      <c r="EX135">
        <v>57.564799999999998</v>
      </c>
      <c r="EY135">
        <v>-2.5881400000000001</v>
      </c>
      <c r="EZ135">
        <v>2</v>
      </c>
      <c r="FA135">
        <v>0.70909299999999997</v>
      </c>
      <c r="FB135">
        <v>1.83182</v>
      </c>
      <c r="FC135">
        <v>20.260400000000001</v>
      </c>
      <c r="FD135">
        <v>5.2172900000000002</v>
      </c>
      <c r="FE135">
        <v>12.009399999999999</v>
      </c>
      <c r="FF135">
        <v>4.9855</v>
      </c>
      <c r="FG135">
        <v>3.2845499999999999</v>
      </c>
      <c r="FH135">
        <v>7984.6</v>
      </c>
      <c r="FI135">
        <v>9999</v>
      </c>
      <c r="FJ135">
        <v>9999</v>
      </c>
      <c r="FK135">
        <v>561.79999999999995</v>
      </c>
      <c r="FL135">
        <v>1.8658399999999999</v>
      </c>
      <c r="FM135">
        <v>1.8622099999999999</v>
      </c>
      <c r="FN135">
        <v>1.86432</v>
      </c>
      <c r="FO135">
        <v>1.86036</v>
      </c>
      <c r="FP135">
        <v>1.86111</v>
      </c>
      <c r="FQ135">
        <v>1.8602000000000001</v>
      </c>
      <c r="FR135">
        <v>1.86191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-1.0229999999999999</v>
      </c>
      <c r="GH135">
        <v>0.2205</v>
      </c>
      <c r="GI135">
        <v>-1.030585648883567</v>
      </c>
      <c r="GJ135">
        <v>-4.1205714796583209E-4</v>
      </c>
      <c r="GK135">
        <v>7.7744911336874259E-7</v>
      </c>
      <c r="GL135">
        <v>-3.0144991668536769E-10</v>
      </c>
      <c r="GM135">
        <v>-0.1211786456505908</v>
      </c>
      <c r="GN135">
        <v>4.3598202540073173E-3</v>
      </c>
      <c r="GO135">
        <v>2.9285056325319391E-4</v>
      </c>
      <c r="GP135">
        <v>-4.5385929978810709E-6</v>
      </c>
      <c r="GQ135">
        <v>2</v>
      </c>
      <c r="GR135">
        <v>2069</v>
      </c>
      <c r="GS135">
        <v>4</v>
      </c>
      <c r="GT135">
        <v>38</v>
      </c>
      <c r="GU135">
        <v>14</v>
      </c>
      <c r="GV135">
        <v>14.1</v>
      </c>
      <c r="GW135">
        <v>2.3278799999999999</v>
      </c>
      <c r="GX135">
        <v>2.5720200000000002</v>
      </c>
      <c r="GY135">
        <v>2.04834</v>
      </c>
      <c r="GZ135">
        <v>2.6208499999999999</v>
      </c>
      <c r="HA135">
        <v>2.1972700000000001</v>
      </c>
      <c r="HB135">
        <v>2.36694</v>
      </c>
      <c r="HC135">
        <v>42.912100000000002</v>
      </c>
      <c r="HD135">
        <v>13.3002</v>
      </c>
      <c r="HE135">
        <v>18</v>
      </c>
      <c r="HF135">
        <v>654.66399999999999</v>
      </c>
      <c r="HG135">
        <v>729.38</v>
      </c>
      <c r="HH135">
        <v>31.001300000000001</v>
      </c>
      <c r="HI135">
        <v>36.125700000000002</v>
      </c>
      <c r="HJ135">
        <v>30.000399999999999</v>
      </c>
      <c r="HK135">
        <v>35.907200000000003</v>
      </c>
      <c r="HL135">
        <v>35.884099999999997</v>
      </c>
      <c r="HM135">
        <v>46.591299999999997</v>
      </c>
      <c r="HN135">
        <v>19.212900000000001</v>
      </c>
      <c r="HO135">
        <v>100</v>
      </c>
      <c r="HP135">
        <v>31</v>
      </c>
      <c r="HQ135">
        <v>802.72699999999998</v>
      </c>
      <c r="HR135">
        <v>37.889400000000002</v>
      </c>
      <c r="HS135">
        <v>98.8596</v>
      </c>
      <c r="HT135">
        <v>98.272000000000006</v>
      </c>
    </row>
    <row r="136" spans="1:228" x14ac:dyDescent="0.2">
      <c r="A136">
        <v>121</v>
      </c>
      <c r="B136">
        <v>1665768313</v>
      </c>
      <c r="C136">
        <v>479</v>
      </c>
      <c r="D136" t="s">
        <v>601</v>
      </c>
      <c r="E136" t="s">
        <v>602</v>
      </c>
      <c r="F136">
        <v>4</v>
      </c>
      <c r="G136">
        <v>1665768310.6875</v>
      </c>
      <c r="H136">
        <f t="shared" si="34"/>
        <v>9.270450649821228E-4</v>
      </c>
      <c r="I136">
        <f t="shared" si="35"/>
        <v>0.9270450649821228</v>
      </c>
      <c r="J136">
        <f t="shared" si="36"/>
        <v>3.9275627153075123</v>
      </c>
      <c r="K136">
        <f t="shared" si="37"/>
        <v>779.77437499999996</v>
      </c>
      <c r="L136">
        <f t="shared" si="38"/>
        <v>642.14929024017761</v>
      </c>
      <c r="M136">
        <f t="shared" si="39"/>
        <v>65.090475653172319</v>
      </c>
      <c r="N136">
        <f t="shared" si="40"/>
        <v>79.040630803969847</v>
      </c>
      <c r="O136">
        <f t="shared" si="41"/>
        <v>5.3815530946102148E-2</v>
      </c>
      <c r="P136">
        <f t="shared" si="42"/>
        <v>2.7722782116917051</v>
      </c>
      <c r="Q136">
        <f t="shared" si="43"/>
        <v>5.3241837741434206E-2</v>
      </c>
      <c r="R136">
        <f t="shared" si="44"/>
        <v>3.3327182916058171E-2</v>
      </c>
      <c r="S136">
        <f t="shared" si="45"/>
        <v>226.11628761123256</v>
      </c>
      <c r="T136">
        <f t="shared" si="46"/>
        <v>36.024831217797406</v>
      </c>
      <c r="U136">
        <f t="shared" si="47"/>
        <v>34.813074999999998</v>
      </c>
      <c r="V136">
        <f t="shared" si="48"/>
        <v>5.5901657921775731</v>
      </c>
      <c r="W136">
        <f t="shared" si="49"/>
        <v>69.641722047048859</v>
      </c>
      <c r="X136">
        <f t="shared" si="50"/>
        <v>3.9079187947367746</v>
      </c>
      <c r="Y136">
        <f t="shared" si="51"/>
        <v>5.6114620372205124</v>
      </c>
      <c r="Z136">
        <f t="shared" si="52"/>
        <v>1.6822469974407985</v>
      </c>
      <c r="AA136">
        <f t="shared" si="53"/>
        <v>-40.882687365711618</v>
      </c>
      <c r="AB136">
        <f t="shared" si="54"/>
        <v>10.25102347999549</v>
      </c>
      <c r="AC136">
        <f t="shared" si="55"/>
        <v>0.8622793139570889</v>
      </c>
      <c r="AD136">
        <f t="shared" si="56"/>
        <v>196.34690303947352</v>
      </c>
      <c r="AE136">
        <f t="shared" si="57"/>
        <v>14.92660460136617</v>
      </c>
      <c r="AF136">
        <f t="shared" si="58"/>
        <v>0.85828369182182929</v>
      </c>
      <c r="AG136">
        <f t="shared" si="59"/>
        <v>3.9275627153075123</v>
      </c>
      <c r="AH136">
        <v>825.39125033144398</v>
      </c>
      <c r="AI136">
        <v>814.31709696969699</v>
      </c>
      <c r="AJ136">
        <v>1.8073075389897699</v>
      </c>
      <c r="AK136">
        <v>66.459739902792151</v>
      </c>
      <c r="AL136">
        <f t="shared" si="60"/>
        <v>0.9270450649821228</v>
      </c>
      <c r="AM136">
        <v>37.747371004720542</v>
      </c>
      <c r="AN136">
        <v>38.566544755244777</v>
      </c>
      <c r="AO136">
        <v>6.6555755640476785E-4</v>
      </c>
      <c r="AP136">
        <v>87.072119894966661</v>
      </c>
      <c r="AQ136">
        <v>35</v>
      </c>
      <c r="AR136">
        <v>5</v>
      </c>
      <c r="AS136">
        <f t="shared" si="61"/>
        <v>1</v>
      </c>
      <c r="AT136">
        <f t="shared" si="62"/>
        <v>0</v>
      </c>
      <c r="AU136">
        <f t="shared" si="63"/>
        <v>47175.447797008957</v>
      </c>
      <c r="AV136">
        <f t="shared" si="64"/>
        <v>1199.9949999999999</v>
      </c>
      <c r="AW136">
        <f t="shared" si="65"/>
        <v>1025.9217510939029</v>
      </c>
      <c r="AX136">
        <f t="shared" si="66"/>
        <v>0.85493835482139757</v>
      </c>
      <c r="AY136">
        <f t="shared" si="67"/>
        <v>0.18843102480529716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1665768310.6875</v>
      </c>
      <c r="BF136">
        <v>779.77437499999996</v>
      </c>
      <c r="BG136">
        <v>794.17000000000007</v>
      </c>
      <c r="BH136">
        <v>38.553525</v>
      </c>
      <c r="BI136">
        <v>37.7918375</v>
      </c>
      <c r="BJ136">
        <v>780.79612499999996</v>
      </c>
      <c r="BK136">
        <v>38.332912499999992</v>
      </c>
      <c r="BL136">
        <v>650.02549999999997</v>
      </c>
      <c r="BM136">
        <v>101.263375</v>
      </c>
      <c r="BN136">
        <v>0.1000877375</v>
      </c>
      <c r="BO136">
        <v>34.881662499999997</v>
      </c>
      <c r="BP136">
        <v>34.813074999999998</v>
      </c>
      <c r="BQ136">
        <v>999.9</v>
      </c>
      <c r="BR136">
        <v>0</v>
      </c>
      <c r="BS136">
        <v>0</v>
      </c>
      <c r="BT136">
        <v>9015.39</v>
      </c>
      <c r="BU136">
        <v>0</v>
      </c>
      <c r="BV136">
        <v>1939.7787499999999</v>
      </c>
      <c r="BW136">
        <v>-14.395737499999999</v>
      </c>
      <c r="BX136">
        <v>811.04287500000009</v>
      </c>
      <c r="BY136">
        <v>825.3622499999999</v>
      </c>
      <c r="BZ136">
        <v>0.76168437499999997</v>
      </c>
      <c r="CA136">
        <v>794.17000000000007</v>
      </c>
      <c r="CB136">
        <v>37.7918375</v>
      </c>
      <c r="CC136">
        <v>3.9040650000000001</v>
      </c>
      <c r="CD136">
        <v>3.8269362500000002</v>
      </c>
      <c r="CE136">
        <v>28.487637500000002</v>
      </c>
      <c r="CF136">
        <v>28.144549999999999</v>
      </c>
      <c r="CG136">
        <v>1199.9949999999999</v>
      </c>
      <c r="CH136">
        <v>0.49997350000000002</v>
      </c>
      <c r="CI136">
        <v>0.50002649999999993</v>
      </c>
      <c r="CJ136">
        <v>0</v>
      </c>
      <c r="CK136">
        <v>574.51900000000001</v>
      </c>
      <c r="CL136">
        <v>4.9990899999999998</v>
      </c>
      <c r="CM136">
        <v>6416.5725000000002</v>
      </c>
      <c r="CN136">
        <v>9557.7374999999993</v>
      </c>
      <c r="CO136">
        <v>45.186999999999998</v>
      </c>
      <c r="CP136">
        <v>48.125</v>
      </c>
      <c r="CQ136">
        <v>46.061999999999998</v>
      </c>
      <c r="CR136">
        <v>46.811999999999998</v>
      </c>
      <c r="CS136">
        <v>46.694875000000003</v>
      </c>
      <c r="CT136">
        <v>597.46375000000012</v>
      </c>
      <c r="CU136">
        <v>597.53125</v>
      </c>
      <c r="CV136">
        <v>0</v>
      </c>
      <c r="CW136">
        <v>1665768318.2</v>
      </c>
      <c r="CX136">
        <v>0</v>
      </c>
      <c r="CY136">
        <v>1665767467.5</v>
      </c>
      <c r="CZ136" t="s">
        <v>356</v>
      </c>
      <c r="DA136">
        <v>1665767467.5</v>
      </c>
      <c r="DB136">
        <v>1665767466</v>
      </c>
      <c r="DC136">
        <v>10</v>
      </c>
      <c r="DD136">
        <v>0.04</v>
      </c>
      <c r="DE136">
        <v>1E-3</v>
      </c>
      <c r="DF136">
        <v>-1.089</v>
      </c>
      <c r="DG136">
        <v>0.215</v>
      </c>
      <c r="DH136">
        <v>415</v>
      </c>
      <c r="DI136">
        <v>38</v>
      </c>
      <c r="DJ136">
        <v>0.42</v>
      </c>
      <c r="DK136">
        <v>0.41</v>
      </c>
      <c r="DL136">
        <v>-14.227336585365849</v>
      </c>
      <c r="DM136">
        <v>-1.4240445993031281</v>
      </c>
      <c r="DN136">
        <v>0.1533463412306538</v>
      </c>
      <c r="DO136">
        <v>0</v>
      </c>
      <c r="DP136">
        <v>0.81672224390243897</v>
      </c>
      <c r="DQ136">
        <v>-0.2866494773519157</v>
      </c>
      <c r="DR136">
        <v>3.3174082003422187E-2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3.2938399999999999</v>
      </c>
      <c r="EB136">
        <v>2.6253799999999998</v>
      </c>
      <c r="EC136">
        <v>0.15843599999999999</v>
      </c>
      <c r="ED136">
        <v>0.159056</v>
      </c>
      <c r="EE136">
        <v>0.15087999999999999</v>
      </c>
      <c r="EF136">
        <v>0.14748700000000001</v>
      </c>
      <c r="EG136">
        <v>25388.6</v>
      </c>
      <c r="EH136">
        <v>25869.7</v>
      </c>
      <c r="EI136">
        <v>28082.3</v>
      </c>
      <c r="EJ136">
        <v>29630</v>
      </c>
      <c r="EK136">
        <v>32756.5</v>
      </c>
      <c r="EL136">
        <v>35102.9</v>
      </c>
      <c r="EM136">
        <v>39575</v>
      </c>
      <c r="EN136">
        <v>42396</v>
      </c>
      <c r="EO136">
        <v>2.1269499999999999</v>
      </c>
      <c r="EP136">
        <v>2.1300699999999999</v>
      </c>
      <c r="EQ136">
        <v>5.8673299999999998E-2</v>
      </c>
      <c r="ER136">
        <v>0</v>
      </c>
      <c r="ES136">
        <v>33.864800000000002</v>
      </c>
      <c r="ET136">
        <v>999.9</v>
      </c>
      <c r="EU136">
        <v>66.3</v>
      </c>
      <c r="EV136">
        <v>38.200000000000003</v>
      </c>
      <c r="EW136">
        <v>44.060899999999997</v>
      </c>
      <c r="EX136">
        <v>57.264800000000001</v>
      </c>
      <c r="EY136">
        <v>-2.5681099999999999</v>
      </c>
      <c r="EZ136">
        <v>2</v>
      </c>
      <c r="FA136">
        <v>0.70957599999999998</v>
      </c>
      <c r="FB136">
        <v>1.835</v>
      </c>
      <c r="FC136">
        <v>20.260400000000001</v>
      </c>
      <c r="FD136">
        <v>5.21774</v>
      </c>
      <c r="FE136">
        <v>12.009399999999999</v>
      </c>
      <c r="FF136">
        <v>4.9858500000000001</v>
      </c>
      <c r="FG136">
        <v>3.2846500000000001</v>
      </c>
      <c r="FH136">
        <v>7984.9</v>
      </c>
      <c r="FI136">
        <v>9999</v>
      </c>
      <c r="FJ136">
        <v>9999</v>
      </c>
      <c r="FK136">
        <v>561.79999999999995</v>
      </c>
      <c r="FL136">
        <v>1.8658399999999999</v>
      </c>
      <c r="FM136">
        <v>1.8622300000000001</v>
      </c>
      <c r="FN136">
        <v>1.86432</v>
      </c>
      <c r="FO136">
        <v>1.86036</v>
      </c>
      <c r="FP136">
        <v>1.86111</v>
      </c>
      <c r="FQ136">
        <v>1.86019</v>
      </c>
      <c r="FR136">
        <v>1.8619000000000001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-1.0209999999999999</v>
      </c>
      <c r="GH136">
        <v>0.22070000000000001</v>
      </c>
      <c r="GI136">
        <v>-1.030585648883567</v>
      </c>
      <c r="GJ136">
        <v>-4.1205714796583209E-4</v>
      </c>
      <c r="GK136">
        <v>7.7744911336874259E-7</v>
      </c>
      <c r="GL136">
        <v>-3.0144991668536769E-10</v>
      </c>
      <c r="GM136">
        <v>-0.1211786456505908</v>
      </c>
      <c r="GN136">
        <v>4.3598202540073173E-3</v>
      </c>
      <c r="GO136">
        <v>2.9285056325319391E-4</v>
      </c>
      <c r="GP136">
        <v>-4.5385929978810709E-6</v>
      </c>
      <c r="GQ136">
        <v>2</v>
      </c>
      <c r="GR136">
        <v>2069</v>
      </c>
      <c r="GS136">
        <v>4</v>
      </c>
      <c r="GT136">
        <v>38</v>
      </c>
      <c r="GU136">
        <v>14.1</v>
      </c>
      <c r="GV136">
        <v>14.1</v>
      </c>
      <c r="GW136">
        <v>2.34497</v>
      </c>
      <c r="GX136">
        <v>2.5683600000000002</v>
      </c>
      <c r="GY136">
        <v>2.04834</v>
      </c>
      <c r="GZ136">
        <v>2.6196299999999999</v>
      </c>
      <c r="HA136">
        <v>2.1972700000000001</v>
      </c>
      <c r="HB136">
        <v>2.3596200000000001</v>
      </c>
      <c r="HC136">
        <v>42.912100000000002</v>
      </c>
      <c r="HD136">
        <v>13.291499999999999</v>
      </c>
      <c r="HE136">
        <v>18</v>
      </c>
      <c r="HF136">
        <v>654.83900000000006</v>
      </c>
      <c r="HG136">
        <v>729.30899999999997</v>
      </c>
      <c r="HH136">
        <v>31.001100000000001</v>
      </c>
      <c r="HI136">
        <v>36.131100000000004</v>
      </c>
      <c r="HJ136">
        <v>30.000599999999999</v>
      </c>
      <c r="HK136">
        <v>35.912599999999998</v>
      </c>
      <c r="HL136">
        <v>35.888300000000001</v>
      </c>
      <c r="HM136">
        <v>46.910499999999999</v>
      </c>
      <c r="HN136">
        <v>19.212900000000001</v>
      </c>
      <c r="HO136">
        <v>100</v>
      </c>
      <c r="HP136">
        <v>31</v>
      </c>
      <c r="HQ136">
        <v>809.40700000000004</v>
      </c>
      <c r="HR136">
        <v>37.884799999999998</v>
      </c>
      <c r="HS136">
        <v>98.860100000000003</v>
      </c>
      <c r="HT136">
        <v>98.270300000000006</v>
      </c>
    </row>
    <row r="137" spans="1:228" x14ac:dyDescent="0.2">
      <c r="A137">
        <v>122</v>
      </c>
      <c r="B137">
        <v>1665768317</v>
      </c>
      <c r="C137">
        <v>483</v>
      </c>
      <c r="D137" t="s">
        <v>603</v>
      </c>
      <c r="E137" t="s">
        <v>604</v>
      </c>
      <c r="F137">
        <v>4</v>
      </c>
      <c r="G137">
        <v>1665768315</v>
      </c>
      <c r="H137">
        <f t="shared" si="34"/>
        <v>9.2356712590579873E-4</v>
      </c>
      <c r="I137">
        <f t="shared" si="35"/>
        <v>0.9235671259057987</v>
      </c>
      <c r="J137">
        <f t="shared" si="36"/>
        <v>4.2319914203594964</v>
      </c>
      <c r="K137">
        <f t="shared" si="37"/>
        <v>787.17028571428568</v>
      </c>
      <c r="L137">
        <f t="shared" si="38"/>
        <v>640.18544047112084</v>
      </c>
      <c r="M137">
        <f t="shared" si="39"/>
        <v>64.890192292388605</v>
      </c>
      <c r="N137">
        <f t="shared" si="40"/>
        <v>79.78880489575694</v>
      </c>
      <c r="O137">
        <f t="shared" si="41"/>
        <v>5.3733613029293574E-2</v>
      </c>
      <c r="P137">
        <f t="shared" si="42"/>
        <v>2.7672307673517769</v>
      </c>
      <c r="Q137">
        <f t="shared" si="43"/>
        <v>5.316062377925327E-2</v>
      </c>
      <c r="R137">
        <f t="shared" si="44"/>
        <v>3.3276361417443924E-2</v>
      </c>
      <c r="S137">
        <f t="shared" si="45"/>
        <v>226.11688809352464</v>
      </c>
      <c r="T137">
        <f t="shared" si="46"/>
        <v>36.032482333468501</v>
      </c>
      <c r="U137">
        <f t="shared" si="47"/>
        <v>34.813985714285707</v>
      </c>
      <c r="V137">
        <f t="shared" si="48"/>
        <v>5.5904481057821318</v>
      </c>
      <c r="W137">
        <f t="shared" si="49"/>
        <v>69.696397001182987</v>
      </c>
      <c r="X137">
        <f t="shared" si="50"/>
        <v>3.9120231844577029</v>
      </c>
      <c r="Y137">
        <f t="shared" si="51"/>
        <v>5.6129489511363158</v>
      </c>
      <c r="Z137">
        <f t="shared" si="52"/>
        <v>1.6784249213244289</v>
      </c>
      <c r="AA137">
        <f t="shared" si="53"/>
        <v>-40.729310252445721</v>
      </c>
      <c r="AB137">
        <f t="shared" si="54"/>
        <v>10.80965979566828</v>
      </c>
      <c r="AC137">
        <f t="shared" si="55"/>
        <v>0.9109535711782083</v>
      </c>
      <c r="AD137">
        <f t="shared" si="56"/>
        <v>197.10819120792539</v>
      </c>
      <c r="AE137">
        <f t="shared" si="57"/>
        <v>14.902889206307025</v>
      </c>
      <c r="AF137">
        <f t="shared" si="58"/>
        <v>0.83362170141014169</v>
      </c>
      <c r="AG137">
        <f t="shared" si="59"/>
        <v>4.2319914203594964</v>
      </c>
      <c r="AH137">
        <v>832.56191347466233</v>
      </c>
      <c r="AI137">
        <v>821.40107878787876</v>
      </c>
      <c r="AJ137">
        <v>1.756496454050906</v>
      </c>
      <c r="AK137">
        <v>66.459739902792151</v>
      </c>
      <c r="AL137">
        <f t="shared" si="60"/>
        <v>0.9235671259057987</v>
      </c>
      <c r="AM137">
        <v>37.847413233861133</v>
      </c>
      <c r="AN137">
        <v>38.610715384615389</v>
      </c>
      <c r="AO137">
        <v>1.062508282489605E-2</v>
      </c>
      <c r="AP137">
        <v>87.072119894966661</v>
      </c>
      <c r="AQ137">
        <v>35</v>
      </c>
      <c r="AR137">
        <v>5</v>
      </c>
      <c r="AS137">
        <f t="shared" si="61"/>
        <v>1</v>
      </c>
      <c r="AT137">
        <f t="shared" si="62"/>
        <v>0</v>
      </c>
      <c r="AU137">
        <f t="shared" si="63"/>
        <v>47036.597913020953</v>
      </c>
      <c r="AV137">
        <f t="shared" si="64"/>
        <v>1199.997142857143</v>
      </c>
      <c r="AW137">
        <f t="shared" si="65"/>
        <v>1025.9236850225518</v>
      </c>
      <c r="AX137">
        <f t="shared" si="66"/>
        <v>0.85493843975317341</v>
      </c>
      <c r="AY137">
        <f t="shared" si="67"/>
        <v>0.1884311887236246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1665768315</v>
      </c>
      <c r="BF137">
        <v>787.17028571428568</v>
      </c>
      <c r="BG137">
        <v>801.53199999999993</v>
      </c>
      <c r="BH137">
        <v>38.594742857142847</v>
      </c>
      <c r="BI137">
        <v>37.854971428571417</v>
      </c>
      <c r="BJ137">
        <v>788.19057142857139</v>
      </c>
      <c r="BK137">
        <v>38.373842857142847</v>
      </c>
      <c r="BL137">
        <v>650.02371428571428</v>
      </c>
      <c r="BM137">
        <v>101.2615714285714</v>
      </c>
      <c r="BN137">
        <v>9.998444285714285E-2</v>
      </c>
      <c r="BO137">
        <v>34.88644285714286</v>
      </c>
      <c r="BP137">
        <v>34.813985714285707</v>
      </c>
      <c r="BQ137">
        <v>999.89999999999986</v>
      </c>
      <c r="BR137">
        <v>0</v>
      </c>
      <c r="BS137">
        <v>0</v>
      </c>
      <c r="BT137">
        <v>8988.75</v>
      </c>
      <c r="BU137">
        <v>0</v>
      </c>
      <c r="BV137">
        <v>1935.201428571429</v>
      </c>
      <c r="BW137">
        <v>-14.36161428571428</v>
      </c>
      <c r="BX137">
        <v>818.77071428571423</v>
      </c>
      <c r="BY137">
        <v>833.06785714285706</v>
      </c>
      <c r="BZ137">
        <v>0.73977357142857136</v>
      </c>
      <c r="CA137">
        <v>801.53199999999993</v>
      </c>
      <c r="CB137">
        <v>37.854971428571417</v>
      </c>
      <c r="CC137">
        <v>3.9081671428571432</v>
      </c>
      <c r="CD137">
        <v>3.8332571428571431</v>
      </c>
      <c r="CE137">
        <v>28.505700000000001</v>
      </c>
      <c r="CF137">
        <v>28.172899999999998</v>
      </c>
      <c r="CG137">
        <v>1199.997142857143</v>
      </c>
      <c r="CH137">
        <v>0.49997200000000008</v>
      </c>
      <c r="CI137">
        <v>0.50002799999999992</v>
      </c>
      <c r="CJ137">
        <v>0</v>
      </c>
      <c r="CK137">
        <v>574.59514285714283</v>
      </c>
      <c r="CL137">
        <v>4.9990899999999998</v>
      </c>
      <c r="CM137">
        <v>6420.9728571428568</v>
      </c>
      <c r="CN137">
        <v>9557.7199999999993</v>
      </c>
      <c r="CO137">
        <v>45.196000000000012</v>
      </c>
      <c r="CP137">
        <v>48.125</v>
      </c>
      <c r="CQ137">
        <v>46.098000000000013</v>
      </c>
      <c r="CR137">
        <v>46.811999999999998</v>
      </c>
      <c r="CS137">
        <v>46.741</v>
      </c>
      <c r="CT137">
        <v>597.46142857142866</v>
      </c>
      <c r="CU137">
        <v>597.53571428571433</v>
      </c>
      <c r="CV137">
        <v>0</v>
      </c>
      <c r="CW137">
        <v>1665768322.4000001</v>
      </c>
      <c r="CX137">
        <v>0</v>
      </c>
      <c r="CY137">
        <v>1665767467.5</v>
      </c>
      <c r="CZ137" t="s">
        <v>356</v>
      </c>
      <c r="DA137">
        <v>1665767467.5</v>
      </c>
      <c r="DB137">
        <v>1665767466</v>
      </c>
      <c r="DC137">
        <v>10</v>
      </c>
      <c r="DD137">
        <v>0.04</v>
      </c>
      <c r="DE137">
        <v>1E-3</v>
      </c>
      <c r="DF137">
        <v>-1.089</v>
      </c>
      <c r="DG137">
        <v>0.215</v>
      </c>
      <c r="DH137">
        <v>415</v>
      </c>
      <c r="DI137">
        <v>38</v>
      </c>
      <c r="DJ137">
        <v>0.42</v>
      </c>
      <c r="DK137">
        <v>0.41</v>
      </c>
      <c r="DL137">
        <v>-14.2864925</v>
      </c>
      <c r="DM137">
        <v>-1.1252161350844081</v>
      </c>
      <c r="DN137">
        <v>0.1323472428641792</v>
      </c>
      <c r="DO137">
        <v>0</v>
      </c>
      <c r="DP137">
        <v>0.79777450000000005</v>
      </c>
      <c r="DQ137">
        <v>-0.41341218011257258</v>
      </c>
      <c r="DR137">
        <v>4.2508002518349408E-2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3.2938399999999999</v>
      </c>
      <c r="EB137">
        <v>2.62507</v>
      </c>
      <c r="EC137">
        <v>0.15935199999999999</v>
      </c>
      <c r="ED137">
        <v>0.15995400000000001</v>
      </c>
      <c r="EE137">
        <v>0.15098700000000001</v>
      </c>
      <c r="EF137">
        <v>0.14751500000000001</v>
      </c>
      <c r="EG137">
        <v>25361.200000000001</v>
      </c>
      <c r="EH137">
        <v>25841.599999999999</v>
      </c>
      <c r="EI137">
        <v>28082.6</v>
      </c>
      <c r="EJ137">
        <v>29629.599999999999</v>
      </c>
      <c r="EK137">
        <v>32752.7</v>
      </c>
      <c r="EL137">
        <v>35101.5</v>
      </c>
      <c r="EM137">
        <v>39575.300000000003</v>
      </c>
      <c r="EN137">
        <v>42395.6</v>
      </c>
      <c r="EO137">
        <v>2.1270500000000001</v>
      </c>
      <c r="EP137">
        <v>2.1300500000000002</v>
      </c>
      <c r="EQ137">
        <v>5.8509400000000003E-2</v>
      </c>
      <c r="ER137">
        <v>0</v>
      </c>
      <c r="ES137">
        <v>33.866799999999998</v>
      </c>
      <c r="ET137">
        <v>999.9</v>
      </c>
      <c r="EU137">
        <v>66.3</v>
      </c>
      <c r="EV137">
        <v>38.200000000000003</v>
      </c>
      <c r="EW137">
        <v>44.063299999999998</v>
      </c>
      <c r="EX137">
        <v>57.084800000000001</v>
      </c>
      <c r="EY137">
        <v>-2.5681099999999999</v>
      </c>
      <c r="EZ137">
        <v>2</v>
      </c>
      <c r="FA137">
        <v>0.70976099999999998</v>
      </c>
      <c r="FB137">
        <v>1.8376699999999999</v>
      </c>
      <c r="FC137">
        <v>20.260300000000001</v>
      </c>
      <c r="FD137">
        <v>5.2178899999999997</v>
      </c>
      <c r="FE137">
        <v>12.009499999999999</v>
      </c>
      <c r="FF137">
        <v>4.9855999999999998</v>
      </c>
      <c r="FG137">
        <v>3.2846500000000001</v>
      </c>
      <c r="FH137">
        <v>7984.9</v>
      </c>
      <c r="FI137">
        <v>9999</v>
      </c>
      <c r="FJ137">
        <v>9999</v>
      </c>
      <c r="FK137">
        <v>561.79999999999995</v>
      </c>
      <c r="FL137">
        <v>1.8658399999999999</v>
      </c>
      <c r="FM137">
        <v>1.86222</v>
      </c>
      <c r="FN137">
        <v>1.86432</v>
      </c>
      <c r="FO137">
        <v>1.8603499999999999</v>
      </c>
      <c r="FP137">
        <v>1.86111</v>
      </c>
      <c r="FQ137">
        <v>1.8602000000000001</v>
      </c>
      <c r="FR137">
        <v>1.86191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-1.0189999999999999</v>
      </c>
      <c r="GH137">
        <v>0.221</v>
      </c>
      <c r="GI137">
        <v>-1.030585648883567</v>
      </c>
      <c r="GJ137">
        <v>-4.1205714796583209E-4</v>
      </c>
      <c r="GK137">
        <v>7.7744911336874259E-7</v>
      </c>
      <c r="GL137">
        <v>-3.0144991668536769E-10</v>
      </c>
      <c r="GM137">
        <v>-0.1211786456505908</v>
      </c>
      <c r="GN137">
        <v>4.3598202540073173E-3</v>
      </c>
      <c r="GO137">
        <v>2.9285056325319391E-4</v>
      </c>
      <c r="GP137">
        <v>-4.5385929978810709E-6</v>
      </c>
      <c r="GQ137">
        <v>2</v>
      </c>
      <c r="GR137">
        <v>2069</v>
      </c>
      <c r="GS137">
        <v>4</v>
      </c>
      <c r="GT137">
        <v>38</v>
      </c>
      <c r="GU137">
        <v>14.2</v>
      </c>
      <c r="GV137">
        <v>14.2</v>
      </c>
      <c r="GW137">
        <v>2.36084</v>
      </c>
      <c r="GX137">
        <v>2.5720200000000002</v>
      </c>
      <c r="GY137">
        <v>2.04834</v>
      </c>
      <c r="GZ137">
        <v>2.6208499999999999</v>
      </c>
      <c r="HA137">
        <v>2.1972700000000001</v>
      </c>
      <c r="HB137">
        <v>2.3754900000000001</v>
      </c>
      <c r="HC137">
        <v>42.912100000000002</v>
      </c>
      <c r="HD137">
        <v>13.291499999999999</v>
      </c>
      <c r="HE137">
        <v>18</v>
      </c>
      <c r="HF137">
        <v>654.95899999999995</v>
      </c>
      <c r="HG137">
        <v>729.33299999999997</v>
      </c>
      <c r="HH137">
        <v>31.000900000000001</v>
      </c>
      <c r="HI137">
        <v>36.136600000000001</v>
      </c>
      <c r="HJ137">
        <v>30.000399999999999</v>
      </c>
      <c r="HK137">
        <v>35.916699999999999</v>
      </c>
      <c r="HL137">
        <v>35.892400000000002</v>
      </c>
      <c r="HM137">
        <v>47.225000000000001</v>
      </c>
      <c r="HN137">
        <v>19.212900000000001</v>
      </c>
      <c r="HO137">
        <v>100</v>
      </c>
      <c r="HP137">
        <v>31</v>
      </c>
      <c r="HQ137">
        <v>816.09100000000001</v>
      </c>
      <c r="HR137">
        <v>37.878700000000002</v>
      </c>
      <c r="HS137">
        <v>98.861000000000004</v>
      </c>
      <c r="HT137">
        <v>98.269199999999998</v>
      </c>
    </row>
    <row r="138" spans="1:228" x14ac:dyDescent="0.2">
      <c r="A138">
        <v>123</v>
      </c>
      <c r="B138">
        <v>1665768321</v>
      </c>
      <c r="C138">
        <v>487</v>
      </c>
      <c r="D138" t="s">
        <v>605</v>
      </c>
      <c r="E138" t="s">
        <v>606</v>
      </c>
      <c r="F138">
        <v>4</v>
      </c>
      <c r="G138">
        <v>1665768318.6875</v>
      </c>
      <c r="H138">
        <f t="shared" si="34"/>
        <v>9.3737947506774503E-4</v>
      </c>
      <c r="I138">
        <f t="shared" si="35"/>
        <v>0.93737947506774499</v>
      </c>
      <c r="J138">
        <f t="shared" si="36"/>
        <v>3.9706809680861794</v>
      </c>
      <c r="K138">
        <f t="shared" si="37"/>
        <v>793.39750000000004</v>
      </c>
      <c r="L138">
        <f t="shared" si="38"/>
        <v>656.03262205859983</v>
      </c>
      <c r="M138">
        <f t="shared" si="39"/>
        <v>66.495925146862902</v>
      </c>
      <c r="N138">
        <f t="shared" si="40"/>
        <v>80.419325194769982</v>
      </c>
      <c r="O138">
        <f t="shared" si="41"/>
        <v>5.4671406071170825E-2</v>
      </c>
      <c r="P138">
        <f t="shared" si="42"/>
        <v>2.7657145486969887</v>
      </c>
      <c r="Q138">
        <f t="shared" si="43"/>
        <v>5.4078039699270469E-2</v>
      </c>
      <c r="R138">
        <f t="shared" si="44"/>
        <v>3.3851549691990501E-2</v>
      </c>
      <c r="S138">
        <f t="shared" si="45"/>
        <v>226.11616048631475</v>
      </c>
      <c r="T138">
        <f t="shared" si="46"/>
        <v>36.031507537646398</v>
      </c>
      <c r="U138">
        <f t="shared" si="47"/>
        <v>34.811887499999997</v>
      </c>
      <c r="V138">
        <f t="shared" si="48"/>
        <v>5.5897976959933233</v>
      </c>
      <c r="W138">
        <f t="shared" si="49"/>
        <v>69.744553197262846</v>
      </c>
      <c r="X138">
        <f t="shared" si="50"/>
        <v>3.9152077733975945</v>
      </c>
      <c r="Y138">
        <f t="shared" si="51"/>
        <v>5.6136394799518889</v>
      </c>
      <c r="Z138">
        <f t="shared" si="52"/>
        <v>1.6745899225957288</v>
      </c>
      <c r="AA138">
        <f t="shared" si="53"/>
        <v>-41.338434850487559</v>
      </c>
      <c r="AB138">
        <f t="shared" si="54"/>
        <v>11.447551941082239</v>
      </c>
      <c r="AC138">
        <f t="shared" si="55"/>
        <v>0.96523957705315111</v>
      </c>
      <c r="AD138">
        <f t="shared" si="56"/>
        <v>197.19051715396256</v>
      </c>
      <c r="AE138">
        <f t="shared" si="57"/>
        <v>14.856420086028209</v>
      </c>
      <c r="AF138">
        <f t="shared" si="58"/>
        <v>0.86127980446036978</v>
      </c>
      <c r="AG138">
        <f t="shared" si="59"/>
        <v>3.9706809680861794</v>
      </c>
      <c r="AH138">
        <v>839.56393064868348</v>
      </c>
      <c r="AI138">
        <v>828.51625454545456</v>
      </c>
      <c r="AJ138">
        <v>1.790369454963425</v>
      </c>
      <c r="AK138">
        <v>66.459739902792151</v>
      </c>
      <c r="AL138">
        <f t="shared" si="60"/>
        <v>0.93737947506774499</v>
      </c>
      <c r="AM138">
        <v>37.859418829430261</v>
      </c>
      <c r="AN138">
        <v>38.63796783216786</v>
      </c>
      <c r="AO138">
        <v>1.006534312570059E-2</v>
      </c>
      <c r="AP138">
        <v>87.072119894966661</v>
      </c>
      <c r="AQ138">
        <v>35</v>
      </c>
      <c r="AR138">
        <v>5</v>
      </c>
      <c r="AS138">
        <f t="shared" si="61"/>
        <v>1</v>
      </c>
      <c r="AT138">
        <f t="shared" si="62"/>
        <v>0</v>
      </c>
      <c r="AU138">
        <f t="shared" si="63"/>
        <v>46994.793479471518</v>
      </c>
      <c r="AV138">
        <f t="shared" si="64"/>
        <v>1199.9937500000001</v>
      </c>
      <c r="AW138">
        <f t="shared" si="65"/>
        <v>1025.9207385939455</v>
      </c>
      <c r="AX138">
        <f t="shared" si="66"/>
        <v>0.85493840163246304</v>
      </c>
      <c r="AY138">
        <f t="shared" si="67"/>
        <v>0.18843111515065369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1665768318.6875</v>
      </c>
      <c r="BF138">
        <v>793.39750000000004</v>
      </c>
      <c r="BG138">
        <v>807.74225000000001</v>
      </c>
      <c r="BH138">
        <v>38.626487500000003</v>
      </c>
      <c r="BI138">
        <v>37.86215</v>
      </c>
      <c r="BJ138">
        <v>794.41575000000012</v>
      </c>
      <c r="BK138">
        <v>38.405349999999999</v>
      </c>
      <c r="BL138">
        <v>649.98374999999999</v>
      </c>
      <c r="BM138">
        <v>101.26075</v>
      </c>
      <c r="BN138">
        <v>9.994901249999999E-2</v>
      </c>
      <c r="BO138">
        <v>34.888662500000002</v>
      </c>
      <c r="BP138">
        <v>34.811887499999997</v>
      </c>
      <c r="BQ138">
        <v>999.9</v>
      </c>
      <c r="BR138">
        <v>0</v>
      </c>
      <c r="BS138">
        <v>0</v>
      </c>
      <c r="BT138">
        <v>8980.78125</v>
      </c>
      <c r="BU138">
        <v>0</v>
      </c>
      <c r="BV138">
        <v>1944.9625000000001</v>
      </c>
      <c r="BW138">
        <v>-14.344875</v>
      </c>
      <c r="BX138">
        <v>825.27487499999995</v>
      </c>
      <c r="BY138">
        <v>839.52887499999997</v>
      </c>
      <c r="BZ138">
        <v>0.76432562500000001</v>
      </c>
      <c r="CA138">
        <v>807.74225000000001</v>
      </c>
      <c r="CB138">
        <v>37.86215</v>
      </c>
      <c r="CC138">
        <v>3.9113437499999999</v>
      </c>
      <c r="CD138">
        <v>3.8339474999999998</v>
      </c>
      <c r="CE138">
        <v>28.5197</v>
      </c>
      <c r="CF138">
        <v>28.175987500000002</v>
      </c>
      <c r="CG138">
        <v>1199.9937500000001</v>
      </c>
      <c r="CH138">
        <v>0.49997174999999999</v>
      </c>
      <c r="CI138">
        <v>0.50002824999999995</v>
      </c>
      <c r="CJ138">
        <v>0</v>
      </c>
      <c r="CK138">
        <v>574.35087500000009</v>
      </c>
      <c r="CL138">
        <v>4.9990899999999998</v>
      </c>
      <c r="CM138">
        <v>6425.4050000000007</v>
      </c>
      <c r="CN138">
        <v>9557.7024999999994</v>
      </c>
      <c r="CO138">
        <v>45.226374999999997</v>
      </c>
      <c r="CP138">
        <v>48.125</v>
      </c>
      <c r="CQ138">
        <v>46.085625</v>
      </c>
      <c r="CR138">
        <v>46.819875000000003</v>
      </c>
      <c r="CS138">
        <v>46.726374999999997</v>
      </c>
      <c r="CT138">
        <v>597.46125000000006</v>
      </c>
      <c r="CU138">
        <v>597.53250000000003</v>
      </c>
      <c r="CV138">
        <v>0</v>
      </c>
      <c r="CW138">
        <v>1665768326.5999999</v>
      </c>
      <c r="CX138">
        <v>0</v>
      </c>
      <c r="CY138">
        <v>1665767467.5</v>
      </c>
      <c r="CZ138" t="s">
        <v>356</v>
      </c>
      <c r="DA138">
        <v>1665767467.5</v>
      </c>
      <c r="DB138">
        <v>1665767466</v>
      </c>
      <c r="DC138">
        <v>10</v>
      </c>
      <c r="DD138">
        <v>0.04</v>
      </c>
      <c r="DE138">
        <v>1E-3</v>
      </c>
      <c r="DF138">
        <v>-1.089</v>
      </c>
      <c r="DG138">
        <v>0.215</v>
      </c>
      <c r="DH138">
        <v>415</v>
      </c>
      <c r="DI138">
        <v>38</v>
      </c>
      <c r="DJ138">
        <v>0.42</v>
      </c>
      <c r="DK138">
        <v>0.41</v>
      </c>
      <c r="DL138">
        <v>-14.32876341463415</v>
      </c>
      <c r="DM138">
        <v>-0.62459581881535597</v>
      </c>
      <c r="DN138">
        <v>0.10081431556325041</v>
      </c>
      <c r="DO138">
        <v>0</v>
      </c>
      <c r="DP138">
        <v>0.78489743902439035</v>
      </c>
      <c r="DQ138">
        <v>-0.34097282926829331</v>
      </c>
      <c r="DR138">
        <v>3.9188777974990638E-2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3.2937500000000002</v>
      </c>
      <c r="EB138">
        <v>2.6252800000000001</v>
      </c>
      <c r="EC138">
        <v>0.16025500000000001</v>
      </c>
      <c r="ED138">
        <v>0.16084100000000001</v>
      </c>
      <c r="EE138">
        <v>0.15105299999999999</v>
      </c>
      <c r="EF138">
        <v>0.14752699999999999</v>
      </c>
      <c r="EG138">
        <v>25333.9</v>
      </c>
      <c r="EH138">
        <v>25814</v>
      </c>
      <c r="EI138">
        <v>28082.7</v>
      </c>
      <c r="EJ138">
        <v>29629.4</v>
      </c>
      <c r="EK138">
        <v>32750.2</v>
      </c>
      <c r="EL138">
        <v>35100.800000000003</v>
      </c>
      <c r="EM138">
        <v>39575.300000000003</v>
      </c>
      <c r="EN138">
        <v>42395.3</v>
      </c>
      <c r="EO138">
        <v>2.1269999999999998</v>
      </c>
      <c r="EP138">
        <v>2.1300699999999999</v>
      </c>
      <c r="EQ138">
        <v>5.8695700000000003E-2</v>
      </c>
      <c r="ER138">
        <v>0</v>
      </c>
      <c r="ES138">
        <v>33.866799999999998</v>
      </c>
      <c r="ET138">
        <v>999.9</v>
      </c>
      <c r="EU138">
        <v>66.3</v>
      </c>
      <c r="EV138">
        <v>38.200000000000003</v>
      </c>
      <c r="EW138">
        <v>44.063400000000001</v>
      </c>
      <c r="EX138">
        <v>57.354799999999997</v>
      </c>
      <c r="EY138">
        <v>-2.53606</v>
      </c>
      <c r="EZ138">
        <v>2</v>
      </c>
      <c r="FA138">
        <v>0.71012399999999998</v>
      </c>
      <c r="FB138">
        <v>1.8387899999999999</v>
      </c>
      <c r="FC138">
        <v>20.260100000000001</v>
      </c>
      <c r="FD138">
        <v>5.2178899999999997</v>
      </c>
      <c r="FE138">
        <v>12.009399999999999</v>
      </c>
      <c r="FF138">
        <v>4.9858000000000002</v>
      </c>
      <c r="FG138">
        <v>3.2846500000000001</v>
      </c>
      <c r="FH138">
        <v>7984.9</v>
      </c>
      <c r="FI138">
        <v>9999</v>
      </c>
      <c r="FJ138">
        <v>9999</v>
      </c>
      <c r="FK138">
        <v>561.79999999999995</v>
      </c>
      <c r="FL138">
        <v>1.86585</v>
      </c>
      <c r="FM138">
        <v>1.86222</v>
      </c>
      <c r="FN138">
        <v>1.86432</v>
      </c>
      <c r="FO138">
        <v>1.8603499999999999</v>
      </c>
      <c r="FP138">
        <v>1.86111</v>
      </c>
      <c r="FQ138">
        <v>1.86019</v>
      </c>
      <c r="FR138">
        <v>1.86191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-1.018</v>
      </c>
      <c r="GH138">
        <v>0.22120000000000001</v>
      </c>
      <c r="GI138">
        <v>-1.030585648883567</v>
      </c>
      <c r="GJ138">
        <v>-4.1205714796583209E-4</v>
      </c>
      <c r="GK138">
        <v>7.7744911336874259E-7</v>
      </c>
      <c r="GL138">
        <v>-3.0144991668536769E-10</v>
      </c>
      <c r="GM138">
        <v>-0.1211786456505908</v>
      </c>
      <c r="GN138">
        <v>4.3598202540073173E-3</v>
      </c>
      <c r="GO138">
        <v>2.9285056325319391E-4</v>
      </c>
      <c r="GP138">
        <v>-4.5385929978810709E-6</v>
      </c>
      <c r="GQ138">
        <v>2</v>
      </c>
      <c r="GR138">
        <v>2069</v>
      </c>
      <c r="GS138">
        <v>4</v>
      </c>
      <c r="GT138">
        <v>38</v>
      </c>
      <c r="GU138">
        <v>14.2</v>
      </c>
      <c r="GV138">
        <v>14.2</v>
      </c>
      <c r="GW138">
        <v>2.3754900000000001</v>
      </c>
      <c r="GX138">
        <v>2.5720200000000002</v>
      </c>
      <c r="GY138">
        <v>2.04834</v>
      </c>
      <c r="GZ138">
        <v>2.6208499999999999</v>
      </c>
      <c r="HA138">
        <v>2.1972700000000001</v>
      </c>
      <c r="HB138">
        <v>2.34863</v>
      </c>
      <c r="HC138">
        <v>42.939</v>
      </c>
      <c r="HD138">
        <v>13.291499999999999</v>
      </c>
      <c r="HE138">
        <v>18</v>
      </c>
      <c r="HF138">
        <v>654.96</v>
      </c>
      <c r="HG138">
        <v>729.39499999999998</v>
      </c>
      <c r="HH138">
        <v>31.000599999999999</v>
      </c>
      <c r="HI138">
        <v>36.142000000000003</v>
      </c>
      <c r="HJ138">
        <v>30.000399999999999</v>
      </c>
      <c r="HK138">
        <v>35.9208</v>
      </c>
      <c r="HL138">
        <v>35.895699999999998</v>
      </c>
      <c r="HM138">
        <v>47.539099999999998</v>
      </c>
      <c r="HN138">
        <v>19.212900000000001</v>
      </c>
      <c r="HO138">
        <v>100</v>
      </c>
      <c r="HP138">
        <v>31</v>
      </c>
      <c r="HQ138">
        <v>822.77</v>
      </c>
      <c r="HR138">
        <v>37.868000000000002</v>
      </c>
      <c r="HS138">
        <v>98.861199999999997</v>
      </c>
      <c r="HT138">
        <v>98.268500000000003</v>
      </c>
    </row>
    <row r="139" spans="1:228" x14ac:dyDescent="0.2">
      <c r="A139">
        <v>124</v>
      </c>
      <c r="B139">
        <v>1665768325</v>
      </c>
      <c r="C139">
        <v>491</v>
      </c>
      <c r="D139" t="s">
        <v>607</v>
      </c>
      <c r="E139" t="s">
        <v>608</v>
      </c>
      <c r="F139">
        <v>4</v>
      </c>
      <c r="G139">
        <v>1665768323</v>
      </c>
      <c r="H139">
        <f t="shared" si="34"/>
        <v>9.3278984088952723E-4</v>
      </c>
      <c r="I139">
        <f t="shared" si="35"/>
        <v>0.93278984088952721</v>
      </c>
      <c r="J139">
        <f t="shared" si="36"/>
        <v>4.1066593725508653</v>
      </c>
      <c r="K139">
        <f t="shared" si="37"/>
        <v>800.6488571428572</v>
      </c>
      <c r="L139">
        <f t="shared" si="38"/>
        <v>658.52741165330656</v>
      </c>
      <c r="M139">
        <f t="shared" si="39"/>
        <v>66.748075749187095</v>
      </c>
      <c r="N139">
        <f t="shared" si="40"/>
        <v>81.153448769733032</v>
      </c>
      <c r="O139">
        <f t="shared" si="41"/>
        <v>5.4397454978266736E-2</v>
      </c>
      <c r="P139">
        <f t="shared" si="42"/>
        <v>2.7697712844207292</v>
      </c>
      <c r="Q139">
        <f t="shared" si="43"/>
        <v>5.3810836226155449E-2</v>
      </c>
      <c r="R139">
        <f t="shared" si="44"/>
        <v>3.3683950763805863E-2</v>
      </c>
      <c r="S139">
        <f t="shared" si="45"/>
        <v>226.11504395069792</v>
      </c>
      <c r="T139">
        <f t="shared" si="46"/>
        <v>36.033970652973899</v>
      </c>
      <c r="U139">
        <f t="shared" si="47"/>
        <v>34.820071428571431</v>
      </c>
      <c r="V139">
        <f t="shared" si="48"/>
        <v>5.5923349430461959</v>
      </c>
      <c r="W139">
        <f t="shared" si="49"/>
        <v>69.778829879851912</v>
      </c>
      <c r="X139">
        <f t="shared" si="50"/>
        <v>3.9177324772391122</v>
      </c>
      <c r="Y139">
        <f t="shared" si="51"/>
        <v>5.6145001055260266</v>
      </c>
      <c r="Z139">
        <f t="shared" si="52"/>
        <v>1.6746024658070837</v>
      </c>
      <c r="AA139">
        <f t="shared" si="53"/>
        <v>-41.13603198322815</v>
      </c>
      <c r="AB139">
        <f t="shared" si="54"/>
        <v>10.655327541156819</v>
      </c>
      <c r="AC139">
        <f t="shared" si="55"/>
        <v>0.89717242787854501</v>
      </c>
      <c r="AD139">
        <f t="shared" si="56"/>
        <v>196.53151193650515</v>
      </c>
      <c r="AE139">
        <f t="shared" si="57"/>
        <v>14.772948130788551</v>
      </c>
      <c r="AF139">
        <f t="shared" si="58"/>
        <v>0.88319426002698009</v>
      </c>
      <c r="AG139">
        <f t="shared" si="59"/>
        <v>4.1066593725508653</v>
      </c>
      <c r="AH139">
        <v>846.5140173128093</v>
      </c>
      <c r="AI139">
        <v>835.47528484848442</v>
      </c>
      <c r="AJ139">
        <v>1.7560432544945741</v>
      </c>
      <c r="AK139">
        <v>66.459739902792151</v>
      </c>
      <c r="AL139">
        <f t="shared" si="60"/>
        <v>0.93278984088952721</v>
      </c>
      <c r="AM139">
        <v>37.865423166599463</v>
      </c>
      <c r="AN139">
        <v>38.658555944055962</v>
      </c>
      <c r="AO139">
        <v>6.5328663100434189E-3</v>
      </c>
      <c r="AP139">
        <v>87.072119894966661</v>
      </c>
      <c r="AQ139">
        <v>35</v>
      </c>
      <c r="AR139">
        <v>5</v>
      </c>
      <c r="AS139">
        <f t="shared" si="61"/>
        <v>1</v>
      </c>
      <c r="AT139">
        <f t="shared" si="62"/>
        <v>0</v>
      </c>
      <c r="AU139">
        <f t="shared" si="63"/>
        <v>47105.3162509826</v>
      </c>
      <c r="AV139">
        <f t="shared" si="64"/>
        <v>1199.987142857143</v>
      </c>
      <c r="AW139">
        <f t="shared" si="65"/>
        <v>1025.915156451139</v>
      </c>
      <c r="AX139">
        <f t="shared" si="66"/>
        <v>0.85493845709751315</v>
      </c>
      <c r="AY139">
        <f t="shared" si="67"/>
        <v>0.18843122219820038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1665768323</v>
      </c>
      <c r="BF139">
        <v>800.6488571428572</v>
      </c>
      <c r="BG139">
        <v>814.93785714285718</v>
      </c>
      <c r="BH139">
        <v>38.651814285714288</v>
      </c>
      <c r="BI139">
        <v>37.868085714285712</v>
      </c>
      <c r="BJ139">
        <v>801.66557142857141</v>
      </c>
      <c r="BK139">
        <v>38.430542857142861</v>
      </c>
      <c r="BL139">
        <v>650.01371428571417</v>
      </c>
      <c r="BM139">
        <v>101.25957142857141</v>
      </c>
      <c r="BN139">
        <v>0.1000296571428571</v>
      </c>
      <c r="BO139">
        <v>34.89142857142857</v>
      </c>
      <c r="BP139">
        <v>34.820071428571431</v>
      </c>
      <c r="BQ139">
        <v>999.89999999999986</v>
      </c>
      <c r="BR139">
        <v>0</v>
      </c>
      <c r="BS139">
        <v>0</v>
      </c>
      <c r="BT139">
        <v>9002.4114285714277</v>
      </c>
      <c r="BU139">
        <v>0</v>
      </c>
      <c r="BV139">
        <v>1988.298571428571</v>
      </c>
      <c r="BW139">
        <v>-14.28868571428572</v>
      </c>
      <c r="BX139">
        <v>832.83971428571419</v>
      </c>
      <c r="BY139">
        <v>847.01242857142859</v>
      </c>
      <c r="BZ139">
        <v>0.78372357142857141</v>
      </c>
      <c r="CA139">
        <v>814.93785714285718</v>
      </c>
      <c r="CB139">
        <v>37.868085714285712</v>
      </c>
      <c r="CC139">
        <v>3.913868571428571</v>
      </c>
      <c r="CD139">
        <v>3.8345071428571429</v>
      </c>
      <c r="CE139">
        <v>28.530842857142861</v>
      </c>
      <c r="CF139">
        <v>28.1785</v>
      </c>
      <c r="CG139">
        <v>1199.987142857143</v>
      </c>
      <c r="CH139">
        <v>0.49997000000000008</v>
      </c>
      <c r="CI139">
        <v>0.50002999999999986</v>
      </c>
      <c r="CJ139">
        <v>0</v>
      </c>
      <c r="CK139">
        <v>574.09299999999996</v>
      </c>
      <c r="CL139">
        <v>4.9990899999999998</v>
      </c>
      <c r="CM139">
        <v>6376.8085714285708</v>
      </c>
      <c r="CN139">
        <v>9557.6514285714275</v>
      </c>
      <c r="CO139">
        <v>45.213999999999999</v>
      </c>
      <c r="CP139">
        <v>48.125</v>
      </c>
      <c r="CQ139">
        <v>46.107000000000014</v>
      </c>
      <c r="CR139">
        <v>46.875</v>
      </c>
      <c r="CS139">
        <v>46.75</v>
      </c>
      <c r="CT139">
        <v>597.45571428571441</v>
      </c>
      <c r="CU139">
        <v>597.53142857142859</v>
      </c>
      <c r="CV139">
        <v>0</v>
      </c>
      <c r="CW139">
        <v>1665768330.2</v>
      </c>
      <c r="CX139">
        <v>0</v>
      </c>
      <c r="CY139">
        <v>1665767467.5</v>
      </c>
      <c r="CZ139" t="s">
        <v>356</v>
      </c>
      <c r="DA139">
        <v>1665767467.5</v>
      </c>
      <c r="DB139">
        <v>1665767466</v>
      </c>
      <c r="DC139">
        <v>10</v>
      </c>
      <c r="DD139">
        <v>0.04</v>
      </c>
      <c r="DE139">
        <v>1E-3</v>
      </c>
      <c r="DF139">
        <v>-1.089</v>
      </c>
      <c r="DG139">
        <v>0.215</v>
      </c>
      <c r="DH139">
        <v>415</v>
      </c>
      <c r="DI139">
        <v>38</v>
      </c>
      <c r="DJ139">
        <v>0.42</v>
      </c>
      <c r="DK139">
        <v>0.41</v>
      </c>
      <c r="DL139">
        <v>-14.35587804878049</v>
      </c>
      <c r="DM139">
        <v>0.12840627177702019</v>
      </c>
      <c r="DN139">
        <v>6.5859053166574075E-2</v>
      </c>
      <c r="DO139">
        <v>0</v>
      </c>
      <c r="DP139">
        <v>0.77289382926829286</v>
      </c>
      <c r="DQ139">
        <v>-0.12692644599303071</v>
      </c>
      <c r="DR139">
        <v>2.8203402717128109E-2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3.2938800000000001</v>
      </c>
      <c r="EB139">
        <v>2.62527</v>
      </c>
      <c r="EC139">
        <v>0.16115599999999999</v>
      </c>
      <c r="ED139">
        <v>0.161719</v>
      </c>
      <c r="EE139">
        <v>0.15110499999999999</v>
      </c>
      <c r="EF139">
        <v>0.14754100000000001</v>
      </c>
      <c r="EG139">
        <v>25306.5</v>
      </c>
      <c r="EH139">
        <v>25786.9</v>
      </c>
      <c r="EI139">
        <v>28082.6</v>
      </c>
      <c r="EJ139">
        <v>29629.5</v>
      </c>
      <c r="EK139">
        <v>32748.3</v>
      </c>
      <c r="EL139">
        <v>35100.400000000001</v>
      </c>
      <c r="EM139">
        <v>39575.5</v>
      </c>
      <c r="EN139">
        <v>42395.5</v>
      </c>
      <c r="EO139">
        <v>2.1274500000000001</v>
      </c>
      <c r="EP139">
        <v>2.1300699999999999</v>
      </c>
      <c r="EQ139">
        <v>5.8777599999999999E-2</v>
      </c>
      <c r="ER139">
        <v>0</v>
      </c>
      <c r="ES139">
        <v>33.866799999999998</v>
      </c>
      <c r="ET139">
        <v>999.9</v>
      </c>
      <c r="EU139">
        <v>66.3</v>
      </c>
      <c r="EV139">
        <v>38.200000000000003</v>
      </c>
      <c r="EW139">
        <v>44.062800000000003</v>
      </c>
      <c r="EX139">
        <v>57.084800000000001</v>
      </c>
      <c r="EY139">
        <v>-2.5240399999999998</v>
      </c>
      <c r="EZ139">
        <v>2</v>
      </c>
      <c r="FA139">
        <v>0.71036600000000005</v>
      </c>
      <c r="FB139">
        <v>1.84101</v>
      </c>
      <c r="FC139">
        <v>20.260100000000001</v>
      </c>
      <c r="FD139">
        <v>5.21699</v>
      </c>
      <c r="FE139">
        <v>12.0099</v>
      </c>
      <c r="FF139">
        <v>4.9855</v>
      </c>
      <c r="FG139">
        <v>3.2846500000000001</v>
      </c>
      <c r="FH139">
        <v>7985.2</v>
      </c>
      <c r="FI139">
        <v>9999</v>
      </c>
      <c r="FJ139">
        <v>9999</v>
      </c>
      <c r="FK139">
        <v>561.79999999999995</v>
      </c>
      <c r="FL139">
        <v>1.8658399999999999</v>
      </c>
      <c r="FM139">
        <v>1.8622399999999999</v>
      </c>
      <c r="FN139">
        <v>1.86432</v>
      </c>
      <c r="FO139">
        <v>1.86036</v>
      </c>
      <c r="FP139">
        <v>1.8611</v>
      </c>
      <c r="FQ139">
        <v>1.86019</v>
      </c>
      <c r="FR139">
        <v>1.86191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-1.0149999999999999</v>
      </c>
      <c r="GH139">
        <v>0.22140000000000001</v>
      </c>
      <c r="GI139">
        <v>-1.030585648883567</v>
      </c>
      <c r="GJ139">
        <v>-4.1205714796583209E-4</v>
      </c>
      <c r="GK139">
        <v>7.7744911336874259E-7</v>
      </c>
      <c r="GL139">
        <v>-3.0144991668536769E-10</v>
      </c>
      <c r="GM139">
        <v>-0.1211786456505908</v>
      </c>
      <c r="GN139">
        <v>4.3598202540073173E-3</v>
      </c>
      <c r="GO139">
        <v>2.9285056325319391E-4</v>
      </c>
      <c r="GP139">
        <v>-4.5385929978810709E-6</v>
      </c>
      <c r="GQ139">
        <v>2</v>
      </c>
      <c r="GR139">
        <v>2069</v>
      </c>
      <c r="GS139">
        <v>4</v>
      </c>
      <c r="GT139">
        <v>38</v>
      </c>
      <c r="GU139">
        <v>14.3</v>
      </c>
      <c r="GV139">
        <v>14.3</v>
      </c>
      <c r="GW139">
        <v>2.3913600000000002</v>
      </c>
      <c r="GX139">
        <v>2.5720200000000002</v>
      </c>
      <c r="GY139">
        <v>2.04834</v>
      </c>
      <c r="GZ139">
        <v>2.6208499999999999</v>
      </c>
      <c r="HA139">
        <v>2.1972700000000001</v>
      </c>
      <c r="HB139">
        <v>2.35107</v>
      </c>
      <c r="HC139">
        <v>42.939</v>
      </c>
      <c r="HD139">
        <v>13.291499999999999</v>
      </c>
      <c r="HE139">
        <v>18</v>
      </c>
      <c r="HF139">
        <v>655.35799999999995</v>
      </c>
      <c r="HG139">
        <v>729.44299999999998</v>
      </c>
      <c r="HH139">
        <v>31.000599999999999</v>
      </c>
      <c r="HI139">
        <v>36.146599999999999</v>
      </c>
      <c r="HJ139">
        <v>30.000399999999999</v>
      </c>
      <c r="HK139">
        <v>35.924599999999998</v>
      </c>
      <c r="HL139">
        <v>35.899900000000002</v>
      </c>
      <c r="HM139">
        <v>47.852600000000002</v>
      </c>
      <c r="HN139">
        <v>19.212900000000001</v>
      </c>
      <c r="HO139">
        <v>100</v>
      </c>
      <c r="HP139">
        <v>31</v>
      </c>
      <c r="HQ139">
        <v>829.45</v>
      </c>
      <c r="HR139">
        <v>37.865200000000002</v>
      </c>
      <c r="HS139">
        <v>98.861199999999997</v>
      </c>
      <c r="HT139">
        <v>98.268799999999999</v>
      </c>
    </row>
    <row r="140" spans="1:228" x14ac:dyDescent="0.2">
      <c r="A140">
        <v>125</v>
      </c>
      <c r="B140">
        <v>1665768329</v>
      </c>
      <c r="C140">
        <v>495</v>
      </c>
      <c r="D140" t="s">
        <v>609</v>
      </c>
      <c r="E140" t="s">
        <v>610</v>
      </c>
      <c r="F140">
        <v>4</v>
      </c>
      <c r="G140">
        <v>1665768326.6875</v>
      </c>
      <c r="H140">
        <f t="shared" si="34"/>
        <v>9.3099500102983344E-4</v>
      </c>
      <c r="I140">
        <f t="shared" si="35"/>
        <v>0.93099500102983346</v>
      </c>
      <c r="J140">
        <f t="shared" si="36"/>
        <v>4.4883825831606563</v>
      </c>
      <c r="K140">
        <f t="shared" si="37"/>
        <v>806.82375000000002</v>
      </c>
      <c r="L140">
        <f t="shared" si="38"/>
        <v>653.31393011921841</v>
      </c>
      <c r="M140">
        <f t="shared" si="39"/>
        <v>66.219036765853815</v>
      </c>
      <c r="N140">
        <f t="shared" si="40"/>
        <v>81.778589284120315</v>
      </c>
      <c r="O140">
        <f t="shared" si="41"/>
        <v>5.436736246300794E-2</v>
      </c>
      <c r="P140">
        <f t="shared" si="42"/>
        <v>2.7749950798885652</v>
      </c>
      <c r="Q140">
        <f t="shared" si="43"/>
        <v>5.378247905794685E-2</v>
      </c>
      <c r="R140">
        <f t="shared" si="44"/>
        <v>3.366607444186577E-2</v>
      </c>
      <c r="S140">
        <f t="shared" si="45"/>
        <v>226.11050211202513</v>
      </c>
      <c r="T140">
        <f t="shared" si="46"/>
        <v>36.035453040400526</v>
      </c>
      <c r="U140">
        <f t="shared" si="47"/>
        <v>34.817</v>
      </c>
      <c r="V140">
        <f t="shared" si="48"/>
        <v>5.5913825968483675</v>
      </c>
      <c r="W140">
        <f t="shared" si="49"/>
        <v>69.792278145880786</v>
      </c>
      <c r="X140">
        <f t="shared" si="50"/>
        <v>3.9191410074649227</v>
      </c>
      <c r="Y140">
        <f t="shared" si="51"/>
        <v>5.6154364230281741</v>
      </c>
      <c r="Z140">
        <f t="shared" si="52"/>
        <v>1.6722415893834448</v>
      </c>
      <c r="AA140">
        <f t="shared" si="53"/>
        <v>-41.056879545415654</v>
      </c>
      <c r="AB140">
        <f t="shared" si="54"/>
        <v>11.585078596967426</v>
      </c>
      <c r="AC140">
        <f t="shared" si="55"/>
        <v>0.97362038488394875</v>
      </c>
      <c r="AD140">
        <f t="shared" si="56"/>
        <v>197.61232154846087</v>
      </c>
      <c r="AE140">
        <f t="shared" si="57"/>
        <v>14.800788939599542</v>
      </c>
      <c r="AF140">
        <f t="shared" si="58"/>
        <v>0.89473582550625186</v>
      </c>
      <c r="AG140">
        <f t="shared" si="59"/>
        <v>4.4883825831606563</v>
      </c>
      <c r="AH140">
        <v>853.53383068492917</v>
      </c>
      <c r="AI140">
        <v>842.36070303030294</v>
      </c>
      <c r="AJ140">
        <v>1.698663226515726</v>
      </c>
      <c r="AK140">
        <v>66.459739902792151</v>
      </c>
      <c r="AL140">
        <f t="shared" si="60"/>
        <v>0.93099500102983346</v>
      </c>
      <c r="AM140">
        <v>37.871292695048538</v>
      </c>
      <c r="AN140">
        <v>38.670721678321698</v>
      </c>
      <c r="AO140">
        <v>5.0445948108269138E-3</v>
      </c>
      <c r="AP140">
        <v>87.072119894966661</v>
      </c>
      <c r="AQ140">
        <v>35</v>
      </c>
      <c r="AR140">
        <v>5</v>
      </c>
      <c r="AS140">
        <f t="shared" si="61"/>
        <v>1</v>
      </c>
      <c r="AT140">
        <f t="shared" si="62"/>
        <v>0</v>
      </c>
      <c r="AU140">
        <f t="shared" si="63"/>
        <v>47247.846527262969</v>
      </c>
      <c r="AV140">
        <f t="shared" si="64"/>
        <v>1199.95875</v>
      </c>
      <c r="AW140">
        <f t="shared" si="65"/>
        <v>1025.8913010943136</v>
      </c>
      <c r="AX140">
        <f t="shared" si="66"/>
        <v>0.85493880610005435</v>
      </c>
      <c r="AY140">
        <f t="shared" si="67"/>
        <v>0.18843189577310482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1665768326.6875</v>
      </c>
      <c r="BF140">
        <v>806.82375000000002</v>
      </c>
      <c r="BG140">
        <v>821.15237500000001</v>
      </c>
      <c r="BH140">
        <v>38.666062500000002</v>
      </c>
      <c r="BI140">
        <v>37.872087500000013</v>
      </c>
      <c r="BJ140">
        <v>807.83862500000009</v>
      </c>
      <c r="BK140">
        <v>38.444687500000001</v>
      </c>
      <c r="BL140">
        <v>650.00025000000005</v>
      </c>
      <c r="BM140">
        <v>101.258875</v>
      </c>
      <c r="BN140">
        <v>9.9803750000000011E-2</v>
      </c>
      <c r="BO140">
        <v>34.894437500000002</v>
      </c>
      <c r="BP140">
        <v>34.817</v>
      </c>
      <c r="BQ140">
        <v>999.9</v>
      </c>
      <c r="BR140">
        <v>0</v>
      </c>
      <c r="BS140">
        <v>0</v>
      </c>
      <c r="BT140">
        <v>9030.2362499999981</v>
      </c>
      <c r="BU140">
        <v>0</v>
      </c>
      <c r="BV140">
        <v>1467.472</v>
      </c>
      <c r="BW140">
        <v>-14.329050000000001</v>
      </c>
      <c r="BX140">
        <v>839.27512499999989</v>
      </c>
      <c r="BY140">
        <v>853.47537499999999</v>
      </c>
      <c r="BZ140">
        <v>0.79398800000000003</v>
      </c>
      <c r="CA140">
        <v>821.15237500000001</v>
      </c>
      <c r="CB140">
        <v>37.872087500000013</v>
      </c>
      <c r="CC140">
        <v>3.9152800000000001</v>
      </c>
      <c r="CD140">
        <v>3.83488125</v>
      </c>
      <c r="CE140">
        <v>28.537012499999999</v>
      </c>
      <c r="CF140">
        <v>28.180162500000002</v>
      </c>
      <c r="CG140">
        <v>1199.95875</v>
      </c>
      <c r="CH140">
        <v>0.499957125</v>
      </c>
      <c r="CI140">
        <v>0.50004287499999989</v>
      </c>
      <c r="CJ140">
        <v>0</v>
      </c>
      <c r="CK140">
        <v>574.16925000000003</v>
      </c>
      <c r="CL140">
        <v>4.9990899999999998</v>
      </c>
      <c r="CM140">
        <v>6060.6149999999998</v>
      </c>
      <c r="CN140">
        <v>9557.3687499999996</v>
      </c>
      <c r="CO140">
        <v>45.25</v>
      </c>
      <c r="CP140">
        <v>48.140500000000003</v>
      </c>
      <c r="CQ140">
        <v>46.125</v>
      </c>
      <c r="CR140">
        <v>46.875</v>
      </c>
      <c r="CS140">
        <v>46.75</v>
      </c>
      <c r="CT140">
        <v>597.42750000000001</v>
      </c>
      <c r="CU140">
        <v>597.53125</v>
      </c>
      <c r="CV140">
        <v>0</v>
      </c>
      <c r="CW140">
        <v>1665768334.4000001</v>
      </c>
      <c r="CX140">
        <v>0</v>
      </c>
      <c r="CY140">
        <v>1665767467.5</v>
      </c>
      <c r="CZ140" t="s">
        <v>356</v>
      </c>
      <c r="DA140">
        <v>1665767467.5</v>
      </c>
      <c r="DB140">
        <v>1665767466</v>
      </c>
      <c r="DC140">
        <v>10</v>
      </c>
      <c r="DD140">
        <v>0.04</v>
      </c>
      <c r="DE140">
        <v>1E-3</v>
      </c>
      <c r="DF140">
        <v>-1.089</v>
      </c>
      <c r="DG140">
        <v>0.215</v>
      </c>
      <c r="DH140">
        <v>415</v>
      </c>
      <c r="DI140">
        <v>38</v>
      </c>
      <c r="DJ140">
        <v>0.42</v>
      </c>
      <c r="DK140">
        <v>0.41</v>
      </c>
      <c r="DL140">
        <v>-14.350456097560979</v>
      </c>
      <c r="DM140">
        <v>0.45416655052263988</v>
      </c>
      <c r="DN140">
        <v>5.8164183299667417E-2</v>
      </c>
      <c r="DO140">
        <v>0</v>
      </c>
      <c r="DP140">
        <v>0.76978214634146336</v>
      </c>
      <c r="DQ140">
        <v>6.8892648083623581E-2</v>
      </c>
      <c r="DR140">
        <v>2.4825255570183471E-2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376</v>
      </c>
      <c r="EA140">
        <v>3.2938900000000002</v>
      </c>
      <c r="EB140">
        <v>2.6253000000000002</v>
      </c>
      <c r="EC140">
        <v>0.16203600000000001</v>
      </c>
      <c r="ED140">
        <v>0.16259899999999999</v>
      </c>
      <c r="EE140">
        <v>0.15112900000000001</v>
      </c>
      <c r="EF140">
        <v>0.14754500000000001</v>
      </c>
      <c r="EG140">
        <v>25279.200000000001</v>
      </c>
      <c r="EH140">
        <v>25759.9</v>
      </c>
      <c r="EI140">
        <v>28081.8</v>
      </c>
      <c r="EJ140">
        <v>29629.7</v>
      </c>
      <c r="EK140">
        <v>32746.6</v>
      </c>
      <c r="EL140">
        <v>35100.300000000003</v>
      </c>
      <c r="EM140">
        <v>39574.5</v>
      </c>
      <c r="EN140">
        <v>42395.5</v>
      </c>
      <c r="EO140">
        <v>2.1270699999999998</v>
      </c>
      <c r="EP140">
        <v>2.1299299999999999</v>
      </c>
      <c r="EQ140">
        <v>5.9008600000000001E-2</v>
      </c>
      <c r="ER140">
        <v>0</v>
      </c>
      <c r="ES140">
        <v>33.867899999999999</v>
      </c>
      <c r="ET140">
        <v>999.9</v>
      </c>
      <c r="EU140">
        <v>66.3</v>
      </c>
      <c r="EV140">
        <v>38.200000000000003</v>
      </c>
      <c r="EW140">
        <v>44.063099999999999</v>
      </c>
      <c r="EX140">
        <v>57.2348</v>
      </c>
      <c r="EY140">
        <v>-2.5961500000000002</v>
      </c>
      <c r="EZ140">
        <v>2</v>
      </c>
      <c r="FA140">
        <v>0.71062700000000001</v>
      </c>
      <c r="FB140">
        <v>1.8419300000000001</v>
      </c>
      <c r="FC140">
        <v>20.260300000000001</v>
      </c>
      <c r="FD140">
        <v>5.2168400000000004</v>
      </c>
      <c r="FE140">
        <v>12.0092</v>
      </c>
      <c r="FF140">
        <v>4.9851999999999999</v>
      </c>
      <c r="FG140">
        <v>3.2845</v>
      </c>
      <c r="FH140">
        <v>7985.2</v>
      </c>
      <c r="FI140">
        <v>9999</v>
      </c>
      <c r="FJ140">
        <v>9999</v>
      </c>
      <c r="FK140">
        <v>561.79999999999995</v>
      </c>
      <c r="FL140">
        <v>1.8658399999999999</v>
      </c>
      <c r="FM140">
        <v>1.8622099999999999</v>
      </c>
      <c r="FN140">
        <v>1.86432</v>
      </c>
      <c r="FO140">
        <v>1.8603499999999999</v>
      </c>
      <c r="FP140">
        <v>1.86111</v>
      </c>
      <c r="FQ140">
        <v>1.8602000000000001</v>
      </c>
      <c r="FR140">
        <v>1.8619000000000001</v>
      </c>
      <c r="FS140">
        <v>1.8585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-1.014</v>
      </c>
      <c r="GH140">
        <v>0.22140000000000001</v>
      </c>
      <c r="GI140">
        <v>-1.030585648883567</v>
      </c>
      <c r="GJ140">
        <v>-4.1205714796583209E-4</v>
      </c>
      <c r="GK140">
        <v>7.7744911336874259E-7</v>
      </c>
      <c r="GL140">
        <v>-3.0144991668536769E-10</v>
      </c>
      <c r="GM140">
        <v>-0.1211786456505908</v>
      </c>
      <c r="GN140">
        <v>4.3598202540073173E-3</v>
      </c>
      <c r="GO140">
        <v>2.9285056325319391E-4</v>
      </c>
      <c r="GP140">
        <v>-4.5385929978810709E-6</v>
      </c>
      <c r="GQ140">
        <v>2</v>
      </c>
      <c r="GR140">
        <v>2069</v>
      </c>
      <c r="GS140">
        <v>4</v>
      </c>
      <c r="GT140">
        <v>38</v>
      </c>
      <c r="GU140">
        <v>14.4</v>
      </c>
      <c r="GV140">
        <v>14.4</v>
      </c>
      <c r="GW140">
        <v>2.4072300000000002</v>
      </c>
      <c r="GX140">
        <v>2.5683600000000002</v>
      </c>
      <c r="GY140">
        <v>2.04834</v>
      </c>
      <c r="GZ140">
        <v>2.6208499999999999</v>
      </c>
      <c r="HA140">
        <v>2.1972700000000001</v>
      </c>
      <c r="HB140">
        <v>2.34863</v>
      </c>
      <c r="HC140">
        <v>42.939</v>
      </c>
      <c r="HD140">
        <v>13.3002</v>
      </c>
      <c r="HE140">
        <v>18</v>
      </c>
      <c r="HF140">
        <v>655.09400000000005</v>
      </c>
      <c r="HG140">
        <v>729.33900000000006</v>
      </c>
      <c r="HH140">
        <v>31.000499999999999</v>
      </c>
      <c r="HI140">
        <v>36.151200000000003</v>
      </c>
      <c r="HJ140">
        <v>30.000399999999999</v>
      </c>
      <c r="HK140">
        <v>35.9283</v>
      </c>
      <c r="HL140">
        <v>35.903199999999998</v>
      </c>
      <c r="HM140">
        <v>48.153799999999997</v>
      </c>
      <c r="HN140">
        <v>19.212900000000001</v>
      </c>
      <c r="HO140">
        <v>100</v>
      </c>
      <c r="HP140">
        <v>31</v>
      </c>
      <c r="HQ140">
        <v>836.12900000000002</v>
      </c>
      <c r="HR140">
        <v>37.865200000000002</v>
      </c>
      <c r="HS140">
        <v>98.858599999999996</v>
      </c>
      <c r="HT140">
        <v>98.269199999999998</v>
      </c>
    </row>
    <row r="141" spans="1:228" x14ac:dyDescent="0.2">
      <c r="A141">
        <v>126</v>
      </c>
      <c r="B141">
        <v>1665768333</v>
      </c>
      <c r="C141">
        <v>499</v>
      </c>
      <c r="D141" t="s">
        <v>611</v>
      </c>
      <c r="E141" t="s">
        <v>612</v>
      </c>
      <c r="F141">
        <v>4</v>
      </c>
      <c r="G141">
        <v>1665768331</v>
      </c>
      <c r="H141">
        <f t="shared" si="34"/>
        <v>9.1415901941100752E-4</v>
      </c>
      <c r="I141">
        <f t="shared" si="35"/>
        <v>0.91415901941100752</v>
      </c>
      <c r="J141">
        <f t="shared" si="36"/>
        <v>4.2029611814452688</v>
      </c>
      <c r="K141">
        <f t="shared" si="37"/>
        <v>813.96585714285709</v>
      </c>
      <c r="L141">
        <f t="shared" si="38"/>
        <v>666.39154772953054</v>
      </c>
      <c r="M141">
        <f t="shared" si="39"/>
        <v>67.545482025424448</v>
      </c>
      <c r="N141">
        <f t="shared" si="40"/>
        <v>82.503621722505372</v>
      </c>
      <c r="O141">
        <f t="shared" si="41"/>
        <v>5.3390238651255847E-2</v>
      </c>
      <c r="P141">
        <f t="shared" si="42"/>
        <v>2.7648786098042675</v>
      </c>
      <c r="Q141">
        <f t="shared" si="43"/>
        <v>5.2824031794779208E-2</v>
      </c>
      <c r="R141">
        <f t="shared" si="44"/>
        <v>3.3065390837008421E-2</v>
      </c>
      <c r="S141">
        <f t="shared" si="45"/>
        <v>226.11601852184492</v>
      </c>
      <c r="T141">
        <f t="shared" si="46"/>
        <v>36.045177710770581</v>
      </c>
      <c r="U141">
        <f t="shared" si="47"/>
        <v>34.819142857142857</v>
      </c>
      <c r="V141">
        <f t="shared" si="48"/>
        <v>5.5920470095599111</v>
      </c>
      <c r="W141">
        <f t="shared" si="49"/>
        <v>69.807105798461734</v>
      </c>
      <c r="X141">
        <f t="shared" si="50"/>
        <v>3.9202448166994883</v>
      </c>
      <c r="Y141">
        <f t="shared" si="51"/>
        <v>5.615824881807197</v>
      </c>
      <c r="Z141">
        <f t="shared" si="52"/>
        <v>1.6718021928604228</v>
      </c>
      <c r="AA141">
        <f t="shared" si="53"/>
        <v>-40.314412756025433</v>
      </c>
      <c r="AB141">
        <f t="shared" si="54"/>
        <v>11.409488665827089</v>
      </c>
      <c r="AC141">
        <f t="shared" si="55"/>
        <v>0.96238795601140059</v>
      </c>
      <c r="AD141">
        <f t="shared" si="56"/>
        <v>198.173482387658</v>
      </c>
      <c r="AE141">
        <f t="shared" si="57"/>
        <v>14.684356473483737</v>
      </c>
      <c r="AF141">
        <f t="shared" si="58"/>
        <v>0.90808983286329681</v>
      </c>
      <c r="AG141">
        <f t="shared" si="59"/>
        <v>4.2029611814452688</v>
      </c>
      <c r="AH141">
        <v>860.29939474944672</v>
      </c>
      <c r="AI141">
        <v>849.29895757575787</v>
      </c>
      <c r="AJ141">
        <v>1.7238274325122831</v>
      </c>
      <c r="AK141">
        <v>66.459739902792151</v>
      </c>
      <c r="AL141">
        <f t="shared" si="60"/>
        <v>0.91415901941100752</v>
      </c>
      <c r="AM141">
        <v>37.872322742589127</v>
      </c>
      <c r="AN141">
        <v>38.679941258741273</v>
      </c>
      <c r="AO141">
        <v>6.6753184865914336E-4</v>
      </c>
      <c r="AP141">
        <v>87.072119894966661</v>
      </c>
      <c r="AQ141">
        <v>35</v>
      </c>
      <c r="AR141">
        <v>5</v>
      </c>
      <c r="AS141">
        <f t="shared" si="61"/>
        <v>1</v>
      </c>
      <c r="AT141">
        <f t="shared" si="62"/>
        <v>0</v>
      </c>
      <c r="AU141">
        <f t="shared" si="63"/>
        <v>46970.863041046854</v>
      </c>
      <c r="AV141">
        <f t="shared" si="64"/>
        <v>1199.994285714286</v>
      </c>
      <c r="AW141">
        <f t="shared" si="65"/>
        <v>1025.9210707367076</v>
      </c>
      <c r="AX141">
        <f t="shared" si="66"/>
        <v>0.85493829674866917</v>
      </c>
      <c r="AY141">
        <f t="shared" si="67"/>
        <v>0.18843091272493132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1665768331</v>
      </c>
      <c r="BF141">
        <v>813.96585714285709</v>
      </c>
      <c r="BG141">
        <v>828.2021428571428</v>
      </c>
      <c r="BH141">
        <v>38.676428571428573</v>
      </c>
      <c r="BI141">
        <v>37.870657142857148</v>
      </c>
      <c r="BJ141">
        <v>814.97928571428577</v>
      </c>
      <c r="BK141">
        <v>38.455014285714277</v>
      </c>
      <c r="BL141">
        <v>650.03657142857139</v>
      </c>
      <c r="BM141">
        <v>101.2598571428571</v>
      </c>
      <c r="BN141">
        <v>0.10019500000000001</v>
      </c>
      <c r="BO141">
        <v>34.895685714285719</v>
      </c>
      <c r="BP141">
        <v>34.819142857142857</v>
      </c>
      <c r="BQ141">
        <v>999.89999999999986</v>
      </c>
      <c r="BR141">
        <v>0</v>
      </c>
      <c r="BS141">
        <v>0</v>
      </c>
      <c r="BT141">
        <v>8976.4285714285706</v>
      </c>
      <c r="BU141">
        <v>0</v>
      </c>
      <c r="BV141">
        <v>703.7562857142857</v>
      </c>
      <c r="BW141">
        <v>-14.2361</v>
      </c>
      <c r="BX141">
        <v>846.71371428571422</v>
      </c>
      <c r="BY141">
        <v>860.80114285714285</v>
      </c>
      <c r="BZ141">
        <v>0.80579214285714296</v>
      </c>
      <c r="CA141">
        <v>828.2021428571428</v>
      </c>
      <c r="CB141">
        <v>37.870657142857148</v>
      </c>
      <c r="CC141">
        <v>3.9163700000000001</v>
      </c>
      <c r="CD141">
        <v>3.834774285714285</v>
      </c>
      <c r="CE141">
        <v>28.541828571428571</v>
      </c>
      <c r="CF141">
        <v>28.1797</v>
      </c>
      <c r="CG141">
        <v>1199.994285714286</v>
      </c>
      <c r="CH141">
        <v>0.49997342857142851</v>
      </c>
      <c r="CI141">
        <v>0.50002657142857143</v>
      </c>
      <c r="CJ141">
        <v>0</v>
      </c>
      <c r="CK141">
        <v>574.04171428571431</v>
      </c>
      <c r="CL141">
        <v>4.9990899999999998</v>
      </c>
      <c r="CM141">
        <v>6054.85</v>
      </c>
      <c r="CN141">
        <v>9557.7228571428568</v>
      </c>
      <c r="CO141">
        <v>45.25</v>
      </c>
      <c r="CP141">
        <v>48.125</v>
      </c>
      <c r="CQ141">
        <v>46.107000000000014</v>
      </c>
      <c r="CR141">
        <v>46.875</v>
      </c>
      <c r="CS141">
        <v>46.75</v>
      </c>
      <c r="CT141">
        <v>597.46571428571417</v>
      </c>
      <c r="CU141">
        <v>597.52857142857135</v>
      </c>
      <c r="CV141">
        <v>0</v>
      </c>
      <c r="CW141">
        <v>1665768338.5999999</v>
      </c>
      <c r="CX141">
        <v>0</v>
      </c>
      <c r="CY141">
        <v>1665767467.5</v>
      </c>
      <c r="CZ141" t="s">
        <v>356</v>
      </c>
      <c r="DA141">
        <v>1665767467.5</v>
      </c>
      <c r="DB141">
        <v>1665767466</v>
      </c>
      <c r="DC141">
        <v>10</v>
      </c>
      <c r="DD141">
        <v>0.04</v>
      </c>
      <c r="DE141">
        <v>1E-3</v>
      </c>
      <c r="DF141">
        <v>-1.089</v>
      </c>
      <c r="DG141">
        <v>0.215</v>
      </c>
      <c r="DH141">
        <v>415</v>
      </c>
      <c r="DI141">
        <v>38</v>
      </c>
      <c r="DJ141">
        <v>0.42</v>
      </c>
      <c r="DK141">
        <v>0.41</v>
      </c>
      <c r="DL141">
        <v>-14.32517804878049</v>
      </c>
      <c r="DM141">
        <v>0.31367874564457321</v>
      </c>
      <c r="DN141">
        <v>5.4336052408273973E-2</v>
      </c>
      <c r="DO141">
        <v>0</v>
      </c>
      <c r="DP141">
        <v>0.77204882926829255</v>
      </c>
      <c r="DQ141">
        <v>0.25120731010453112</v>
      </c>
      <c r="DR141">
        <v>2.5382963397218E-2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3.2938800000000001</v>
      </c>
      <c r="EB141">
        <v>2.6252200000000001</v>
      </c>
      <c r="EC141">
        <v>0.16291</v>
      </c>
      <c r="ED141">
        <v>0.16344700000000001</v>
      </c>
      <c r="EE141">
        <v>0.15115400000000001</v>
      </c>
      <c r="EF141">
        <v>0.147534</v>
      </c>
      <c r="EG141">
        <v>25252.7</v>
      </c>
      <c r="EH141">
        <v>25733</v>
      </c>
      <c r="EI141">
        <v>28081.8</v>
      </c>
      <c r="EJ141">
        <v>29628.9</v>
      </c>
      <c r="EK141">
        <v>32745.599999999999</v>
      </c>
      <c r="EL141">
        <v>35099.9</v>
      </c>
      <c r="EM141">
        <v>39574.300000000003</v>
      </c>
      <c r="EN141">
        <v>42394.400000000001</v>
      </c>
      <c r="EO141">
        <v>2.12717</v>
      </c>
      <c r="EP141">
        <v>2.1300500000000002</v>
      </c>
      <c r="EQ141">
        <v>5.8941500000000001E-2</v>
      </c>
      <c r="ER141">
        <v>0</v>
      </c>
      <c r="ES141">
        <v>33.868000000000002</v>
      </c>
      <c r="ET141">
        <v>999.9</v>
      </c>
      <c r="EU141">
        <v>66.3</v>
      </c>
      <c r="EV141">
        <v>38.200000000000003</v>
      </c>
      <c r="EW141">
        <v>44.061100000000003</v>
      </c>
      <c r="EX141">
        <v>57.4148</v>
      </c>
      <c r="EY141">
        <v>-2.58013</v>
      </c>
      <c r="EZ141">
        <v>2</v>
      </c>
      <c r="FA141">
        <v>0.71089400000000003</v>
      </c>
      <c r="FB141">
        <v>1.8439300000000001</v>
      </c>
      <c r="FC141">
        <v>20.260200000000001</v>
      </c>
      <c r="FD141">
        <v>5.2172900000000002</v>
      </c>
      <c r="FE141">
        <v>12.0099</v>
      </c>
      <c r="FF141">
        <v>4.9854500000000002</v>
      </c>
      <c r="FG141">
        <v>3.2845800000000001</v>
      </c>
      <c r="FH141">
        <v>7985.2</v>
      </c>
      <c r="FI141">
        <v>9999</v>
      </c>
      <c r="FJ141">
        <v>9999</v>
      </c>
      <c r="FK141">
        <v>561.79999999999995</v>
      </c>
      <c r="FL141">
        <v>1.8658399999999999</v>
      </c>
      <c r="FM141">
        <v>1.8622099999999999</v>
      </c>
      <c r="FN141">
        <v>1.86432</v>
      </c>
      <c r="FO141">
        <v>1.8603499999999999</v>
      </c>
      <c r="FP141">
        <v>1.8611</v>
      </c>
      <c r="FQ141">
        <v>1.86019</v>
      </c>
      <c r="FR141">
        <v>1.86189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-1.0129999999999999</v>
      </c>
      <c r="GH141">
        <v>0.2215</v>
      </c>
      <c r="GI141">
        <v>-1.030585648883567</v>
      </c>
      <c r="GJ141">
        <v>-4.1205714796583209E-4</v>
      </c>
      <c r="GK141">
        <v>7.7744911336874259E-7</v>
      </c>
      <c r="GL141">
        <v>-3.0144991668536769E-10</v>
      </c>
      <c r="GM141">
        <v>-0.1211786456505908</v>
      </c>
      <c r="GN141">
        <v>4.3598202540073173E-3</v>
      </c>
      <c r="GO141">
        <v>2.9285056325319391E-4</v>
      </c>
      <c r="GP141">
        <v>-4.5385929978810709E-6</v>
      </c>
      <c r="GQ141">
        <v>2</v>
      </c>
      <c r="GR141">
        <v>2069</v>
      </c>
      <c r="GS141">
        <v>4</v>
      </c>
      <c r="GT141">
        <v>38</v>
      </c>
      <c r="GU141">
        <v>14.4</v>
      </c>
      <c r="GV141">
        <v>14.4</v>
      </c>
      <c r="GW141">
        <v>2.4218799999999998</v>
      </c>
      <c r="GX141">
        <v>2.5683600000000002</v>
      </c>
      <c r="GY141">
        <v>2.04834</v>
      </c>
      <c r="GZ141">
        <v>2.6208499999999999</v>
      </c>
      <c r="HA141">
        <v>2.1972700000000001</v>
      </c>
      <c r="HB141">
        <v>2.36694</v>
      </c>
      <c r="HC141">
        <v>42.939</v>
      </c>
      <c r="HD141">
        <v>13.3002</v>
      </c>
      <c r="HE141">
        <v>18</v>
      </c>
      <c r="HF141">
        <v>655.20699999999999</v>
      </c>
      <c r="HG141">
        <v>729.49599999999998</v>
      </c>
      <c r="HH141">
        <v>31.000499999999999</v>
      </c>
      <c r="HI141">
        <v>36.1554</v>
      </c>
      <c r="HJ141">
        <v>30.000399999999999</v>
      </c>
      <c r="HK141">
        <v>35.931600000000003</v>
      </c>
      <c r="HL141">
        <v>35.906500000000001</v>
      </c>
      <c r="HM141">
        <v>48.447299999999998</v>
      </c>
      <c r="HN141">
        <v>19.212900000000001</v>
      </c>
      <c r="HO141">
        <v>100</v>
      </c>
      <c r="HP141">
        <v>31</v>
      </c>
      <c r="HQ141">
        <v>842.80899999999997</v>
      </c>
      <c r="HR141">
        <v>37.865200000000002</v>
      </c>
      <c r="HS141">
        <v>98.8583</v>
      </c>
      <c r="HT141">
        <v>98.266499999999994</v>
      </c>
    </row>
    <row r="142" spans="1:228" x14ac:dyDescent="0.2">
      <c r="A142">
        <v>127</v>
      </c>
      <c r="B142">
        <v>1665768337</v>
      </c>
      <c r="C142">
        <v>503</v>
      </c>
      <c r="D142" t="s">
        <v>613</v>
      </c>
      <c r="E142" t="s">
        <v>614</v>
      </c>
      <c r="F142">
        <v>4</v>
      </c>
      <c r="G142">
        <v>1665768334.6875</v>
      </c>
      <c r="H142">
        <f t="shared" si="34"/>
        <v>9.1994618695502312E-4</v>
      </c>
      <c r="I142">
        <f t="shared" si="35"/>
        <v>0.91994618695502317</v>
      </c>
      <c r="J142">
        <f t="shared" si="36"/>
        <v>4.2909048691376963</v>
      </c>
      <c r="K142">
        <f t="shared" si="37"/>
        <v>820.05624999999998</v>
      </c>
      <c r="L142">
        <f t="shared" si="38"/>
        <v>670.55071643540759</v>
      </c>
      <c r="M142">
        <f t="shared" si="39"/>
        <v>67.967360344031505</v>
      </c>
      <c r="N142">
        <f t="shared" si="40"/>
        <v>83.121316971248348</v>
      </c>
      <c r="O142">
        <f t="shared" si="41"/>
        <v>5.3750602685535741E-2</v>
      </c>
      <c r="P142">
        <f t="shared" si="42"/>
        <v>2.7663288907696701</v>
      </c>
      <c r="Q142">
        <f t="shared" si="43"/>
        <v>5.3177068353274022E-2</v>
      </c>
      <c r="R142">
        <f t="shared" si="44"/>
        <v>3.3286687442228062E-2</v>
      </c>
      <c r="S142">
        <f t="shared" si="45"/>
        <v>226.11637386290553</v>
      </c>
      <c r="T142">
        <f t="shared" si="46"/>
        <v>36.042822964126437</v>
      </c>
      <c r="U142">
        <f t="shared" si="47"/>
        <v>34.8192375</v>
      </c>
      <c r="V142">
        <f t="shared" si="48"/>
        <v>5.5920763560370093</v>
      </c>
      <c r="W142">
        <f t="shared" si="49"/>
        <v>69.818879872819181</v>
      </c>
      <c r="X142">
        <f t="shared" si="50"/>
        <v>3.9208575259037657</v>
      </c>
      <c r="Y142">
        <f t="shared" si="51"/>
        <v>5.6157554132147771</v>
      </c>
      <c r="Z142">
        <f t="shared" si="52"/>
        <v>1.6712188301332436</v>
      </c>
      <c r="AA142">
        <f t="shared" si="53"/>
        <v>-40.569626844716517</v>
      </c>
      <c r="AB142">
        <f t="shared" si="54"/>
        <v>11.368068682806085</v>
      </c>
      <c r="AC142">
        <f t="shared" si="55"/>
        <v>0.95839087696451619</v>
      </c>
      <c r="AD142">
        <f t="shared" si="56"/>
        <v>197.87320657795965</v>
      </c>
      <c r="AE142">
        <f t="shared" si="57"/>
        <v>14.549143531984452</v>
      </c>
      <c r="AF142">
        <f t="shared" si="58"/>
        <v>0.91448394081839679</v>
      </c>
      <c r="AG142">
        <f t="shared" si="59"/>
        <v>4.2909048691376963</v>
      </c>
      <c r="AH142">
        <v>867.07722419336289</v>
      </c>
      <c r="AI142">
        <v>856.12192121212138</v>
      </c>
      <c r="AJ142">
        <v>1.691620333780445</v>
      </c>
      <c r="AK142">
        <v>66.459739902792151</v>
      </c>
      <c r="AL142">
        <f t="shared" si="60"/>
        <v>0.91994618695502317</v>
      </c>
      <c r="AM142">
        <v>37.869773645510691</v>
      </c>
      <c r="AN142">
        <v>38.684411188811211</v>
      </c>
      <c r="AO142">
        <v>3.2006723462472649E-4</v>
      </c>
      <c r="AP142">
        <v>87.072119894966661</v>
      </c>
      <c r="AQ142">
        <v>35</v>
      </c>
      <c r="AR142">
        <v>5</v>
      </c>
      <c r="AS142">
        <f t="shared" si="61"/>
        <v>1</v>
      </c>
      <c r="AT142">
        <f t="shared" si="62"/>
        <v>0</v>
      </c>
      <c r="AU142">
        <f t="shared" si="63"/>
        <v>47010.550723598295</v>
      </c>
      <c r="AV142">
        <f t="shared" si="64"/>
        <v>1199.9837500000001</v>
      </c>
      <c r="AW142">
        <f t="shared" si="65"/>
        <v>1025.9132760947696</v>
      </c>
      <c r="AX142">
        <f t="shared" si="66"/>
        <v>0.85493930738209545</v>
      </c>
      <c r="AY142">
        <f t="shared" si="67"/>
        <v>0.1884328632474444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1665768334.6875</v>
      </c>
      <c r="BF142">
        <v>820.05624999999998</v>
      </c>
      <c r="BG142">
        <v>834.17849999999999</v>
      </c>
      <c r="BH142">
        <v>38.682299999999998</v>
      </c>
      <c r="BI142">
        <v>37.8708125</v>
      </c>
      <c r="BJ142">
        <v>821.06812500000001</v>
      </c>
      <c r="BK142">
        <v>38.460812500000003</v>
      </c>
      <c r="BL142">
        <v>649.99862499999995</v>
      </c>
      <c r="BM142">
        <v>101.26049999999999</v>
      </c>
      <c r="BN142">
        <v>0.1000066375</v>
      </c>
      <c r="BO142">
        <v>34.895462499999987</v>
      </c>
      <c r="BP142">
        <v>34.8192375</v>
      </c>
      <c r="BQ142">
        <v>999.9</v>
      </c>
      <c r="BR142">
        <v>0</v>
      </c>
      <c r="BS142">
        <v>0</v>
      </c>
      <c r="BT142">
        <v>8984.0612500000007</v>
      </c>
      <c r="BU142">
        <v>0</v>
      </c>
      <c r="BV142">
        <v>718.17612499999996</v>
      </c>
      <c r="BW142">
        <v>-14.122462499999999</v>
      </c>
      <c r="BX142">
        <v>853.05412499999989</v>
      </c>
      <c r="BY142">
        <v>867.01324999999997</v>
      </c>
      <c r="BZ142">
        <v>0.81145100000000003</v>
      </c>
      <c r="CA142">
        <v>834.17849999999999</v>
      </c>
      <c r="CB142">
        <v>37.8708125</v>
      </c>
      <c r="CC142">
        <v>3.9169937500000001</v>
      </c>
      <c r="CD142">
        <v>3.8348249999999999</v>
      </c>
      <c r="CE142">
        <v>28.544550000000001</v>
      </c>
      <c r="CF142">
        <v>28.179937500000001</v>
      </c>
      <c r="CG142">
        <v>1199.9837500000001</v>
      </c>
      <c r="CH142">
        <v>0.49994274999999999</v>
      </c>
      <c r="CI142">
        <v>0.50005725000000001</v>
      </c>
      <c r="CJ142">
        <v>0</v>
      </c>
      <c r="CK142">
        <v>573.87587500000006</v>
      </c>
      <c r="CL142">
        <v>4.9990899999999998</v>
      </c>
      <c r="CM142">
        <v>5985.1612499999992</v>
      </c>
      <c r="CN142">
        <v>9557.536250000001</v>
      </c>
      <c r="CO142">
        <v>45.25</v>
      </c>
      <c r="CP142">
        <v>48.125</v>
      </c>
      <c r="CQ142">
        <v>46.125</v>
      </c>
      <c r="CR142">
        <v>46.875</v>
      </c>
      <c r="CS142">
        <v>46.75</v>
      </c>
      <c r="CT142">
        <v>597.41999999999996</v>
      </c>
      <c r="CU142">
        <v>597.56375000000003</v>
      </c>
      <c r="CV142">
        <v>0</v>
      </c>
      <c r="CW142">
        <v>1665768342.2</v>
      </c>
      <c r="CX142">
        <v>0</v>
      </c>
      <c r="CY142">
        <v>1665767467.5</v>
      </c>
      <c r="CZ142" t="s">
        <v>356</v>
      </c>
      <c r="DA142">
        <v>1665767467.5</v>
      </c>
      <c r="DB142">
        <v>1665767466</v>
      </c>
      <c r="DC142">
        <v>10</v>
      </c>
      <c r="DD142">
        <v>0.04</v>
      </c>
      <c r="DE142">
        <v>1E-3</v>
      </c>
      <c r="DF142">
        <v>-1.089</v>
      </c>
      <c r="DG142">
        <v>0.215</v>
      </c>
      <c r="DH142">
        <v>415</v>
      </c>
      <c r="DI142">
        <v>38</v>
      </c>
      <c r="DJ142">
        <v>0.42</v>
      </c>
      <c r="DK142">
        <v>0.41</v>
      </c>
      <c r="DL142">
        <v>-14.28748536585366</v>
      </c>
      <c r="DM142">
        <v>0.58661393728222833</v>
      </c>
      <c r="DN142">
        <v>8.034834392324211E-2</v>
      </c>
      <c r="DO142">
        <v>0</v>
      </c>
      <c r="DP142">
        <v>0.78740092682926821</v>
      </c>
      <c r="DQ142">
        <v>0.1948821324041814</v>
      </c>
      <c r="DR142">
        <v>1.964035656671783E-2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3.2938000000000001</v>
      </c>
      <c r="EB142">
        <v>2.6251500000000001</v>
      </c>
      <c r="EC142">
        <v>0.16377800000000001</v>
      </c>
      <c r="ED142">
        <v>0.164275</v>
      </c>
      <c r="EE142">
        <v>0.15116199999999999</v>
      </c>
      <c r="EF142">
        <v>0.14754100000000001</v>
      </c>
      <c r="EG142">
        <v>25226.400000000001</v>
      </c>
      <c r="EH142">
        <v>25707.4</v>
      </c>
      <c r="EI142">
        <v>28081.8</v>
      </c>
      <c r="EJ142">
        <v>29628.9</v>
      </c>
      <c r="EK142">
        <v>32745.5</v>
      </c>
      <c r="EL142">
        <v>35099.699999999997</v>
      </c>
      <c r="EM142">
        <v>39574.5</v>
      </c>
      <c r="EN142">
        <v>42394.400000000001</v>
      </c>
      <c r="EO142">
        <v>2.1272000000000002</v>
      </c>
      <c r="EP142">
        <v>2.1300300000000001</v>
      </c>
      <c r="EQ142">
        <v>5.8524300000000001E-2</v>
      </c>
      <c r="ER142">
        <v>0</v>
      </c>
      <c r="ES142">
        <v>33.866500000000002</v>
      </c>
      <c r="ET142">
        <v>999.9</v>
      </c>
      <c r="EU142">
        <v>66.3</v>
      </c>
      <c r="EV142">
        <v>38.200000000000003</v>
      </c>
      <c r="EW142">
        <v>44.060600000000001</v>
      </c>
      <c r="EX142">
        <v>57.204799999999999</v>
      </c>
      <c r="EY142">
        <v>-2.5640999999999998</v>
      </c>
      <c r="EZ142">
        <v>2</v>
      </c>
      <c r="FA142">
        <v>0.71086099999999997</v>
      </c>
      <c r="FB142">
        <v>1.8432599999999999</v>
      </c>
      <c r="FC142">
        <v>20.260300000000001</v>
      </c>
      <c r="FD142">
        <v>5.2171399999999997</v>
      </c>
      <c r="FE142">
        <v>12.0099</v>
      </c>
      <c r="FF142">
        <v>4.9854000000000003</v>
      </c>
      <c r="FG142">
        <v>3.2845</v>
      </c>
      <c r="FH142">
        <v>7985.6</v>
      </c>
      <c r="FI142">
        <v>9999</v>
      </c>
      <c r="FJ142">
        <v>9999</v>
      </c>
      <c r="FK142">
        <v>561.79999999999995</v>
      </c>
      <c r="FL142">
        <v>1.86585</v>
      </c>
      <c r="FM142">
        <v>1.86222</v>
      </c>
      <c r="FN142">
        <v>1.86432</v>
      </c>
      <c r="FO142">
        <v>1.8603499999999999</v>
      </c>
      <c r="FP142">
        <v>1.8611</v>
      </c>
      <c r="FQ142">
        <v>1.8602000000000001</v>
      </c>
      <c r="FR142">
        <v>1.8619000000000001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-1.0109999999999999</v>
      </c>
      <c r="GH142">
        <v>0.2215</v>
      </c>
      <c r="GI142">
        <v>-1.030585648883567</v>
      </c>
      <c r="GJ142">
        <v>-4.1205714796583209E-4</v>
      </c>
      <c r="GK142">
        <v>7.7744911336874259E-7</v>
      </c>
      <c r="GL142">
        <v>-3.0144991668536769E-10</v>
      </c>
      <c r="GM142">
        <v>-0.1211786456505908</v>
      </c>
      <c r="GN142">
        <v>4.3598202540073173E-3</v>
      </c>
      <c r="GO142">
        <v>2.9285056325319391E-4</v>
      </c>
      <c r="GP142">
        <v>-4.5385929978810709E-6</v>
      </c>
      <c r="GQ142">
        <v>2</v>
      </c>
      <c r="GR142">
        <v>2069</v>
      </c>
      <c r="GS142">
        <v>4</v>
      </c>
      <c r="GT142">
        <v>38</v>
      </c>
      <c r="GU142">
        <v>14.5</v>
      </c>
      <c r="GV142">
        <v>14.5</v>
      </c>
      <c r="GW142">
        <v>2.4365199999999998</v>
      </c>
      <c r="GX142">
        <v>2.5720200000000002</v>
      </c>
      <c r="GY142">
        <v>2.04834</v>
      </c>
      <c r="GZ142">
        <v>2.6208499999999999</v>
      </c>
      <c r="HA142">
        <v>2.1972700000000001</v>
      </c>
      <c r="HB142">
        <v>2.3645</v>
      </c>
      <c r="HC142">
        <v>42.939</v>
      </c>
      <c r="HD142">
        <v>13.291499999999999</v>
      </c>
      <c r="HE142">
        <v>18</v>
      </c>
      <c r="HF142">
        <v>655.26</v>
      </c>
      <c r="HG142">
        <v>729.50099999999998</v>
      </c>
      <c r="HH142">
        <v>31.0001</v>
      </c>
      <c r="HI142">
        <v>36.1601</v>
      </c>
      <c r="HJ142">
        <v>30.000299999999999</v>
      </c>
      <c r="HK142">
        <v>35.935000000000002</v>
      </c>
      <c r="HL142">
        <v>35.908900000000003</v>
      </c>
      <c r="HM142">
        <v>48.752000000000002</v>
      </c>
      <c r="HN142">
        <v>19.212900000000001</v>
      </c>
      <c r="HO142">
        <v>100</v>
      </c>
      <c r="HP142">
        <v>31</v>
      </c>
      <c r="HQ142">
        <v>849.48900000000003</v>
      </c>
      <c r="HR142">
        <v>37.865200000000002</v>
      </c>
      <c r="HS142">
        <v>98.858599999999996</v>
      </c>
      <c r="HT142">
        <v>98.266599999999997</v>
      </c>
    </row>
    <row r="143" spans="1:228" x14ac:dyDescent="0.2">
      <c r="A143">
        <v>128</v>
      </c>
      <c r="B143">
        <v>1665768341</v>
      </c>
      <c r="C143">
        <v>507</v>
      </c>
      <c r="D143" t="s">
        <v>615</v>
      </c>
      <c r="E143" t="s">
        <v>616</v>
      </c>
      <c r="F143">
        <v>4</v>
      </c>
      <c r="G143">
        <v>1665768339</v>
      </c>
      <c r="H143">
        <f t="shared" si="34"/>
        <v>9.172063738362218E-4</v>
      </c>
      <c r="I143">
        <f t="shared" si="35"/>
        <v>0.91720637383622183</v>
      </c>
      <c r="J143">
        <f t="shared" si="36"/>
        <v>4.4360853011788999</v>
      </c>
      <c r="K143">
        <f t="shared" si="37"/>
        <v>826.96699999999998</v>
      </c>
      <c r="L143">
        <f t="shared" si="38"/>
        <v>673.04971622543451</v>
      </c>
      <c r="M143">
        <f t="shared" si="39"/>
        <v>68.221268150174978</v>
      </c>
      <c r="N143">
        <f t="shared" si="40"/>
        <v>83.822541037145683</v>
      </c>
      <c r="O143">
        <f t="shared" si="41"/>
        <v>5.3756620313427719E-2</v>
      </c>
      <c r="P143">
        <f t="shared" si="42"/>
        <v>2.7682716575301241</v>
      </c>
      <c r="Q143">
        <f t="shared" si="43"/>
        <v>5.3183356256838919E-2</v>
      </c>
      <c r="R143">
        <f t="shared" si="44"/>
        <v>3.3290593635833435E-2</v>
      </c>
      <c r="S143">
        <f t="shared" si="45"/>
        <v>226.11334633493456</v>
      </c>
      <c r="T143">
        <f t="shared" si="46"/>
        <v>36.037621729580835</v>
      </c>
      <c r="U143">
        <f t="shared" si="47"/>
        <v>34.803614285714289</v>
      </c>
      <c r="V143">
        <f t="shared" si="48"/>
        <v>5.5872337849641598</v>
      </c>
      <c r="W143">
        <f t="shared" si="49"/>
        <v>69.843898458752207</v>
      </c>
      <c r="X143">
        <f t="shared" si="50"/>
        <v>3.9211342844331125</v>
      </c>
      <c r="Y143">
        <f t="shared" si="51"/>
        <v>5.6141400622830657</v>
      </c>
      <c r="Z143">
        <f t="shared" si="52"/>
        <v>1.6660995005310473</v>
      </c>
      <c r="AA143">
        <f t="shared" si="53"/>
        <v>-40.448801086177383</v>
      </c>
      <c r="AB143">
        <f t="shared" si="54"/>
        <v>12.932977309574637</v>
      </c>
      <c r="AC143">
        <f t="shared" si="55"/>
        <v>1.0894456295907999</v>
      </c>
      <c r="AD143">
        <f t="shared" si="56"/>
        <v>199.68696818792262</v>
      </c>
      <c r="AE143">
        <f t="shared" si="57"/>
        <v>14.485989538485576</v>
      </c>
      <c r="AF143">
        <f t="shared" si="58"/>
        <v>0.91931703698779166</v>
      </c>
      <c r="AG143">
        <f t="shared" si="59"/>
        <v>4.4360853011788999</v>
      </c>
      <c r="AH143">
        <v>873.64079664578026</v>
      </c>
      <c r="AI143">
        <v>862.71942424242377</v>
      </c>
      <c r="AJ143">
        <v>1.6487405549292571</v>
      </c>
      <c r="AK143">
        <v>66.459739902792151</v>
      </c>
      <c r="AL143">
        <f t="shared" si="60"/>
        <v>0.91720637383622183</v>
      </c>
      <c r="AM143">
        <v>37.870737377151109</v>
      </c>
      <c r="AN143">
        <v>38.683416083916093</v>
      </c>
      <c r="AO143">
        <v>2.3050251905151189E-4</v>
      </c>
      <c r="AP143">
        <v>87.072119894966661</v>
      </c>
      <c r="AQ143">
        <v>35</v>
      </c>
      <c r="AR143">
        <v>5</v>
      </c>
      <c r="AS143">
        <f t="shared" si="61"/>
        <v>1</v>
      </c>
      <c r="AT143">
        <f t="shared" si="62"/>
        <v>0</v>
      </c>
      <c r="AU143">
        <f t="shared" si="63"/>
        <v>47064.480988099996</v>
      </c>
      <c r="AV143">
        <f t="shared" si="64"/>
        <v>1199.981428571429</v>
      </c>
      <c r="AW143">
        <f t="shared" si="65"/>
        <v>1025.9099493963395</v>
      </c>
      <c r="AX143">
        <f t="shared" si="66"/>
        <v>0.85493818901654117</v>
      </c>
      <c r="AY143">
        <f t="shared" si="67"/>
        <v>0.18843070480192448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1665768339</v>
      </c>
      <c r="BF143">
        <v>826.96699999999998</v>
      </c>
      <c r="BG143">
        <v>841.04042857142861</v>
      </c>
      <c r="BH143">
        <v>38.684685714285713</v>
      </c>
      <c r="BI143">
        <v>37.86891428571429</v>
      </c>
      <c r="BJ143">
        <v>827.97685714285706</v>
      </c>
      <c r="BK143">
        <v>38.463185714285707</v>
      </c>
      <c r="BL143">
        <v>650.00085714285706</v>
      </c>
      <c r="BM143">
        <v>101.2614285714286</v>
      </c>
      <c r="BN143">
        <v>9.9981300000000023E-2</v>
      </c>
      <c r="BO143">
        <v>34.890271428571431</v>
      </c>
      <c r="BP143">
        <v>34.803614285714289</v>
      </c>
      <c r="BQ143">
        <v>999.89999999999986</v>
      </c>
      <c r="BR143">
        <v>0</v>
      </c>
      <c r="BS143">
        <v>0</v>
      </c>
      <c r="BT143">
        <v>8994.2857142857138</v>
      </c>
      <c r="BU143">
        <v>0</v>
      </c>
      <c r="BV143">
        <v>546.62071428571437</v>
      </c>
      <c r="BW143">
        <v>-14.07344285714286</v>
      </c>
      <c r="BX143">
        <v>860.245</v>
      </c>
      <c r="BY143">
        <v>874.14328571428575</v>
      </c>
      <c r="BZ143">
        <v>0.81576414285714294</v>
      </c>
      <c r="CA143">
        <v>841.04042857142861</v>
      </c>
      <c r="CB143">
        <v>37.86891428571429</v>
      </c>
      <c r="CC143">
        <v>3.9172728571428568</v>
      </c>
      <c r="CD143">
        <v>3.8346685714285722</v>
      </c>
      <c r="CE143">
        <v>28.54578571428571</v>
      </c>
      <c r="CF143">
        <v>28.179200000000002</v>
      </c>
      <c r="CG143">
        <v>1199.981428571429</v>
      </c>
      <c r="CH143">
        <v>0.49997714285714279</v>
      </c>
      <c r="CI143">
        <v>0.50002285714285721</v>
      </c>
      <c r="CJ143">
        <v>0</v>
      </c>
      <c r="CK143">
        <v>573.82171428571439</v>
      </c>
      <c r="CL143">
        <v>4.9990899999999998</v>
      </c>
      <c r="CM143">
        <v>5993.181428571429</v>
      </c>
      <c r="CN143">
        <v>9557.6357142857141</v>
      </c>
      <c r="CO143">
        <v>45.25</v>
      </c>
      <c r="CP143">
        <v>48.125</v>
      </c>
      <c r="CQ143">
        <v>46.125</v>
      </c>
      <c r="CR143">
        <v>46.875</v>
      </c>
      <c r="CS143">
        <v>46.75</v>
      </c>
      <c r="CT143">
        <v>597.46428571428567</v>
      </c>
      <c r="CU143">
        <v>597.51857142857136</v>
      </c>
      <c r="CV143">
        <v>0</v>
      </c>
      <c r="CW143">
        <v>1665768346.4000001</v>
      </c>
      <c r="CX143">
        <v>0</v>
      </c>
      <c r="CY143">
        <v>1665767467.5</v>
      </c>
      <c r="CZ143" t="s">
        <v>356</v>
      </c>
      <c r="DA143">
        <v>1665767467.5</v>
      </c>
      <c r="DB143">
        <v>1665767466</v>
      </c>
      <c r="DC143">
        <v>10</v>
      </c>
      <c r="DD143">
        <v>0.04</v>
      </c>
      <c r="DE143">
        <v>1E-3</v>
      </c>
      <c r="DF143">
        <v>-1.089</v>
      </c>
      <c r="DG143">
        <v>0.215</v>
      </c>
      <c r="DH143">
        <v>415</v>
      </c>
      <c r="DI143">
        <v>38</v>
      </c>
      <c r="DJ143">
        <v>0.42</v>
      </c>
      <c r="DK143">
        <v>0.41</v>
      </c>
      <c r="DL143">
        <v>-14.224060975609749</v>
      </c>
      <c r="DM143">
        <v>0.93636376306620261</v>
      </c>
      <c r="DN143">
        <v>0.1146065185181587</v>
      </c>
      <c r="DO143">
        <v>0</v>
      </c>
      <c r="DP143">
        <v>0.79881509756097557</v>
      </c>
      <c r="DQ143">
        <v>0.1403511637630652</v>
      </c>
      <c r="DR143">
        <v>1.418207639998008E-2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3.2938200000000002</v>
      </c>
      <c r="EB143">
        <v>2.6253299999999999</v>
      </c>
      <c r="EC143">
        <v>0.164605</v>
      </c>
      <c r="ED143">
        <v>0.16511200000000001</v>
      </c>
      <c r="EE143">
        <v>0.15116499999999999</v>
      </c>
      <c r="EF143">
        <v>0.147532</v>
      </c>
      <c r="EG143">
        <v>25201.5</v>
      </c>
      <c r="EH143">
        <v>25681.7</v>
      </c>
      <c r="EI143">
        <v>28082</v>
      </c>
      <c r="EJ143">
        <v>29629</v>
      </c>
      <c r="EK143">
        <v>32745.7</v>
      </c>
      <c r="EL143">
        <v>35100.6</v>
      </c>
      <c r="EM143">
        <v>39574.9</v>
      </c>
      <c r="EN143">
        <v>42395</v>
      </c>
      <c r="EO143">
        <v>2.1271300000000002</v>
      </c>
      <c r="EP143">
        <v>2.1299000000000001</v>
      </c>
      <c r="EQ143">
        <v>5.7794199999999997E-2</v>
      </c>
      <c r="ER143">
        <v>0</v>
      </c>
      <c r="ES143">
        <v>33.862699999999997</v>
      </c>
      <c r="ET143">
        <v>999.9</v>
      </c>
      <c r="EU143">
        <v>66.3</v>
      </c>
      <c r="EV143">
        <v>38.200000000000003</v>
      </c>
      <c r="EW143">
        <v>44.065899999999999</v>
      </c>
      <c r="EX143">
        <v>56.994799999999998</v>
      </c>
      <c r="EY143">
        <v>-2.5841400000000001</v>
      </c>
      <c r="EZ143">
        <v>2</v>
      </c>
      <c r="FA143">
        <v>0.71125799999999995</v>
      </c>
      <c r="FB143">
        <v>1.8420399999999999</v>
      </c>
      <c r="FC143">
        <v>20.260300000000001</v>
      </c>
      <c r="FD143">
        <v>5.2168400000000004</v>
      </c>
      <c r="FE143">
        <v>12.0099</v>
      </c>
      <c r="FF143">
        <v>4.9852999999999996</v>
      </c>
      <c r="FG143">
        <v>3.2845</v>
      </c>
      <c r="FH143">
        <v>7985.6</v>
      </c>
      <c r="FI143">
        <v>9999</v>
      </c>
      <c r="FJ143">
        <v>9999</v>
      </c>
      <c r="FK143">
        <v>561.79999999999995</v>
      </c>
      <c r="FL143">
        <v>1.8658399999999999</v>
      </c>
      <c r="FM143">
        <v>1.8622000000000001</v>
      </c>
      <c r="FN143">
        <v>1.86432</v>
      </c>
      <c r="FO143">
        <v>1.8603499999999999</v>
      </c>
      <c r="FP143">
        <v>1.86111</v>
      </c>
      <c r="FQ143">
        <v>1.86019</v>
      </c>
      <c r="FR143">
        <v>1.86189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-1.0089999999999999</v>
      </c>
      <c r="GH143">
        <v>0.2215</v>
      </c>
      <c r="GI143">
        <v>-1.030585648883567</v>
      </c>
      <c r="GJ143">
        <v>-4.1205714796583209E-4</v>
      </c>
      <c r="GK143">
        <v>7.7744911336874259E-7</v>
      </c>
      <c r="GL143">
        <v>-3.0144991668536769E-10</v>
      </c>
      <c r="GM143">
        <v>-0.1211786456505908</v>
      </c>
      <c r="GN143">
        <v>4.3598202540073173E-3</v>
      </c>
      <c r="GO143">
        <v>2.9285056325319391E-4</v>
      </c>
      <c r="GP143">
        <v>-4.5385929978810709E-6</v>
      </c>
      <c r="GQ143">
        <v>2</v>
      </c>
      <c r="GR143">
        <v>2069</v>
      </c>
      <c r="GS143">
        <v>4</v>
      </c>
      <c r="GT143">
        <v>38</v>
      </c>
      <c r="GU143">
        <v>14.6</v>
      </c>
      <c r="GV143">
        <v>14.6</v>
      </c>
      <c r="GW143">
        <v>2.4523899999999998</v>
      </c>
      <c r="GX143">
        <v>2.5695800000000002</v>
      </c>
      <c r="GY143">
        <v>2.04834</v>
      </c>
      <c r="GZ143">
        <v>2.6208499999999999</v>
      </c>
      <c r="HA143">
        <v>2.1972700000000001</v>
      </c>
      <c r="HB143">
        <v>2.34253</v>
      </c>
      <c r="HC143">
        <v>42.939</v>
      </c>
      <c r="HD143">
        <v>13.291499999999999</v>
      </c>
      <c r="HE143">
        <v>18</v>
      </c>
      <c r="HF143">
        <v>655.23299999999995</v>
      </c>
      <c r="HG143">
        <v>729.40099999999995</v>
      </c>
      <c r="HH143">
        <v>30.9999</v>
      </c>
      <c r="HI143">
        <v>36.163800000000002</v>
      </c>
      <c r="HJ143">
        <v>30.000299999999999</v>
      </c>
      <c r="HK143">
        <v>35.938299999999998</v>
      </c>
      <c r="HL143">
        <v>35.910600000000002</v>
      </c>
      <c r="HM143">
        <v>49.063699999999997</v>
      </c>
      <c r="HN143">
        <v>19.212900000000001</v>
      </c>
      <c r="HO143">
        <v>100</v>
      </c>
      <c r="HP143">
        <v>31</v>
      </c>
      <c r="HQ143">
        <v>856.16899999999998</v>
      </c>
      <c r="HR143">
        <v>37.865200000000002</v>
      </c>
      <c r="HS143">
        <v>98.859499999999997</v>
      </c>
      <c r="HT143">
        <v>98.267499999999998</v>
      </c>
    </row>
    <row r="144" spans="1:228" x14ac:dyDescent="0.2">
      <c r="A144">
        <v>129</v>
      </c>
      <c r="B144">
        <v>1665768345</v>
      </c>
      <c r="C144">
        <v>511</v>
      </c>
      <c r="D144" t="s">
        <v>617</v>
      </c>
      <c r="E144" t="s">
        <v>618</v>
      </c>
      <c r="F144">
        <v>4</v>
      </c>
      <c r="G144">
        <v>1665768342.6875</v>
      </c>
      <c r="H144">
        <f t="shared" ref="H144:H207" si="68">(I144)/1000</f>
        <v>9.2616887785758589E-4</v>
      </c>
      <c r="I144">
        <f t="shared" ref="I144:I207" si="69">IF(BD144, AL144, AF144)</f>
        <v>0.92616887785758584</v>
      </c>
      <c r="J144">
        <f t="shared" ref="J144:J207" si="70">IF(BD144, AG144, AE144)</f>
        <v>4.3958079297806254</v>
      </c>
      <c r="K144">
        <f t="shared" ref="K144:K207" si="71">BF144 - IF(AS144&gt;1, J144*AZ144*100/(AU144*BT144), 0)</f>
        <v>832.83937500000002</v>
      </c>
      <c r="L144">
        <f t="shared" ref="L144:L207" si="72">((R144-H144/2)*K144-J144)/(R144+H144/2)</f>
        <v>681.41834911568287</v>
      </c>
      <c r="M144">
        <f t="shared" ref="M144:M207" si="73">L144*(BM144+BN144)/1000</f>
        <v>69.069255582649532</v>
      </c>
      <c r="N144">
        <f t="shared" ref="N144:N207" si="74">(BF144 - IF(AS144&gt;1, J144*AZ144*100/(AU144*BT144), 0))*(BM144+BN144)/1000</f>
        <v>84.417444475660062</v>
      </c>
      <c r="O144">
        <f t="shared" ref="O144:O207" si="75">2/((1/Q144-1/P144)+SIGN(Q144)*SQRT((1/Q144-1/P144)*(1/Q144-1/P144) + 4*BA144/((BA144+1)*(BA144+1))*(2*1/Q144*1/P144-1/P144*1/P144)))</f>
        <v>5.4360511275588767E-2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2.7704003512626665</v>
      </c>
      <c r="Q144">
        <f t="shared" ref="Q144:Q207" si="77">H144*(1000-(1000*0.61365*EXP(17.502*U144/(240.97+U144))/(BM144+BN144)+BH144)/2)/(1000*0.61365*EXP(17.502*U144/(240.97+U144))/(BM144+BN144)-BH144)</f>
        <v>5.3774815897572138E-2</v>
      </c>
      <c r="R144">
        <f t="shared" ref="R144:R207" si="78">1/((BA144+1)/(O144/1.6)+1/(P144/1.37)) + BA144/((BA144+1)/(O144/1.6) + BA144/(P144/1.37))</f>
        <v>3.3661356397362993E-2</v>
      </c>
      <c r="S144">
        <f t="shared" ref="S144:S207" si="79">(AV144*AY144)</f>
        <v>226.10952598592766</v>
      </c>
      <c r="T144">
        <f t="shared" ref="T144:T207" si="80">(BO144+(S144+2*0.95*0.0000000567*(((BO144+$B$6)+273)^4-(BO144+273)^4)-44100*H144)/(1.84*29.3*P144+8*0.95*0.0000000567*(BO144+273)^3))</f>
        <v>36.031849980630746</v>
      </c>
      <c r="U144">
        <f t="shared" ref="U144:U207" si="81">($C$6*BP144+$D$6*BQ144+$E$6*T144)</f>
        <v>34.796950000000002</v>
      </c>
      <c r="V144">
        <f t="shared" ref="V144:V207" si="82">0.61365*EXP(17.502*U144/(240.97+U144))</f>
        <v>5.5851692324636977</v>
      </c>
      <c r="W144">
        <f t="shared" ref="W144:W207" si="83">(X144/Y144*100)</f>
        <v>69.856227844535439</v>
      </c>
      <c r="X144">
        <f t="shared" ref="X144:X207" si="84">BH144*(BM144+BN144)/1000</f>
        <v>3.9212839059593976</v>
      </c>
      <c r="Y144">
        <f t="shared" ref="Y144:Y207" si="85">0.61365*EXP(17.502*BO144/(240.97+BO144))</f>
        <v>5.6133633706735333</v>
      </c>
      <c r="Z144">
        <f t="shared" ref="Z144:Z207" si="86">(V144-BH144*(BM144+BN144)/1000)</f>
        <v>1.6638853265043001</v>
      </c>
      <c r="AA144">
        <f t="shared" ref="AA144:AA207" si="87">(-H144*44100)</f>
        <v>-40.844047513519534</v>
      </c>
      <c r="AB144">
        <f t="shared" ref="AB144:AB207" si="88">2*29.3*P144*0.92*(BO144-U144)</f>
        <v>13.565424340937104</v>
      </c>
      <c r="AC144">
        <f t="shared" ref="AC144:AC207" si="89">2*0.95*0.0000000567*(((BO144+$B$6)+273)^4-(U144+273)^4)</f>
        <v>1.1417925818475365</v>
      </c>
      <c r="AD144">
        <f t="shared" ref="AD144:AD207" si="90">S144+AC144+AA144+AB144</f>
        <v>199.97269539519277</v>
      </c>
      <c r="AE144">
        <f t="shared" ref="AE144:AE207" si="91">BL144*AS144*(BG144-BF144*(1000-AS144*BI144)/(1000-AS144*BH144))/(100*AZ144)</f>
        <v>14.689855579491518</v>
      </c>
      <c r="AF144">
        <f t="shared" ref="AF144:AF207" si="92">1000*BL144*AS144*(BH144-BI144)/(100*AZ144*(1000-AS144*BH144))</f>
        <v>0.92158643509466276</v>
      </c>
      <c r="AG144">
        <f t="shared" ref="AG144:AG207" si="93">(AH144 - AI144 - BM144*1000/(8.314*(BO144+273.15)) * AK144/BL144 * AJ144) * BL144/(100*AZ144) * (1000 - BI144)/1000</f>
        <v>4.3958079297806254</v>
      </c>
      <c r="AH144">
        <v>880.488399286358</v>
      </c>
      <c r="AI144">
        <v>869.4197818181816</v>
      </c>
      <c r="AJ144">
        <v>1.6948287020876001</v>
      </c>
      <c r="AK144">
        <v>66.459739902792151</v>
      </c>
      <c r="AL144">
        <f t="shared" ref="AL144:AL207" si="94">(AN144 - AM144 + BM144*1000/(8.314*(BO144+273.15)) * AP144/BL144 * AO144) * BL144/(100*AZ144) * 1000/(1000 - AN144)</f>
        <v>0.92616887785758584</v>
      </c>
      <c r="AM144">
        <v>37.868086366702229</v>
      </c>
      <c r="AN144">
        <v>38.690486013986018</v>
      </c>
      <c r="AO144">
        <v>-1.1084696767818611E-4</v>
      </c>
      <c r="AP144">
        <v>87.072119894966661</v>
      </c>
      <c r="AQ144">
        <v>34</v>
      </c>
      <c r="AR144">
        <v>5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47123.09836714797</v>
      </c>
      <c r="AV144">
        <f t="shared" ref="AV144:AV207" si="98">$B$10*BU144+$C$10*BV144+$F$10*CG144*(1-CJ144)</f>
        <v>1199.9612500000001</v>
      </c>
      <c r="AW144">
        <f t="shared" ref="AW144:AW207" si="99">AV144*AX144</f>
        <v>1025.8926885937449</v>
      </c>
      <c r="AX144">
        <f t="shared" ref="AX144:AX207" si="100">($B$10*$D$8+$C$10*$D$8+$F$10*((CT144+CL144)/MAX(CT144+CL144+CU144, 0.1)*$I$8+CU144/MAX(CT144+CL144+CU144, 0.1)*$J$8))/($B$10+$C$10+$F$10)</f>
        <v>0.8549381812068888</v>
      </c>
      <c r="AY144">
        <f t="shared" ref="AY144:AY207" si="101">($B$10*$K$8+$C$10*$K$8+$F$10*((CT144+CL144)/MAX(CT144+CL144+CU144, 0.1)*$P$8+CU144/MAX(CT144+CL144+CU144, 0.1)*$Q$8))/($B$10+$C$10+$F$10)</f>
        <v>0.18843068972929555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1665768342.6875</v>
      </c>
      <c r="BF144">
        <v>832.83937500000002</v>
      </c>
      <c r="BG144">
        <v>847.107125</v>
      </c>
      <c r="BH144">
        <v>38.6863125</v>
      </c>
      <c r="BI144">
        <v>37.868562500000003</v>
      </c>
      <c r="BJ144">
        <v>833.84787500000004</v>
      </c>
      <c r="BK144">
        <v>38.4647875</v>
      </c>
      <c r="BL144">
        <v>650.02774999999997</v>
      </c>
      <c r="BM144">
        <v>101.261</v>
      </c>
      <c r="BN144">
        <v>0.1000151125</v>
      </c>
      <c r="BO144">
        <v>34.887774999999998</v>
      </c>
      <c r="BP144">
        <v>34.796950000000002</v>
      </c>
      <c r="BQ144">
        <v>999.9</v>
      </c>
      <c r="BR144">
        <v>0</v>
      </c>
      <c r="BS144">
        <v>0</v>
      </c>
      <c r="BT144">
        <v>9005.625</v>
      </c>
      <c r="BU144">
        <v>0</v>
      </c>
      <c r="BV144">
        <v>564.71262500000012</v>
      </c>
      <c r="BW144">
        <v>-14.267687499999999</v>
      </c>
      <c r="BX144">
        <v>866.35550000000001</v>
      </c>
      <c r="BY144">
        <v>880.44862499999999</v>
      </c>
      <c r="BZ144">
        <v>0.817754125</v>
      </c>
      <c r="CA144">
        <v>847.107125</v>
      </c>
      <c r="CB144">
        <v>37.868562500000003</v>
      </c>
      <c r="CC144">
        <v>3.9174212499999999</v>
      </c>
      <c r="CD144">
        <v>3.834614999999999</v>
      </c>
      <c r="CE144">
        <v>28.54645</v>
      </c>
      <c r="CF144">
        <v>28.178975000000001</v>
      </c>
      <c r="CG144">
        <v>1199.9612500000001</v>
      </c>
      <c r="CH144">
        <v>0.49997637499999997</v>
      </c>
      <c r="CI144">
        <v>0.50002362499999997</v>
      </c>
      <c r="CJ144">
        <v>0</v>
      </c>
      <c r="CK144">
        <v>573.68799999999999</v>
      </c>
      <c r="CL144">
        <v>4.9990899999999998</v>
      </c>
      <c r="CM144">
        <v>5970.0337500000014</v>
      </c>
      <c r="CN144">
        <v>9557.4724999999999</v>
      </c>
      <c r="CO144">
        <v>45.25</v>
      </c>
      <c r="CP144">
        <v>48.125</v>
      </c>
      <c r="CQ144">
        <v>46.125</v>
      </c>
      <c r="CR144">
        <v>46.875</v>
      </c>
      <c r="CS144">
        <v>46.75</v>
      </c>
      <c r="CT144">
        <v>597.4537499999999</v>
      </c>
      <c r="CU144">
        <v>597.50749999999994</v>
      </c>
      <c r="CV144">
        <v>0</v>
      </c>
      <c r="CW144">
        <v>1665768350.5999999</v>
      </c>
      <c r="CX144">
        <v>0</v>
      </c>
      <c r="CY144">
        <v>1665767467.5</v>
      </c>
      <c r="CZ144" t="s">
        <v>356</v>
      </c>
      <c r="DA144">
        <v>1665767467.5</v>
      </c>
      <c r="DB144">
        <v>1665767466</v>
      </c>
      <c r="DC144">
        <v>10</v>
      </c>
      <c r="DD144">
        <v>0.04</v>
      </c>
      <c r="DE144">
        <v>1E-3</v>
      </c>
      <c r="DF144">
        <v>-1.089</v>
      </c>
      <c r="DG144">
        <v>0.215</v>
      </c>
      <c r="DH144">
        <v>415</v>
      </c>
      <c r="DI144">
        <v>38</v>
      </c>
      <c r="DJ144">
        <v>0.42</v>
      </c>
      <c r="DK144">
        <v>0.41</v>
      </c>
      <c r="DL144">
        <v>-14.20689512195122</v>
      </c>
      <c r="DM144">
        <v>0.54484390243901126</v>
      </c>
      <c r="DN144">
        <v>0.1101492224017801</v>
      </c>
      <c r="DO144">
        <v>0</v>
      </c>
      <c r="DP144">
        <v>0.80660058536585366</v>
      </c>
      <c r="DQ144">
        <v>9.6724662020906779E-2</v>
      </c>
      <c r="DR144">
        <v>1.0026091865546181E-2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376</v>
      </c>
      <c r="EA144">
        <v>3.2939099999999999</v>
      </c>
      <c r="EB144">
        <v>2.6252900000000001</v>
      </c>
      <c r="EC144">
        <v>0.16545399999999999</v>
      </c>
      <c r="ED144">
        <v>0.16597000000000001</v>
      </c>
      <c r="EE144">
        <v>0.151173</v>
      </c>
      <c r="EF144">
        <v>0.147533</v>
      </c>
      <c r="EG144">
        <v>25176.5</v>
      </c>
      <c r="EH144">
        <v>25655.7</v>
      </c>
      <c r="EI144">
        <v>28082.7</v>
      </c>
      <c r="EJ144">
        <v>29629.599999999999</v>
      </c>
      <c r="EK144">
        <v>32746.400000000001</v>
      </c>
      <c r="EL144">
        <v>35101.199999999997</v>
      </c>
      <c r="EM144">
        <v>39576.1</v>
      </c>
      <c r="EN144">
        <v>42395.8</v>
      </c>
      <c r="EO144">
        <v>2.1274799999999998</v>
      </c>
      <c r="EP144">
        <v>2.13015</v>
      </c>
      <c r="EQ144">
        <v>5.8412600000000002E-2</v>
      </c>
      <c r="ER144">
        <v>0</v>
      </c>
      <c r="ES144">
        <v>33.8581</v>
      </c>
      <c r="ET144">
        <v>999.9</v>
      </c>
      <c r="EU144">
        <v>66.3</v>
      </c>
      <c r="EV144">
        <v>38.200000000000003</v>
      </c>
      <c r="EW144">
        <v>44.063600000000001</v>
      </c>
      <c r="EX144">
        <v>57.174799999999998</v>
      </c>
      <c r="EY144">
        <v>-2.57612</v>
      </c>
      <c r="EZ144">
        <v>2</v>
      </c>
      <c r="FA144">
        <v>0.71109199999999995</v>
      </c>
      <c r="FB144">
        <v>1.8414299999999999</v>
      </c>
      <c r="FC144">
        <v>20.260300000000001</v>
      </c>
      <c r="FD144">
        <v>5.2163899999999996</v>
      </c>
      <c r="FE144">
        <v>12.0099</v>
      </c>
      <c r="FF144">
        <v>4.9851000000000001</v>
      </c>
      <c r="FG144">
        <v>3.2845</v>
      </c>
      <c r="FH144">
        <v>7985.9</v>
      </c>
      <c r="FI144">
        <v>9999</v>
      </c>
      <c r="FJ144">
        <v>9999</v>
      </c>
      <c r="FK144">
        <v>561.79999999999995</v>
      </c>
      <c r="FL144">
        <v>1.8658399999999999</v>
      </c>
      <c r="FM144">
        <v>1.8622000000000001</v>
      </c>
      <c r="FN144">
        <v>1.8643099999999999</v>
      </c>
      <c r="FO144">
        <v>1.8603499999999999</v>
      </c>
      <c r="FP144">
        <v>1.86111</v>
      </c>
      <c r="FQ144">
        <v>1.8602000000000001</v>
      </c>
      <c r="FR144">
        <v>1.86189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-1.008</v>
      </c>
      <c r="GH144">
        <v>0.2215</v>
      </c>
      <c r="GI144">
        <v>-1.030585648883567</v>
      </c>
      <c r="GJ144">
        <v>-4.1205714796583209E-4</v>
      </c>
      <c r="GK144">
        <v>7.7744911336874259E-7</v>
      </c>
      <c r="GL144">
        <v>-3.0144991668536769E-10</v>
      </c>
      <c r="GM144">
        <v>-0.1211786456505908</v>
      </c>
      <c r="GN144">
        <v>4.3598202540073173E-3</v>
      </c>
      <c r="GO144">
        <v>2.9285056325319391E-4</v>
      </c>
      <c r="GP144">
        <v>-4.5385929978810709E-6</v>
      </c>
      <c r="GQ144">
        <v>2</v>
      </c>
      <c r="GR144">
        <v>2069</v>
      </c>
      <c r="GS144">
        <v>4</v>
      </c>
      <c r="GT144">
        <v>38</v>
      </c>
      <c r="GU144">
        <v>14.6</v>
      </c>
      <c r="GV144">
        <v>14.7</v>
      </c>
      <c r="GW144">
        <v>2.4682599999999999</v>
      </c>
      <c r="GX144">
        <v>2.5769000000000002</v>
      </c>
      <c r="GY144">
        <v>2.04834</v>
      </c>
      <c r="GZ144">
        <v>2.6196299999999999</v>
      </c>
      <c r="HA144">
        <v>2.1972700000000001</v>
      </c>
      <c r="HB144">
        <v>2.3779300000000001</v>
      </c>
      <c r="HC144">
        <v>42.939</v>
      </c>
      <c r="HD144">
        <v>13.291499999999999</v>
      </c>
      <c r="HE144">
        <v>18</v>
      </c>
      <c r="HF144">
        <v>655.54200000000003</v>
      </c>
      <c r="HG144">
        <v>729.67499999999995</v>
      </c>
      <c r="HH144">
        <v>30.9998</v>
      </c>
      <c r="HI144">
        <v>36.166699999999999</v>
      </c>
      <c r="HJ144">
        <v>30</v>
      </c>
      <c r="HK144">
        <v>35.941099999999999</v>
      </c>
      <c r="HL144">
        <v>35.913600000000002</v>
      </c>
      <c r="HM144">
        <v>49.374600000000001</v>
      </c>
      <c r="HN144">
        <v>19.212900000000001</v>
      </c>
      <c r="HO144">
        <v>100</v>
      </c>
      <c r="HP144">
        <v>31</v>
      </c>
      <c r="HQ144">
        <v>862.84699999999998</v>
      </c>
      <c r="HR144">
        <v>37.865200000000002</v>
      </c>
      <c r="HS144">
        <v>98.862200000000001</v>
      </c>
      <c r="HT144">
        <v>98.269400000000005</v>
      </c>
    </row>
    <row r="145" spans="1:228" x14ac:dyDescent="0.2">
      <c r="A145">
        <v>130</v>
      </c>
      <c r="B145">
        <v>1665768349</v>
      </c>
      <c r="C145">
        <v>515</v>
      </c>
      <c r="D145" t="s">
        <v>619</v>
      </c>
      <c r="E145" t="s">
        <v>620</v>
      </c>
      <c r="F145">
        <v>4</v>
      </c>
      <c r="G145">
        <v>1665768347</v>
      </c>
      <c r="H145">
        <f t="shared" si="68"/>
        <v>9.1970178839644078E-4</v>
      </c>
      <c r="I145">
        <f t="shared" si="69"/>
        <v>0.91970178839644079</v>
      </c>
      <c r="J145">
        <f t="shared" si="70"/>
        <v>4.4714420094655258</v>
      </c>
      <c r="K145">
        <f t="shared" si="71"/>
        <v>839.91557142857141</v>
      </c>
      <c r="L145">
        <f t="shared" si="72"/>
        <v>685.0611970725862</v>
      </c>
      <c r="M145">
        <f t="shared" si="73"/>
        <v>69.438713185876509</v>
      </c>
      <c r="N145">
        <f t="shared" si="74"/>
        <v>85.134958327818595</v>
      </c>
      <c r="O145">
        <f t="shared" si="75"/>
        <v>5.3941567217609676E-2</v>
      </c>
      <c r="P145">
        <f t="shared" si="76"/>
        <v>2.7645629500058519</v>
      </c>
      <c r="Q145">
        <f t="shared" si="77"/>
        <v>5.3363609285274151E-2</v>
      </c>
      <c r="R145">
        <f t="shared" si="78"/>
        <v>3.3403666907084482E-2</v>
      </c>
      <c r="S145">
        <f t="shared" si="79"/>
        <v>226.11328252221969</v>
      </c>
      <c r="T145">
        <f t="shared" si="80"/>
        <v>36.031965413707226</v>
      </c>
      <c r="U145">
        <f t="shared" si="81"/>
        <v>34.800814285714281</v>
      </c>
      <c r="V145">
        <f t="shared" si="82"/>
        <v>5.5863662823299434</v>
      </c>
      <c r="W145">
        <f t="shared" si="83"/>
        <v>69.872929461823404</v>
      </c>
      <c r="X145">
        <f t="shared" si="84"/>
        <v>3.9213729640644828</v>
      </c>
      <c r="Y145">
        <f t="shared" si="85"/>
        <v>5.6121490744237512</v>
      </c>
      <c r="Z145">
        <f t="shared" si="86"/>
        <v>1.6649933182654606</v>
      </c>
      <c r="AA145">
        <f t="shared" si="87"/>
        <v>-40.558848868283036</v>
      </c>
      <c r="AB145">
        <f t="shared" si="88"/>
        <v>12.379095523724699</v>
      </c>
      <c r="AC145">
        <f t="shared" si="89"/>
        <v>1.044139951469796</v>
      </c>
      <c r="AD145">
        <f t="shared" si="90"/>
        <v>198.97766912913113</v>
      </c>
      <c r="AE145">
        <f t="shared" si="91"/>
        <v>14.80944632290811</v>
      </c>
      <c r="AF145">
        <f t="shared" si="92"/>
        <v>0.9226738418168563</v>
      </c>
      <c r="AG145">
        <f t="shared" si="93"/>
        <v>4.4714420094655258</v>
      </c>
      <c r="AH145">
        <v>887.42010898389492</v>
      </c>
      <c r="AI145">
        <v>876.2639878787877</v>
      </c>
      <c r="AJ145">
        <v>1.6985012320434261</v>
      </c>
      <c r="AK145">
        <v>66.459739902792151</v>
      </c>
      <c r="AL145">
        <f t="shared" si="94"/>
        <v>0.91970178839644079</v>
      </c>
      <c r="AM145">
        <v>37.868872394503597</v>
      </c>
      <c r="AN145">
        <v>38.684535664335662</v>
      </c>
      <c r="AO145">
        <v>7.8540464733286701E-5</v>
      </c>
      <c r="AP145">
        <v>87.072119894966661</v>
      </c>
      <c r="AQ145">
        <v>34</v>
      </c>
      <c r="AR145">
        <v>5</v>
      </c>
      <c r="AS145">
        <f t="shared" si="95"/>
        <v>1</v>
      </c>
      <c r="AT145">
        <f t="shared" si="96"/>
        <v>0</v>
      </c>
      <c r="AU145">
        <f t="shared" si="97"/>
        <v>46964.045338411925</v>
      </c>
      <c r="AV145">
        <f t="shared" si="98"/>
        <v>1199.977142857143</v>
      </c>
      <c r="AW145">
        <f t="shared" si="99"/>
        <v>1025.9066707369013</v>
      </c>
      <c r="AX145">
        <f t="shared" si="100"/>
        <v>0.85493851015713496</v>
      </c>
      <c r="AY145">
        <f t="shared" si="101"/>
        <v>0.18843132460327072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1665768347</v>
      </c>
      <c r="BF145">
        <v>839.91557142857141</v>
      </c>
      <c r="BG145">
        <v>854.30057142857129</v>
      </c>
      <c r="BH145">
        <v>38.687071428571443</v>
      </c>
      <c r="BI145">
        <v>37.868357142857143</v>
      </c>
      <c r="BJ145">
        <v>840.92185714285722</v>
      </c>
      <c r="BK145">
        <v>38.465557142857143</v>
      </c>
      <c r="BL145">
        <v>650.0277142857143</v>
      </c>
      <c r="BM145">
        <v>101.2611428571429</v>
      </c>
      <c r="BN145">
        <v>0.1001858571428571</v>
      </c>
      <c r="BO145">
        <v>34.883871428571418</v>
      </c>
      <c r="BP145">
        <v>34.800814285714281</v>
      </c>
      <c r="BQ145">
        <v>999.89999999999986</v>
      </c>
      <c r="BR145">
        <v>0</v>
      </c>
      <c r="BS145">
        <v>0</v>
      </c>
      <c r="BT145">
        <v>8974.6414285714291</v>
      </c>
      <c r="BU145">
        <v>0</v>
      </c>
      <c r="BV145">
        <v>495.93900000000002</v>
      </c>
      <c r="BW145">
        <v>-14.38491428571429</v>
      </c>
      <c r="BX145">
        <v>873.71728571428559</v>
      </c>
      <c r="BY145">
        <v>887.92485714285715</v>
      </c>
      <c r="BZ145">
        <v>0.81869514285714273</v>
      </c>
      <c r="CA145">
        <v>854.30057142857129</v>
      </c>
      <c r="CB145">
        <v>37.868357142857143</v>
      </c>
      <c r="CC145">
        <v>3.9175042857142861</v>
      </c>
      <c r="CD145">
        <v>3.834602857142857</v>
      </c>
      <c r="CE145">
        <v>28.54681428571428</v>
      </c>
      <c r="CF145">
        <v>28.178928571428571</v>
      </c>
      <c r="CG145">
        <v>1199.977142857143</v>
      </c>
      <c r="CH145">
        <v>0.49996728571428573</v>
      </c>
      <c r="CI145">
        <v>0.50003271428571427</v>
      </c>
      <c r="CJ145">
        <v>0</v>
      </c>
      <c r="CK145">
        <v>573.56971428571421</v>
      </c>
      <c r="CL145">
        <v>4.9990899999999998</v>
      </c>
      <c r="CM145">
        <v>5970.1385714285716</v>
      </c>
      <c r="CN145">
        <v>9557.5457142857158</v>
      </c>
      <c r="CO145">
        <v>45.25</v>
      </c>
      <c r="CP145">
        <v>48.125</v>
      </c>
      <c r="CQ145">
        <v>46.125</v>
      </c>
      <c r="CR145">
        <v>46.919285714285706</v>
      </c>
      <c r="CS145">
        <v>46.75</v>
      </c>
      <c r="CT145">
        <v>597.44857142857131</v>
      </c>
      <c r="CU145">
        <v>597.52857142857135</v>
      </c>
      <c r="CV145">
        <v>0</v>
      </c>
      <c r="CW145">
        <v>1665768354.2</v>
      </c>
      <c r="CX145">
        <v>0</v>
      </c>
      <c r="CY145">
        <v>1665767467.5</v>
      </c>
      <c r="CZ145" t="s">
        <v>356</v>
      </c>
      <c r="DA145">
        <v>1665767467.5</v>
      </c>
      <c r="DB145">
        <v>1665767466</v>
      </c>
      <c r="DC145">
        <v>10</v>
      </c>
      <c r="DD145">
        <v>0.04</v>
      </c>
      <c r="DE145">
        <v>1E-3</v>
      </c>
      <c r="DF145">
        <v>-1.089</v>
      </c>
      <c r="DG145">
        <v>0.215</v>
      </c>
      <c r="DH145">
        <v>415</v>
      </c>
      <c r="DI145">
        <v>38</v>
      </c>
      <c r="DJ145">
        <v>0.42</v>
      </c>
      <c r="DK145">
        <v>0.41</v>
      </c>
      <c r="DL145">
        <v>-14.22032195121951</v>
      </c>
      <c r="DM145">
        <v>-0.13982926829269951</v>
      </c>
      <c r="DN145">
        <v>0.120574754693358</v>
      </c>
      <c r="DO145">
        <v>0</v>
      </c>
      <c r="DP145">
        <v>0.81235480487804879</v>
      </c>
      <c r="DQ145">
        <v>6.4145414634148037E-2</v>
      </c>
      <c r="DR145">
        <v>6.8427597457120541E-3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376</v>
      </c>
      <c r="EA145">
        <v>3.2937099999999999</v>
      </c>
      <c r="EB145">
        <v>2.6251699999999998</v>
      </c>
      <c r="EC145">
        <v>0.16631299999999999</v>
      </c>
      <c r="ED145">
        <v>0.166827</v>
      </c>
      <c r="EE145">
        <v>0.151171</v>
      </c>
      <c r="EF145">
        <v>0.147531</v>
      </c>
      <c r="EG145">
        <v>25150</v>
      </c>
      <c r="EH145">
        <v>25629</v>
      </c>
      <c r="EI145">
        <v>28082.1</v>
      </c>
      <c r="EJ145">
        <v>29629.4</v>
      </c>
      <c r="EK145">
        <v>32745.9</v>
      </c>
      <c r="EL145">
        <v>35101.1</v>
      </c>
      <c r="EM145">
        <v>39575.199999999997</v>
      </c>
      <c r="EN145">
        <v>42395.5</v>
      </c>
      <c r="EO145">
        <v>2.1274500000000001</v>
      </c>
      <c r="EP145">
        <v>2.1299299999999999</v>
      </c>
      <c r="EQ145">
        <v>5.8218800000000001E-2</v>
      </c>
      <c r="ER145">
        <v>0</v>
      </c>
      <c r="ES145">
        <v>33.8551</v>
      </c>
      <c r="ET145">
        <v>999.9</v>
      </c>
      <c r="EU145">
        <v>66.3</v>
      </c>
      <c r="EV145">
        <v>38.200000000000003</v>
      </c>
      <c r="EW145">
        <v>44.061700000000002</v>
      </c>
      <c r="EX145">
        <v>57.714799999999997</v>
      </c>
      <c r="EY145">
        <v>-2.5320499999999999</v>
      </c>
      <c r="EZ145">
        <v>2</v>
      </c>
      <c r="FA145">
        <v>0.71123999999999998</v>
      </c>
      <c r="FB145">
        <v>1.8410899999999999</v>
      </c>
      <c r="FC145">
        <v>20.260400000000001</v>
      </c>
      <c r="FD145">
        <v>5.2166899999999998</v>
      </c>
      <c r="FE145">
        <v>12.0097</v>
      </c>
      <c r="FF145">
        <v>4.9854000000000003</v>
      </c>
      <c r="FG145">
        <v>3.2845</v>
      </c>
      <c r="FH145">
        <v>7985.9</v>
      </c>
      <c r="FI145">
        <v>9999</v>
      </c>
      <c r="FJ145">
        <v>9999</v>
      </c>
      <c r="FK145">
        <v>561.79999999999995</v>
      </c>
      <c r="FL145">
        <v>1.8658399999999999</v>
      </c>
      <c r="FM145">
        <v>1.86222</v>
      </c>
      <c r="FN145">
        <v>1.86432</v>
      </c>
      <c r="FO145">
        <v>1.8603499999999999</v>
      </c>
      <c r="FP145">
        <v>1.86111</v>
      </c>
      <c r="FQ145">
        <v>1.8602000000000001</v>
      </c>
      <c r="FR145">
        <v>1.8619000000000001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-1.006</v>
      </c>
      <c r="GH145">
        <v>0.22159999999999999</v>
      </c>
      <c r="GI145">
        <v>-1.030585648883567</v>
      </c>
      <c r="GJ145">
        <v>-4.1205714796583209E-4</v>
      </c>
      <c r="GK145">
        <v>7.7744911336874259E-7</v>
      </c>
      <c r="GL145">
        <v>-3.0144991668536769E-10</v>
      </c>
      <c r="GM145">
        <v>-0.1211786456505908</v>
      </c>
      <c r="GN145">
        <v>4.3598202540073173E-3</v>
      </c>
      <c r="GO145">
        <v>2.9285056325319391E-4</v>
      </c>
      <c r="GP145">
        <v>-4.5385929978810709E-6</v>
      </c>
      <c r="GQ145">
        <v>2</v>
      </c>
      <c r="GR145">
        <v>2069</v>
      </c>
      <c r="GS145">
        <v>4</v>
      </c>
      <c r="GT145">
        <v>38</v>
      </c>
      <c r="GU145">
        <v>14.7</v>
      </c>
      <c r="GV145">
        <v>14.7</v>
      </c>
      <c r="GW145">
        <v>2.4841299999999999</v>
      </c>
      <c r="GX145">
        <v>2.5708000000000002</v>
      </c>
      <c r="GY145">
        <v>2.04834</v>
      </c>
      <c r="GZ145">
        <v>2.6196299999999999</v>
      </c>
      <c r="HA145">
        <v>2.1972700000000001</v>
      </c>
      <c r="HB145">
        <v>2.3706100000000001</v>
      </c>
      <c r="HC145">
        <v>42.966000000000001</v>
      </c>
      <c r="HD145">
        <v>13.291499999999999</v>
      </c>
      <c r="HE145">
        <v>18</v>
      </c>
      <c r="HF145">
        <v>655.55100000000004</v>
      </c>
      <c r="HG145">
        <v>729.49199999999996</v>
      </c>
      <c r="HH145">
        <v>30.9999</v>
      </c>
      <c r="HI145">
        <v>36.169600000000003</v>
      </c>
      <c r="HJ145">
        <v>30.0002</v>
      </c>
      <c r="HK145">
        <v>35.944099999999999</v>
      </c>
      <c r="HL145">
        <v>35.916400000000003</v>
      </c>
      <c r="HM145">
        <v>49.688400000000001</v>
      </c>
      <c r="HN145">
        <v>19.212900000000001</v>
      </c>
      <c r="HO145">
        <v>100</v>
      </c>
      <c r="HP145">
        <v>31</v>
      </c>
      <c r="HQ145">
        <v>869.52599999999995</v>
      </c>
      <c r="HR145">
        <v>37.865200000000002</v>
      </c>
      <c r="HS145">
        <v>98.860100000000003</v>
      </c>
      <c r="HT145">
        <v>98.268699999999995</v>
      </c>
    </row>
    <row r="146" spans="1:228" x14ac:dyDescent="0.2">
      <c r="A146">
        <v>131</v>
      </c>
      <c r="B146">
        <v>1665768353</v>
      </c>
      <c r="C146">
        <v>519</v>
      </c>
      <c r="D146" t="s">
        <v>621</v>
      </c>
      <c r="E146" t="s">
        <v>622</v>
      </c>
      <c r="F146">
        <v>4</v>
      </c>
      <c r="G146">
        <v>1665768350.6875</v>
      </c>
      <c r="H146">
        <f t="shared" si="68"/>
        <v>9.2848254168885437E-4</v>
      </c>
      <c r="I146">
        <f t="shared" si="69"/>
        <v>0.92848254168885436</v>
      </c>
      <c r="J146">
        <f t="shared" si="70"/>
        <v>4.3345965081213214</v>
      </c>
      <c r="K146">
        <f t="shared" si="71"/>
        <v>845.9994999999999</v>
      </c>
      <c r="L146">
        <f t="shared" si="72"/>
        <v>696.54087449288693</v>
      </c>
      <c r="M146">
        <f t="shared" si="73"/>
        <v>70.603001651576406</v>
      </c>
      <c r="N146">
        <f t="shared" si="74"/>
        <v>85.752475243063088</v>
      </c>
      <c r="O146">
        <f t="shared" si="75"/>
        <v>5.4576267493965692E-2</v>
      </c>
      <c r="P146">
        <f t="shared" si="76"/>
        <v>2.7671240721653256</v>
      </c>
      <c r="Q146">
        <f t="shared" si="77"/>
        <v>5.3985250103481909E-2</v>
      </c>
      <c r="R146">
        <f t="shared" si="78"/>
        <v>3.3793348458596446E-2</v>
      </c>
      <c r="S146">
        <f t="shared" si="79"/>
        <v>226.11859348494471</v>
      </c>
      <c r="T146">
        <f t="shared" si="80"/>
        <v>36.024294173433724</v>
      </c>
      <c r="U146">
        <f t="shared" si="81"/>
        <v>34.79045</v>
      </c>
      <c r="V146">
        <f t="shared" si="82"/>
        <v>5.5831562134389845</v>
      </c>
      <c r="W146">
        <f t="shared" si="83"/>
        <v>69.893388651579187</v>
      </c>
      <c r="X146">
        <f t="shared" si="84"/>
        <v>3.9215790703755453</v>
      </c>
      <c r="Y146">
        <f t="shared" si="85"/>
        <v>5.6108011730905538</v>
      </c>
      <c r="Z146">
        <f t="shared" si="86"/>
        <v>1.6615771430634392</v>
      </c>
      <c r="AA146">
        <f t="shared" si="87"/>
        <v>-40.946080088478475</v>
      </c>
      <c r="AB146">
        <f t="shared" si="88"/>
        <v>13.290179529478682</v>
      </c>
      <c r="AC146">
        <f t="shared" si="89"/>
        <v>1.1198694436903194</v>
      </c>
      <c r="AD146">
        <f t="shared" si="90"/>
        <v>199.58256236963521</v>
      </c>
      <c r="AE146">
        <f t="shared" si="91"/>
        <v>14.869599888971422</v>
      </c>
      <c r="AF146">
        <f t="shared" si="92"/>
        <v>0.92575170298745091</v>
      </c>
      <c r="AG146">
        <f t="shared" si="93"/>
        <v>4.3345965081213214</v>
      </c>
      <c r="AH146">
        <v>894.33906505143318</v>
      </c>
      <c r="AI146">
        <v>883.1849757575751</v>
      </c>
      <c r="AJ146">
        <v>1.730285662605475</v>
      </c>
      <c r="AK146">
        <v>66.459739902792151</v>
      </c>
      <c r="AL146">
        <f t="shared" si="94"/>
        <v>0.92848254168885436</v>
      </c>
      <c r="AM146">
        <v>37.867580145659943</v>
      </c>
      <c r="AN146">
        <v>38.691460139860148</v>
      </c>
      <c r="AO146">
        <v>5.3683888801048369E-6</v>
      </c>
      <c r="AP146">
        <v>87.072119894966661</v>
      </c>
      <c r="AQ146">
        <v>34</v>
      </c>
      <c r="AR146">
        <v>5</v>
      </c>
      <c r="AS146">
        <f t="shared" si="95"/>
        <v>1</v>
      </c>
      <c r="AT146">
        <f t="shared" si="96"/>
        <v>0</v>
      </c>
      <c r="AU146">
        <f t="shared" si="97"/>
        <v>47034.739599167617</v>
      </c>
      <c r="AV146">
        <f t="shared" si="98"/>
        <v>1200.0162499999999</v>
      </c>
      <c r="AW146">
        <f t="shared" si="99"/>
        <v>1025.9390385932354</v>
      </c>
      <c r="AX146">
        <f t="shared" si="100"/>
        <v>0.85493762154740449</v>
      </c>
      <c r="AY146">
        <f t="shared" si="101"/>
        <v>0.1884296095864908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1665768350.6875</v>
      </c>
      <c r="BF146">
        <v>845.9994999999999</v>
      </c>
      <c r="BG146">
        <v>860.44837499999994</v>
      </c>
      <c r="BH146">
        <v>38.688724999999998</v>
      </c>
      <c r="BI146">
        <v>37.867237500000002</v>
      </c>
      <c r="BJ146">
        <v>847.00437499999998</v>
      </c>
      <c r="BK146">
        <v>38.467187500000001</v>
      </c>
      <c r="BL146">
        <v>649.99324999999999</v>
      </c>
      <c r="BM146">
        <v>101.26224999999999</v>
      </c>
      <c r="BN146">
        <v>0.1000737875</v>
      </c>
      <c r="BO146">
        <v>34.879537499999998</v>
      </c>
      <c r="BP146">
        <v>34.79045</v>
      </c>
      <c r="BQ146">
        <v>999.9</v>
      </c>
      <c r="BR146">
        <v>0</v>
      </c>
      <c r="BS146">
        <v>0</v>
      </c>
      <c r="BT146">
        <v>8988.1237500000007</v>
      </c>
      <c r="BU146">
        <v>0</v>
      </c>
      <c r="BV146">
        <v>519.18487499999992</v>
      </c>
      <c r="BW146">
        <v>-14.44905</v>
      </c>
      <c r="BX146">
        <v>880.0474999999999</v>
      </c>
      <c r="BY146">
        <v>894.31387500000005</v>
      </c>
      <c r="BZ146">
        <v>0.82149287500000001</v>
      </c>
      <c r="CA146">
        <v>860.44837499999994</v>
      </c>
      <c r="CB146">
        <v>37.867237500000002</v>
      </c>
      <c r="CC146">
        <v>3.9177087500000001</v>
      </c>
      <c r="CD146">
        <v>3.8345224999999998</v>
      </c>
      <c r="CE146">
        <v>28.547687499999999</v>
      </c>
      <c r="CF146">
        <v>28.178562500000002</v>
      </c>
      <c r="CG146">
        <v>1200.0162499999999</v>
      </c>
      <c r="CH146">
        <v>0.49999712499999999</v>
      </c>
      <c r="CI146">
        <v>0.50000287500000007</v>
      </c>
      <c r="CJ146">
        <v>0</v>
      </c>
      <c r="CK146">
        <v>573.61099999999999</v>
      </c>
      <c r="CL146">
        <v>4.9990899999999998</v>
      </c>
      <c r="CM146">
        <v>5967.0912500000004</v>
      </c>
      <c r="CN146">
        <v>9557.9925000000003</v>
      </c>
      <c r="CO146">
        <v>45.25</v>
      </c>
      <c r="CP146">
        <v>48.132750000000001</v>
      </c>
      <c r="CQ146">
        <v>46.125</v>
      </c>
      <c r="CR146">
        <v>46.921499999999988</v>
      </c>
      <c r="CS146">
        <v>46.773249999999997</v>
      </c>
      <c r="CT146">
        <v>597.50374999999997</v>
      </c>
      <c r="CU146">
        <v>597.51249999999993</v>
      </c>
      <c r="CV146">
        <v>0</v>
      </c>
      <c r="CW146">
        <v>1665768358.4000001</v>
      </c>
      <c r="CX146">
        <v>0</v>
      </c>
      <c r="CY146">
        <v>1665767467.5</v>
      </c>
      <c r="CZ146" t="s">
        <v>356</v>
      </c>
      <c r="DA146">
        <v>1665767467.5</v>
      </c>
      <c r="DB146">
        <v>1665767466</v>
      </c>
      <c r="DC146">
        <v>10</v>
      </c>
      <c r="DD146">
        <v>0.04</v>
      </c>
      <c r="DE146">
        <v>1E-3</v>
      </c>
      <c r="DF146">
        <v>-1.089</v>
      </c>
      <c r="DG146">
        <v>0.215</v>
      </c>
      <c r="DH146">
        <v>415</v>
      </c>
      <c r="DI146">
        <v>38</v>
      </c>
      <c r="DJ146">
        <v>0.42</v>
      </c>
      <c r="DK146">
        <v>0.41</v>
      </c>
      <c r="DL146">
        <v>-14.244</v>
      </c>
      <c r="DM146">
        <v>-1.132643205574934</v>
      </c>
      <c r="DN146">
        <v>0.14235742203958349</v>
      </c>
      <c r="DO146">
        <v>0</v>
      </c>
      <c r="DP146">
        <v>0.8161768292682926</v>
      </c>
      <c r="DQ146">
        <v>3.6057616724738353E-2</v>
      </c>
      <c r="DR146">
        <v>3.8415993360390432E-3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376</v>
      </c>
      <c r="EA146">
        <v>3.2938900000000002</v>
      </c>
      <c r="EB146">
        <v>2.6254</v>
      </c>
      <c r="EC146">
        <v>0.16717199999999999</v>
      </c>
      <c r="ED146">
        <v>0.16769000000000001</v>
      </c>
      <c r="EE146">
        <v>0.151175</v>
      </c>
      <c r="EF146">
        <v>0.14752399999999999</v>
      </c>
      <c r="EG146">
        <v>25124</v>
      </c>
      <c r="EH146">
        <v>25602.5</v>
      </c>
      <c r="EI146">
        <v>28082.2</v>
      </c>
      <c r="EJ146">
        <v>29629.5</v>
      </c>
      <c r="EK146">
        <v>32746</v>
      </c>
      <c r="EL146">
        <v>35101.599999999999</v>
      </c>
      <c r="EM146">
        <v>39575.5</v>
      </c>
      <c r="EN146">
        <v>42395.6</v>
      </c>
      <c r="EO146">
        <v>2.1278299999999999</v>
      </c>
      <c r="EP146">
        <v>2.1298499999999998</v>
      </c>
      <c r="EQ146">
        <v>5.7704699999999998E-2</v>
      </c>
      <c r="ER146">
        <v>0</v>
      </c>
      <c r="ES146">
        <v>33.851999999999997</v>
      </c>
      <c r="ET146">
        <v>999.9</v>
      </c>
      <c r="EU146">
        <v>66.3</v>
      </c>
      <c r="EV146">
        <v>38.200000000000003</v>
      </c>
      <c r="EW146">
        <v>44.066600000000001</v>
      </c>
      <c r="EX146">
        <v>57.6248</v>
      </c>
      <c r="EY146">
        <v>-2.6081699999999999</v>
      </c>
      <c r="EZ146">
        <v>2</v>
      </c>
      <c r="FA146">
        <v>0.711372</v>
      </c>
      <c r="FB146">
        <v>1.84256</v>
      </c>
      <c r="FC146">
        <v>20.260300000000001</v>
      </c>
      <c r="FD146">
        <v>5.2165400000000002</v>
      </c>
      <c r="FE146">
        <v>12.0098</v>
      </c>
      <c r="FF146">
        <v>4.9851000000000001</v>
      </c>
      <c r="FG146">
        <v>3.2844500000000001</v>
      </c>
      <c r="FH146">
        <v>7985.9</v>
      </c>
      <c r="FI146">
        <v>9999</v>
      </c>
      <c r="FJ146">
        <v>9999</v>
      </c>
      <c r="FK146">
        <v>561.79999999999995</v>
      </c>
      <c r="FL146">
        <v>1.8658600000000001</v>
      </c>
      <c r="FM146">
        <v>1.86226</v>
      </c>
      <c r="FN146">
        <v>1.8643099999999999</v>
      </c>
      <c r="FO146">
        <v>1.8603499999999999</v>
      </c>
      <c r="FP146">
        <v>1.86111</v>
      </c>
      <c r="FQ146">
        <v>1.86019</v>
      </c>
      <c r="FR146">
        <v>1.86189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-1.004</v>
      </c>
      <c r="GH146">
        <v>0.22159999999999999</v>
      </c>
      <c r="GI146">
        <v>-1.030585648883567</v>
      </c>
      <c r="GJ146">
        <v>-4.1205714796583209E-4</v>
      </c>
      <c r="GK146">
        <v>7.7744911336874259E-7</v>
      </c>
      <c r="GL146">
        <v>-3.0144991668536769E-10</v>
      </c>
      <c r="GM146">
        <v>-0.1211786456505908</v>
      </c>
      <c r="GN146">
        <v>4.3598202540073173E-3</v>
      </c>
      <c r="GO146">
        <v>2.9285056325319391E-4</v>
      </c>
      <c r="GP146">
        <v>-4.5385929978810709E-6</v>
      </c>
      <c r="GQ146">
        <v>2</v>
      </c>
      <c r="GR146">
        <v>2069</v>
      </c>
      <c r="GS146">
        <v>4</v>
      </c>
      <c r="GT146">
        <v>38</v>
      </c>
      <c r="GU146">
        <v>14.8</v>
      </c>
      <c r="GV146">
        <v>14.8</v>
      </c>
      <c r="GW146">
        <v>2.49878</v>
      </c>
      <c r="GX146">
        <v>2.5683600000000002</v>
      </c>
      <c r="GY146">
        <v>2.04834</v>
      </c>
      <c r="GZ146">
        <v>2.6208499999999999</v>
      </c>
      <c r="HA146">
        <v>2.1972700000000001</v>
      </c>
      <c r="HB146">
        <v>2.36816</v>
      </c>
      <c r="HC146">
        <v>42.966000000000001</v>
      </c>
      <c r="HD146">
        <v>13.291499999999999</v>
      </c>
      <c r="HE146">
        <v>18</v>
      </c>
      <c r="HF146">
        <v>655.88400000000001</v>
      </c>
      <c r="HG146">
        <v>729.45899999999995</v>
      </c>
      <c r="HH146">
        <v>31.0002</v>
      </c>
      <c r="HI146">
        <v>36.172199999999997</v>
      </c>
      <c r="HJ146">
        <v>30.000299999999999</v>
      </c>
      <c r="HK146">
        <v>35.947400000000002</v>
      </c>
      <c r="HL146">
        <v>35.919699999999999</v>
      </c>
      <c r="HM146">
        <v>49.996499999999997</v>
      </c>
      <c r="HN146">
        <v>19.212900000000001</v>
      </c>
      <c r="HO146">
        <v>100</v>
      </c>
      <c r="HP146">
        <v>31</v>
      </c>
      <c r="HQ146">
        <v>876.20600000000002</v>
      </c>
      <c r="HR146">
        <v>37.865200000000002</v>
      </c>
      <c r="HS146">
        <v>98.860600000000005</v>
      </c>
      <c r="HT146">
        <v>98.269099999999995</v>
      </c>
    </row>
    <row r="147" spans="1:228" x14ac:dyDescent="0.2">
      <c r="A147">
        <v>132</v>
      </c>
      <c r="B147">
        <v>1665768357</v>
      </c>
      <c r="C147">
        <v>523</v>
      </c>
      <c r="D147" t="s">
        <v>623</v>
      </c>
      <c r="E147" t="s">
        <v>624</v>
      </c>
      <c r="F147">
        <v>4</v>
      </c>
      <c r="G147">
        <v>1665768355</v>
      </c>
      <c r="H147">
        <f t="shared" si="68"/>
        <v>9.2936851333863025E-4</v>
      </c>
      <c r="I147">
        <f t="shared" si="69"/>
        <v>0.92936851333863024</v>
      </c>
      <c r="J147">
        <f t="shared" si="70"/>
        <v>4.5382059656065419</v>
      </c>
      <c r="K147">
        <f t="shared" si="71"/>
        <v>853.09385714285713</v>
      </c>
      <c r="L147">
        <f t="shared" si="72"/>
        <v>697.85562495681609</v>
      </c>
      <c r="M147">
        <f t="shared" si="73"/>
        <v>70.734707068418928</v>
      </c>
      <c r="N147">
        <f t="shared" si="74"/>
        <v>86.469667835093716</v>
      </c>
      <c r="O147">
        <f t="shared" si="75"/>
        <v>5.4710385386129191E-2</v>
      </c>
      <c r="P147">
        <f t="shared" si="76"/>
        <v>2.7737150379349691</v>
      </c>
      <c r="Q147">
        <f t="shared" si="77"/>
        <v>5.4117871468972623E-2</v>
      </c>
      <c r="R147">
        <f t="shared" si="78"/>
        <v>3.3876369878557314E-2</v>
      </c>
      <c r="S147">
        <f t="shared" si="79"/>
        <v>226.10686037898327</v>
      </c>
      <c r="T147">
        <f t="shared" si="80"/>
        <v>36.016381360428213</v>
      </c>
      <c r="U147">
        <f t="shared" si="81"/>
        <v>34.782800000000002</v>
      </c>
      <c r="V147">
        <f t="shared" si="82"/>
        <v>5.5807878528148871</v>
      </c>
      <c r="W147">
        <f t="shared" si="83"/>
        <v>69.915644433893377</v>
      </c>
      <c r="X147">
        <f t="shared" si="84"/>
        <v>3.9217202417218044</v>
      </c>
      <c r="Y147">
        <f t="shared" si="85"/>
        <v>5.6092170407295159</v>
      </c>
      <c r="Z147">
        <f t="shared" si="86"/>
        <v>1.6590676110930827</v>
      </c>
      <c r="AA147">
        <f t="shared" si="87"/>
        <v>-40.985151438233594</v>
      </c>
      <c r="AB147">
        <f t="shared" si="88"/>
        <v>13.703954409682497</v>
      </c>
      <c r="AC147">
        <f t="shared" si="89"/>
        <v>1.1519198806319333</v>
      </c>
      <c r="AD147">
        <f t="shared" si="90"/>
        <v>199.9775832310641</v>
      </c>
      <c r="AE147">
        <f t="shared" si="91"/>
        <v>15.017251904282414</v>
      </c>
      <c r="AF147">
        <f t="shared" si="92"/>
        <v>0.92870111819152812</v>
      </c>
      <c r="AG147">
        <f t="shared" si="93"/>
        <v>4.5382059656065419</v>
      </c>
      <c r="AH147">
        <v>901.33075177280807</v>
      </c>
      <c r="AI147">
        <v>890.01378181818211</v>
      </c>
      <c r="AJ147">
        <v>1.722367284387921</v>
      </c>
      <c r="AK147">
        <v>66.459739902792151</v>
      </c>
      <c r="AL147">
        <f t="shared" si="94"/>
        <v>0.92936851333863024</v>
      </c>
      <c r="AM147">
        <v>37.86652562627534</v>
      </c>
      <c r="AN147">
        <v>38.690839860139882</v>
      </c>
      <c r="AO147">
        <v>6.598798837899878E-5</v>
      </c>
      <c r="AP147">
        <v>87.072119894966661</v>
      </c>
      <c r="AQ147">
        <v>34</v>
      </c>
      <c r="AR147">
        <v>5</v>
      </c>
      <c r="AS147">
        <f t="shared" si="95"/>
        <v>1</v>
      </c>
      <c r="AT147">
        <f t="shared" si="96"/>
        <v>0</v>
      </c>
      <c r="AU147">
        <f t="shared" si="97"/>
        <v>47215.87036837812</v>
      </c>
      <c r="AV147">
        <f t="shared" si="98"/>
        <v>1199.9457142857141</v>
      </c>
      <c r="AW147">
        <f t="shared" si="99"/>
        <v>1025.879542165276</v>
      </c>
      <c r="AX147">
        <f t="shared" si="100"/>
        <v>0.85493829425104151</v>
      </c>
      <c r="AY147">
        <f t="shared" si="101"/>
        <v>0.18843090790451034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1665768355</v>
      </c>
      <c r="BF147">
        <v>853.09385714285713</v>
      </c>
      <c r="BG147">
        <v>867.68685714285709</v>
      </c>
      <c r="BH147">
        <v>38.690971428571423</v>
      </c>
      <c r="BI147">
        <v>37.866900000000001</v>
      </c>
      <c r="BJ147">
        <v>854.09685714285695</v>
      </c>
      <c r="BK147">
        <v>38.469442857142852</v>
      </c>
      <c r="BL147">
        <v>650.01800000000003</v>
      </c>
      <c r="BM147">
        <v>101.2602857142857</v>
      </c>
      <c r="BN147">
        <v>9.9801585714285698E-2</v>
      </c>
      <c r="BO147">
        <v>34.874442857142853</v>
      </c>
      <c r="BP147">
        <v>34.782800000000002</v>
      </c>
      <c r="BQ147">
        <v>999.89999999999986</v>
      </c>
      <c r="BR147">
        <v>0</v>
      </c>
      <c r="BS147">
        <v>0</v>
      </c>
      <c r="BT147">
        <v>9023.3028571428567</v>
      </c>
      <c r="BU147">
        <v>0</v>
      </c>
      <c r="BV147">
        <v>504.59357142857141</v>
      </c>
      <c r="BW147">
        <v>-14.593071428571429</v>
      </c>
      <c r="BX147">
        <v>887.4292857142857</v>
      </c>
      <c r="BY147">
        <v>901.83642857142866</v>
      </c>
      <c r="BZ147">
        <v>0.82407157142857146</v>
      </c>
      <c r="CA147">
        <v>867.68685714285709</v>
      </c>
      <c r="CB147">
        <v>37.866900000000001</v>
      </c>
      <c r="CC147">
        <v>3.917855714285714</v>
      </c>
      <c r="CD147">
        <v>3.8344071428571431</v>
      </c>
      <c r="CE147">
        <v>28.548357142857149</v>
      </c>
      <c r="CF147">
        <v>28.178042857142859</v>
      </c>
      <c r="CG147">
        <v>1199.9457142857141</v>
      </c>
      <c r="CH147">
        <v>0.49997314285714278</v>
      </c>
      <c r="CI147">
        <v>0.50002685714285722</v>
      </c>
      <c r="CJ147">
        <v>0</v>
      </c>
      <c r="CK147">
        <v>573.35714285714289</v>
      </c>
      <c r="CL147">
        <v>4.9990899999999998</v>
      </c>
      <c r="CM147">
        <v>5982.1642857142861</v>
      </c>
      <c r="CN147">
        <v>9557.3399999999983</v>
      </c>
      <c r="CO147">
        <v>45.276571428571437</v>
      </c>
      <c r="CP147">
        <v>48.133857142857153</v>
      </c>
      <c r="CQ147">
        <v>46.125</v>
      </c>
      <c r="CR147">
        <v>46.936999999999998</v>
      </c>
      <c r="CS147">
        <v>46.811999999999998</v>
      </c>
      <c r="CT147">
        <v>597.44142857142856</v>
      </c>
      <c r="CU147">
        <v>597.50428571428563</v>
      </c>
      <c r="CV147">
        <v>0</v>
      </c>
      <c r="CW147">
        <v>1665768362.5999999</v>
      </c>
      <c r="CX147">
        <v>0</v>
      </c>
      <c r="CY147">
        <v>1665767467.5</v>
      </c>
      <c r="CZ147" t="s">
        <v>356</v>
      </c>
      <c r="DA147">
        <v>1665767467.5</v>
      </c>
      <c r="DB147">
        <v>1665767466</v>
      </c>
      <c r="DC147">
        <v>10</v>
      </c>
      <c r="DD147">
        <v>0.04</v>
      </c>
      <c r="DE147">
        <v>1E-3</v>
      </c>
      <c r="DF147">
        <v>-1.089</v>
      </c>
      <c r="DG147">
        <v>0.215</v>
      </c>
      <c r="DH147">
        <v>415</v>
      </c>
      <c r="DI147">
        <v>38</v>
      </c>
      <c r="DJ147">
        <v>0.42</v>
      </c>
      <c r="DK147">
        <v>0.41</v>
      </c>
      <c r="DL147">
        <v>-14.31404634146342</v>
      </c>
      <c r="DM147">
        <v>-1.8293205574912981</v>
      </c>
      <c r="DN147">
        <v>0.18419363631066851</v>
      </c>
      <c r="DO147">
        <v>0</v>
      </c>
      <c r="DP147">
        <v>0.81888224390243891</v>
      </c>
      <c r="DQ147">
        <v>3.5372613240420347E-2</v>
      </c>
      <c r="DR147">
        <v>3.783769631391216E-3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376</v>
      </c>
      <c r="EA147">
        <v>3.2938299999999998</v>
      </c>
      <c r="EB147">
        <v>2.62514</v>
      </c>
      <c r="EC147">
        <v>0.168018</v>
      </c>
      <c r="ED147">
        <v>0.16853799999999999</v>
      </c>
      <c r="EE147">
        <v>0.151172</v>
      </c>
      <c r="EF147">
        <v>0.14752599999999999</v>
      </c>
      <c r="EG147">
        <v>25098.6</v>
      </c>
      <c r="EH147">
        <v>25576.2</v>
      </c>
      <c r="EI147">
        <v>28082.400000000001</v>
      </c>
      <c r="EJ147">
        <v>29629.4</v>
      </c>
      <c r="EK147">
        <v>32746.400000000001</v>
      </c>
      <c r="EL147">
        <v>35101.699999999997</v>
      </c>
      <c r="EM147">
        <v>39575.800000000003</v>
      </c>
      <c r="EN147">
        <v>42395.8</v>
      </c>
      <c r="EO147">
        <v>2.1277300000000001</v>
      </c>
      <c r="EP147">
        <v>2.1299800000000002</v>
      </c>
      <c r="EQ147">
        <v>5.7704699999999998E-2</v>
      </c>
      <c r="ER147">
        <v>0</v>
      </c>
      <c r="ES147">
        <v>33.849699999999999</v>
      </c>
      <c r="ET147">
        <v>999.9</v>
      </c>
      <c r="EU147">
        <v>66.3</v>
      </c>
      <c r="EV147">
        <v>38.200000000000003</v>
      </c>
      <c r="EW147">
        <v>44.065800000000003</v>
      </c>
      <c r="EX147">
        <v>57.504800000000003</v>
      </c>
      <c r="EY147">
        <v>-2.5640999999999998</v>
      </c>
      <c r="EZ147">
        <v>2</v>
      </c>
      <c r="FA147">
        <v>0.71144799999999997</v>
      </c>
      <c r="FB147">
        <v>1.8428899999999999</v>
      </c>
      <c r="FC147">
        <v>20.260400000000001</v>
      </c>
      <c r="FD147">
        <v>5.2171399999999997</v>
      </c>
      <c r="FE147">
        <v>12.0098</v>
      </c>
      <c r="FF147">
        <v>4.9852499999999997</v>
      </c>
      <c r="FG147">
        <v>3.2844799999999998</v>
      </c>
      <c r="FH147">
        <v>7986.2</v>
      </c>
      <c r="FI147">
        <v>9999</v>
      </c>
      <c r="FJ147">
        <v>9999</v>
      </c>
      <c r="FK147">
        <v>561.79999999999995</v>
      </c>
      <c r="FL147">
        <v>1.86585</v>
      </c>
      <c r="FM147">
        <v>1.8622399999999999</v>
      </c>
      <c r="FN147">
        <v>1.86432</v>
      </c>
      <c r="FO147">
        <v>1.8603499999999999</v>
      </c>
      <c r="FP147">
        <v>1.86111</v>
      </c>
      <c r="FQ147">
        <v>1.86019</v>
      </c>
      <c r="FR147">
        <v>1.86189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-1.002</v>
      </c>
      <c r="GH147">
        <v>0.2215</v>
      </c>
      <c r="GI147">
        <v>-1.030585648883567</v>
      </c>
      <c r="GJ147">
        <v>-4.1205714796583209E-4</v>
      </c>
      <c r="GK147">
        <v>7.7744911336874259E-7</v>
      </c>
      <c r="GL147">
        <v>-3.0144991668536769E-10</v>
      </c>
      <c r="GM147">
        <v>-0.1211786456505908</v>
      </c>
      <c r="GN147">
        <v>4.3598202540073173E-3</v>
      </c>
      <c r="GO147">
        <v>2.9285056325319391E-4</v>
      </c>
      <c r="GP147">
        <v>-4.5385929978810709E-6</v>
      </c>
      <c r="GQ147">
        <v>2</v>
      </c>
      <c r="GR147">
        <v>2069</v>
      </c>
      <c r="GS147">
        <v>4</v>
      </c>
      <c r="GT147">
        <v>38</v>
      </c>
      <c r="GU147">
        <v>14.8</v>
      </c>
      <c r="GV147">
        <v>14.8</v>
      </c>
      <c r="GW147">
        <v>2.5146500000000001</v>
      </c>
      <c r="GX147">
        <v>2.5708000000000002</v>
      </c>
      <c r="GY147">
        <v>2.04834</v>
      </c>
      <c r="GZ147">
        <v>2.6184099999999999</v>
      </c>
      <c r="HA147">
        <v>2.1972700000000001</v>
      </c>
      <c r="HB147">
        <v>2.3535200000000001</v>
      </c>
      <c r="HC147">
        <v>42.966000000000001</v>
      </c>
      <c r="HD147">
        <v>13.291499999999999</v>
      </c>
      <c r="HE147">
        <v>18</v>
      </c>
      <c r="HF147">
        <v>655.82899999999995</v>
      </c>
      <c r="HG147">
        <v>729.61699999999996</v>
      </c>
      <c r="HH147">
        <v>31.0002</v>
      </c>
      <c r="HI147">
        <v>36.174700000000001</v>
      </c>
      <c r="HJ147">
        <v>30.000299999999999</v>
      </c>
      <c r="HK147">
        <v>35.9499</v>
      </c>
      <c r="HL147">
        <v>35.923000000000002</v>
      </c>
      <c r="HM147">
        <v>50.305999999999997</v>
      </c>
      <c r="HN147">
        <v>19.212900000000001</v>
      </c>
      <c r="HO147">
        <v>100</v>
      </c>
      <c r="HP147">
        <v>31</v>
      </c>
      <c r="HQ147">
        <v>882.90599999999995</v>
      </c>
      <c r="HR147">
        <v>37.865200000000002</v>
      </c>
      <c r="HS147">
        <v>98.861400000000003</v>
      </c>
      <c r="HT147">
        <v>98.269099999999995</v>
      </c>
    </row>
    <row r="148" spans="1:228" x14ac:dyDescent="0.2">
      <c r="A148">
        <v>133</v>
      </c>
      <c r="B148">
        <v>1665768361</v>
      </c>
      <c r="C148">
        <v>527</v>
      </c>
      <c r="D148" t="s">
        <v>625</v>
      </c>
      <c r="E148" t="s">
        <v>626</v>
      </c>
      <c r="F148">
        <v>4</v>
      </c>
      <c r="G148">
        <v>1665768358.6875</v>
      </c>
      <c r="H148">
        <f t="shared" si="68"/>
        <v>9.2634222680945363E-4</v>
      </c>
      <c r="I148">
        <f t="shared" si="69"/>
        <v>0.92634222680945366</v>
      </c>
      <c r="J148">
        <f t="shared" si="70"/>
        <v>4.4171691994754587</v>
      </c>
      <c r="K148">
        <f t="shared" si="71"/>
        <v>859.27524999999991</v>
      </c>
      <c r="L148">
        <f t="shared" si="72"/>
        <v>706.92121773227768</v>
      </c>
      <c r="M148">
        <f t="shared" si="73"/>
        <v>71.652660494748389</v>
      </c>
      <c r="N148">
        <f t="shared" si="74"/>
        <v>87.095076813930547</v>
      </c>
      <c r="O148">
        <f t="shared" si="75"/>
        <v>5.4511245994455587E-2</v>
      </c>
      <c r="P148">
        <f t="shared" si="76"/>
        <v>2.7735422560013872</v>
      </c>
      <c r="Q148">
        <f t="shared" si="77"/>
        <v>5.392297635710367E-2</v>
      </c>
      <c r="R148">
        <f t="shared" si="78"/>
        <v>3.3754184806929315E-2</v>
      </c>
      <c r="S148">
        <f t="shared" si="79"/>
        <v>226.12502848535917</v>
      </c>
      <c r="T148">
        <f t="shared" si="80"/>
        <v>36.009571257129892</v>
      </c>
      <c r="U148">
        <f t="shared" si="81"/>
        <v>34.784100000000002</v>
      </c>
      <c r="V148">
        <f t="shared" si="82"/>
        <v>5.5811902577244865</v>
      </c>
      <c r="W148">
        <f t="shared" si="83"/>
        <v>69.943323299882536</v>
      </c>
      <c r="X148">
        <f t="shared" si="84"/>
        <v>3.9215730923332113</v>
      </c>
      <c r="Y148">
        <f t="shared" si="85"/>
        <v>5.606786905905853</v>
      </c>
      <c r="Z148">
        <f t="shared" si="86"/>
        <v>1.6596171653912752</v>
      </c>
      <c r="AA148">
        <f t="shared" si="87"/>
        <v>-40.851692202296903</v>
      </c>
      <c r="AB148">
        <f t="shared" si="88"/>
        <v>12.339733013961904</v>
      </c>
      <c r="AC148">
        <f t="shared" si="89"/>
        <v>1.037278534579672</v>
      </c>
      <c r="AD148">
        <f t="shared" si="90"/>
        <v>198.65034783160385</v>
      </c>
      <c r="AE148">
        <f t="shared" si="91"/>
        <v>15.016746842579726</v>
      </c>
      <c r="AF148">
        <f t="shared" si="92"/>
        <v>0.92705872568737524</v>
      </c>
      <c r="AG148">
        <f t="shared" si="93"/>
        <v>4.4171691994754587</v>
      </c>
      <c r="AH148">
        <v>908.30524375212394</v>
      </c>
      <c r="AI148">
        <v>897.02107272727255</v>
      </c>
      <c r="AJ148">
        <v>1.7427931606467559</v>
      </c>
      <c r="AK148">
        <v>66.459739902792151</v>
      </c>
      <c r="AL148">
        <f t="shared" si="94"/>
        <v>0.92634222680945366</v>
      </c>
      <c r="AM148">
        <v>37.867941001135961</v>
      </c>
      <c r="AN148">
        <v>38.690274825174839</v>
      </c>
      <c r="AO148">
        <v>-5.8023911433034951E-5</v>
      </c>
      <c r="AP148">
        <v>87.072119894966661</v>
      </c>
      <c r="AQ148">
        <v>34</v>
      </c>
      <c r="AR148">
        <v>5</v>
      </c>
      <c r="AS148">
        <f t="shared" si="95"/>
        <v>1</v>
      </c>
      <c r="AT148">
        <f t="shared" si="96"/>
        <v>0</v>
      </c>
      <c r="AU148">
        <f t="shared" si="97"/>
        <v>47212.328622225388</v>
      </c>
      <c r="AV148">
        <f t="shared" si="98"/>
        <v>1200.0474999999999</v>
      </c>
      <c r="AW148">
        <f t="shared" si="99"/>
        <v>1025.9660385934503</v>
      </c>
      <c r="AX148">
        <f t="shared" si="100"/>
        <v>0.85493785753768115</v>
      </c>
      <c r="AY148">
        <f t="shared" si="101"/>
        <v>0.18843006504772453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1665768358.6875</v>
      </c>
      <c r="BF148">
        <v>859.27524999999991</v>
      </c>
      <c r="BG148">
        <v>873.87262499999997</v>
      </c>
      <c r="BH148">
        <v>38.690024999999999</v>
      </c>
      <c r="BI148">
        <v>37.867362499999999</v>
      </c>
      <c r="BJ148">
        <v>860.27700000000004</v>
      </c>
      <c r="BK148">
        <v>38.468500000000013</v>
      </c>
      <c r="BL148">
        <v>649.98037500000009</v>
      </c>
      <c r="BM148">
        <v>101.259</v>
      </c>
      <c r="BN148">
        <v>9.9763462500000011E-2</v>
      </c>
      <c r="BO148">
        <v>34.866625000000013</v>
      </c>
      <c r="BP148">
        <v>34.784100000000002</v>
      </c>
      <c r="BQ148">
        <v>999.9</v>
      </c>
      <c r="BR148">
        <v>0</v>
      </c>
      <c r="BS148">
        <v>0</v>
      </c>
      <c r="BT148">
        <v>9022.4987500000007</v>
      </c>
      <c r="BU148">
        <v>0</v>
      </c>
      <c r="BV148">
        <v>618.05324999999993</v>
      </c>
      <c r="BW148">
        <v>-14.597212499999999</v>
      </c>
      <c r="BX148">
        <v>893.85887500000001</v>
      </c>
      <c r="BY148">
        <v>908.26625000000001</v>
      </c>
      <c r="BZ148">
        <v>0.82267037499999995</v>
      </c>
      <c r="CA148">
        <v>873.87262499999997</v>
      </c>
      <c r="CB148">
        <v>37.867362499999999</v>
      </c>
      <c r="CC148">
        <v>3.9177137499999999</v>
      </c>
      <c r="CD148">
        <v>3.8344125</v>
      </c>
      <c r="CE148">
        <v>28.5477375</v>
      </c>
      <c r="CF148">
        <v>28.178062499999999</v>
      </c>
      <c r="CG148">
        <v>1200.0474999999999</v>
      </c>
      <c r="CH148">
        <v>0.49998837499999998</v>
      </c>
      <c r="CI148">
        <v>0.50001162499999996</v>
      </c>
      <c r="CJ148">
        <v>0</v>
      </c>
      <c r="CK148">
        <v>573.38675000000001</v>
      </c>
      <c r="CL148">
        <v>4.9990899999999998</v>
      </c>
      <c r="CM148">
        <v>6045.7049999999999</v>
      </c>
      <c r="CN148">
        <v>9558.1937499999985</v>
      </c>
      <c r="CO148">
        <v>45.28875</v>
      </c>
      <c r="CP148">
        <v>48.148249999999997</v>
      </c>
      <c r="CQ148">
        <v>46.132750000000001</v>
      </c>
      <c r="CR148">
        <v>46.936999999999998</v>
      </c>
      <c r="CS148">
        <v>46.811999999999998</v>
      </c>
      <c r="CT148">
        <v>597.51</v>
      </c>
      <c r="CU148">
        <v>597.53750000000002</v>
      </c>
      <c r="CV148">
        <v>0</v>
      </c>
      <c r="CW148">
        <v>1665768366.2</v>
      </c>
      <c r="CX148">
        <v>0</v>
      </c>
      <c r="CY148">
        <v>1665767467.5</v>
      </c>
      <c r="CZ148" t="s">
        <v>356</v>
      </c>
      <c r="DA148">
        <v>1665767467.5</v>
      </c>
      <c r="DB148">
        <v>1665767466</v>
      </c>
      <c r="DC148">
        <v>10</v>
      </c>
      <c r="DD148">
        <v>0.04</v>
      </c>
      <c r="DE148">
        <v>1E-3</v>
      </c>
      <c r="DF148">
        <v>-1.089</v>
      </c>
      <c r="DG148">
        <v>0.215</v>
      </c>
      <c r="DH148">
        <v>415</v>
      </c>
      <c r="DI148">
        <v>38</v>
      </c>
      <c r="DJ148">
        <v>0.42</v>
      </c>
      <c r="DK148">
        <v>0.41</v>
      </c>
      <c r="DL148">
        <v>-14.42365365853658</v>
      </c>
      <c r="DM148">
        <v>-1.4733595818815579</v>
      </c>
      <c r="DN148">
        <v>0.15155214686147619</v>
      </c>
      <c r="DO148">
        <v>0</v>
      </c>
      <c r="DP148">
        <v>0.82049863414634139</v>
      </c>
      <c r="DQ148">
        <v>2.3989442508711531E-2</v>
      </c>
      <c r="DR148">
        <v>2.9687403895082248E-3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376</v>
      </c>
      <c r="EA148">
        <v>3.2937099999999999</v>
      </c>
      <c r="EB148">
        <v>2.62534</v>
      </c>
      <c r="EC148">
        <v>0.16888500000000001</v>
      </c>
      <c r="ED148">
        <v>0.16939100000000001</v>
      </c>
      <c r="EE148">
        <v>0.15117700000000001</v>
      </c>
      <c r="EF148">
        <v>0.14752000000000001</v>
      </c>
      <c r="EG148">
        <v>25072.5</v>
      </c>
      <c r="EH148">
        <v>25549.5</v>
      </c>
      <c r="EI148">
        <v>28082.6</v>
      </c>
      <c r="EJ148">
        <v>29629</v>
      </c>
      <c r="EK148">
        <v>32746</v>
      </c>
      <c r="EL148">
        <v>35101.5</v>
      </c>
      <c r="EM148">
        <v>39575.4</v>
      </c>
      <c r="EN148">
        <v>42395.199999999997</v>
      </c>
      <c r="EO148">
        <v>2.1274500000000001</v>
      </c>
      <c r="EP148">
        <v>2.1298499999999998</v>
      </c>
      <c r="EQ148">
        <v>5.80624E-2</v>
      </c>
      <c r="ER148">
        <v>0</v>
      </c>
      <c r="ES148">
        <v>33.848500000000001</v>
      </c>
      <c r="ET148">
        <v>999.9</v>
      </c>
      <c r="EU148">
        <v>66.3</v>
      </c>
      <c r="EV148">
        <v>38.200000000000003</v>
      </c>
      <c r="EW148">
        <v>44.063200000000002</v>
      </c>
      <c r="EX148">
        <v>57.084800000000001</v>
      </c>
      <c r="EY148">
        <v>-2.5600999999999998</v>
      </c>
      <c r="EZ148">
        <v>2</v>
      </c>
      <c r="FA148">
        <v>0.71188300000000004</v>
      </c>
      <c r="FB148">
        <v>1.84127</v>
      </c>
      <c r="FC148">
        <v>20.260400000000001</v>
      </c>
      <c r="FD148">
        <v>5.2178899999999997</v>
      </c>
      <c r="FE148">
        <v>12.0099</v>
      </c>
      <c r="FF148">
        <v>4.9858000000000002</v>
      </c>
      <c r="FG148">
        <v>3.2846500000000001</v>
      </c>
      <c r="FH148">
        <v>7986.2</v>
      </c>
      <c r="FI148">
        <v>9999</v>
      </c>
      <c r="FJ148">
        <v>9999</v>
      </c>
      <c r="FK148">
        <v>561.79999999999995</v>
      </c>
      <c r="FL148">
        <v>1.8658399999999999</v>
      </c>
      <c r="FM148">
        <v>1.86225</v>
      </c>
      <c r="FN148">
        <v>1.86432</v>
      </c>
      <c r="FO148">
        <v>1.8603499999999999</v>
      </c>
      <c r="FP148">
        <v>1.86111</v>
      </c>
      <c r="FQ148">
        <v>1.86019</v>
      </c>
      <c r="FR148">
        <v>1.86189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-1</v>
      </c>
      <c r="GH148">
        <v>0.2215</v>
      </c>
      <c r="GI148">
        <v>-1.030585648883567</v>
      </c>
      <c r="GJ148">
        <v>-4.1205714796583209E-4</v>
      </c>
      <c r="GK148">
        <v>7.7744911336874259E-7</v>
      </c>
      <c r="GL148">
        <v>-3.0144991668536769E-10</v>
      </c>
      <c r="GM148">
        <v>-0.1211786456505908</v>
      </c>
      <c r="GN148">
        <v>4.3598202540073173E-3</v>
      </c>
      <c r="GO148">
        <v>2.9285056325319391E-4</v>
      </c>
      <c r="GP148">
        <v>-4.5385929978810709E-6</v>
      </c>
      <c r="GQ148">
        <v>2</v>
      </c>
      <c r="GR148">
        <v>2069</v>
      </c>
      <c r="GS148">
        <v>4</v>
      </c>
      <c r="GT148">
        <v>38</v>
      </c>
      <c r="GU148">
        <v>14.9</v>
      </c>
      <c r="GV148">
        <v>14.9</v>
      </c>
      <c r="GW148">
        <v>2.5305200000000001</v>
      </c>
      <c r="GX148">
        <v>2.5708000000000002</v>
      </c>
      <c r="GY148">
        <v>2.04834</v>
      </c>
      <c r="GZ148">
        <v>2.6208499999999999</v>
      </c>
      <c r="HA148">
        <v>2.1972700000000001</v>
      </c>
      <c r="HB148">
        <v>2.3535200000000001</v>
      </c>
      <c r="HC148">
        <v>42.966000000000001</v>
      </c>
      <c r="HD148">
        <v>13.291499999999999</v>
      </c>
      <c r="HE148">
        <v>18</v>
      </c>
      <c r="HF148">
        <v>655.649</v>
      </c>
      <c r="HG148">
        <v>729.53800000000001</v>
      </c>
      <c r="HH148">
        <v>30.9998</v>
      </c>
      <c r="HI148">
        <v>36.177199999999999</v>
      </c>
      <c r="HJ148">
        <v>30.000299999999999</v>
      </c>
      <c r="HK148">
        <v>35.954000000000001</v>
      </c>
      <c r="HL148">
        <v>35.926600000000001</v>
      </c>
      <c r="HM148">
        <v>50.616599999999998</v>
      </c>
      <c r="HN148">
        <v>19.212900000000001</v>
      </c>
      <c r="HO148">
        <v>100</v>
      </c>
      <c r="HP148">
        <v>31</v>
      </c>
      <c r="HQ148">
        <v>889.61900000000003</v>
      </c>
      <c r="HR148">
        <v>37.865200000000002</v>
      </c>
      <c r="HS148">
        <v>98.861199999999997</v>
      </c>
      <c r="HT148">
        <v>98.267700000000005</v>
      </c>
    </row>
    <row r="149" spans="1:228" x14ac:dyDescent="0.2">
      <c r="A149">
        <v>134</v>
      </c>
      <c r="B149">
        <v>1665768365</v>
      </c>
      <c r="C149">
        <v>531</v>
      </c>
      <c r="D149" t="s">
        <v>627</v>
      </c>
      <c r="E149" t="s">
        <v>628</v>
      </c>
      <c r="F149">
        <v>4</v>
      </c>
      <c r="G149">
        <v>1665768363</v>
      </c>
      <c r="H149">
        <f t="shared" si="68"/>
        <v>9.3330923471576376E-4</v>
      </c>
      <c r="I149">
        <f t="shared" si="69"/>
        <v>0.93330923471576377</v>
      </c>
      <c r="J149">
        <f t="shared" si="70"/>
        <v>4.4544242386621891</v>
      </c>
      <c r="K149">
        <f t="shared" si="71"/>
        <v>866.45928571428578</v>
      </c>
      <c r="L149">
        <f t="shared" si="72"/>
        <v>713.62044339020701</v>
      </c>
      <c r="M149">
        <f t="shared" si="73"/>
        <v>72.332717186758273</v>
      </c>
      <c r="N149">
        <f t="shared" si="74"/>
        <v>87.824494166210826</v>
      </c>
      <c r="O149">
        <f t="shared" si="75"/>
        <v>5.4862864212393864E-2</v>
      </c>
      <c r="P149">
        <f t="shared" si="76"/>
        <v>2.7654032354205489</v>
      </c>
      <c r="Q149">
        <f t="shared" si="77"/>
        <v>5.4265292674867079E-2</v>
      </c>
      <c r="R149">
        <f t="shared" si="78"/>
        <v>3.3968954888010577E-2</v>
      </c>
      <c r="S149">
        <f t="shared" si="79"/>
        <v>226.11919037833098</v>
      </c>
      <c r="T149">
        <f t="shared" si="80"/>
        <v>36.007143529582059</v>
      </c>
      <c r="U149">
        <f t="shared" si="81"/>
        <v>34.791728571428571</v>
      </c>
      <c r="V149">
        <f t="shared" si="82"/>
        <v>5.5835521310844456</v>
      </c>
      <c r="W149">
        <f t="shared" si="83"/>
        <v>69.964884946125565</v>
      </c>
      <c r="X149">
        <f t="shared" si="84"/>
        <v>3.9220000654526443</v>
      </c>
      <c r="Y149">
        <f t="shared" si="85"/>
        <v>5.6056692846313796</v>
      </c>
      <c r="Z149">
        <f t="shared" si="86"/>
        <v>1.6615520656318012</v>
      </c>
      <c r="AA149">
        <f t="shared" si="87"/>
        <v>-41.158937250965181</v>
      </c>
      <c r="AB149">
        <f t="shared" si="88"/>
        <v>10.630004290955995</v>
      </c>
      <c r="AC149">
        <f t="shared" si="89"/>
        <v>0.89620614757866701</v>
      </c>
      <c r="AD149">
        <f t="shared" si="90"/>
        <v>196.48646356590046</v>
      </c>
      <c r="AE149">
        <f t="shared" si="91"/>
        <v>15.067109600096822</v>
      </c>
      <c r="AF149">
        <f t="shared" si="92"/>
        <v>0.93082923100384685</v>
      </c>
      <c r="AG149">
        <f t="shared" si="93"/>
        <v>4.4544242386621891</v>
      </c>
      <c r="AH149">
        <v>915.28776795573344</v>
      </c>
      <c r="AI149">
        <v>903.95395757575727</v>
      </c>
      <c r="AJ149">
        <v>1.746306870069138</v>
      </c>
      <c r="AK149">
        <v>66.459739902792151</v>
      </c>
      <c r="AL149">
        <f t="shared" si="94"/>
        <v>0.93330923471576377</v>
      </c>
      <c r="AM149">
        <v>37.866495594825032</v>
      </c>
      <c r="AN149">
        <v>38.694076223776243</v>
      </c>
      <c r="AO149">
        <v>1.1159306985444111E-4</v>
      </c>
      <c r="AP149">
        <v>87.072119894966661</v>
      </c>
      <c r="AQ149">
        <v>34</v>
      </c>
      <c r="AR149">
        <v>5</v>
      </c>
      <c r="AS149">
        <f t="shared" si="95"/>
        <v>1</v>
      </c>
      <c r="AT149">
        <f t="shared" si="96"/>
        <v>0</v>
      </c>
      <c r="AU149">
        <f t="shared" si="97"/>
        <v>46990.189538906619</v>
      </c>
      <c r="AV149">
        <f t="shared" si="98"/>
        <v>1200.015714285714</v>
      </c>
      <c r="AW149">
        <f t="shared" si="99"/>
        <v>1025.938942164938</v>
      </c>
      <c r="AX149">
        <f t="shared" si="100"/>
        <v>0.85493792285512549</v>
      </c>
      <c r="AY149">
        <f t="shared" si="101"/>
        <v>0.18843019111039228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1665768363</v>
      </c>
      <c r="BF149">
        <v>866.45928571428578</v>
      </c>
      <c r="BG149">
        <v>881.11171428571436</v>
      </c>
      <c r="BH149">
        <v>38.693685714285706</v>
      </c>
      <c r="BI149">
        <v>37.867714285714278</v>
      </c>
      <c r="BJ149">
        <v>867.45914285714275</v>
      </c>
      <c r="BK149">
        <v>38.472142857142863</v>
      </c>
      <c r="BL149">
        <v>650.00699999999995</v>
      </c>
      <c r="BM149">
        <v>101.26</v>
      </c>
      <c r="BN149">
        <v>0.1002088571428571</v>
      </c>
      <c r="BO149">
        <v>34.863028571428572</v>
      </c>
      <c r="BP149">
        <v>34.791728571428571</v>
      </c>
      <c r="BQ149">
        <v>999.89999999999986</v>
      </c>
      <c r="BR149">
        <v>0</v>
      </c>
      <c r="BS149">
        <v>0</v>
      </c>
      <c r="BT149">
        <v>8979.1971428571433</v>
      </c>
      <c r="BU149">
        <v>0</v>
      </c>
      <c r="BV149">
        <v>913.40171428571432</v>
      </c>
      <c r="BW149">
        <v>-14.652342857142861</v>
      </c>
      <c r="BX149">
        <v>901.33528571428565</v>
      </c>
      <c r="BY149">
        <v>915.7905714285713</v>
      </c>
      <c r="BZ149">
        <v>0.82597071428571434</v>
      </c>
      <c r="CA149">
        <v>881.11171428571436</v>
      </c>
      <c r="CB149">
        <v>37.867714285714278</v>
      </c>
      <c r="CC149">
        <v>3.918122857142857</v>
      </c>
      <c r="CD149">
        <v>3.8344857142857149</v>
      </c>
      <c r="CE149">
        <v>28.54954285714286</v>
      </c>
      <c r="CF149">
        <v>28.1784</v>
      </c>
      <c r="CG149">
        <v>1200.015714285714</v>
      </c>
      <c r="CH149">
        <v>0.49998528571428569</v>
      </c>
      <c r="CI149">
        <v>0.50001471428571431</v>
      </c>
      <c r="CJ149">
        <v>0</v>
      </c>
      <c r="CK149">
        <v>573.39442857142865</v>
      </c>
      <c r="CL149">
        <v>4.9990899999999998</v>
      </c>
      <c r="CM149">
        <v>6076.3442857142863</v>
      </c>
      <c r="CN149">
        <v>9557.9385714285727</v>
      </c>
      <c r="CO149">
        <v>45.311999999999998</v>
      </c>
      <c r="CP149">
        <v>48.186999999999998</v>
      </c>
      <c r="CQ149">
        <v>46.142714285714291</v>
      </c>
      <c r="CR149">
        <v>46.936999999999998</v>
      </c>
      <c r="CS149">
        <v>46.811999999999998</v>
      </c>
      <c r="CT149">
        <v>597.49142857142851</v>
      </c>
      <c r="CU149">
        <v>597.52428571428572</v>
      </c>
      <c r="CV149">
        <v>0</v>
      </c>
      <c r="CW149">
        <v>1665768370.4000001</v>
      </c>
      <c r="CX149">
        <v>0</v>
      </c>
      <c r="CY149">
        <v>1665767467.5</v>
      </c>
      <c r="CZ149" t="s">
        <v>356</v>
      </c>
      <c r="DA149">
        <v>1665767467.5</v>
      </c>
      <c r="DB149">
        <v>1665767466</v>
      </c>
      <c r="DC149">
        <v>10</v>
      </c>
      <c r="DD149">
        <v>0.04</v>
      </c>
      <c r="DE149">
        <v>1E-3</v>
      </c>
      <c r="DF149">
        <v>-1.089</v>
      </c>
      <c r="DG149">
        <v>0.215</v>
      </c>
      <c r="DH149">
        <v>415</v>
      </c>
      <c r="DI149">
        <v>38</v>
      </c>
      <c r="DJ149">
        <v>0.42</v>
      </c>
      <c r="DK149">
        <v>0.41</v>
      </c>
      <c r="DL149">
        <v>-14.51035365853658</v>
      </c>
      <c r="DM149">
        <v>-1.1222445993031309</v>
      </c>
      <c r="DN149">
        <v>0.11678978843091151</v>
      </c>
      <c r="DO149">
        <v>0</v>
      </c>
      <c r="DP149">
        <v>0.82233131707317075</v>
      </c>
      <c r="DQ149">
        <v>2.1512487804878602E-2</v>
      </c>
      <c r="DR149">
        <v>2.7325779969143999E-3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376</v>
      </c>
      <c r="EA149">
        <v>3.2938800000000001</v>
      </c>
      <c r="EB149">
        <v>2.62534</v>
      </c>
      <c r="EC149">
        <v>0.169737</v>
      </c>
      <c r="ED149">
        <v>0.170235</v>
      </c>
      <c r="EE149">
        <v>0.15117800000000001</v>
      </c>
      <c r="EF149">
        <v>0.14752699999999999</v>
      </c>
      <c r="EG149">
        <v>25046.6</v>
      </c>
      <c r="EH149">
        <v>25522.9</v>
      </c>
      <c r="EI149">
        <v>28082.5</v>
      </c>
      <c r="EJ149">
        <v>29628.400000000001</v>
      </c>
      <c r="EK149">
        <v>32746.400000000001</v>
      </c>
      <c r="EL149">
        <v>35100.5</v>
      </c>
      <c r="EM149">
        <v>39575.9</v>
      </c>
      <c r="EN149">
        <v>42394.2</v>
      </c>
      <c r="EO149">
        <v>2.1276000000000002</v>
      </c>
      <c r="EP149">
        <v>2.1297999999999999</v>
      </c>
      <c r="EQ149">
        <v>5.8695700000000003E-2</v>
      </c>
      <c r="ER149">
        <v>0</v>
      </c>
      <c r="ES149">
        <v>33.8459</v>
      </c>
      <c r="ET149">
        <v>999.9</v>
      </c>
      <c r="EU149">
        <v>66.3</v>
      </c>
      <c r="EV149">
        <v>38.200000000000003</v>
      </c>
      <c r="EW149">
        <v>44.062899999999999</v>
      </c>
      <c r="EX149">
        <v>57.444800000000001</v>
      </c>
      <c r="EY149">
        <v>-2.6482399999999999</v>
      </c>
      <c r="EZ149">
        <v>2</v>
      </c>
      <c r="FA149">
        <v>0.71194900000000005</v>
      </c>
      <c r="FB149">
        <v>1.83955</v>
      </c>
      <c r="FC149">
        <v>20.260400000000001</v>
      </c>
      <c r="FD149">
        <v>5.2166899999999998</v>
      </c>
      <c r="FE149">
        <v>12.0099</v>
      </c>
      <c r="FF149">
        <v>4.98515</v>
      </c>
      <c r="FG149">
        <v>3.2845</v>
      </c>
      <c r="FH149">
        <v>7986.2</v>
      </c>
      <c r="FI149">
        <v>9999</v>
      </c>
      <c r="FJ149">
        <v>9999</v>
      </c>
      <c r="FK149">
        <v>561.79999999999995</v>
      </c>
      <c r="FL149">
        <v>1.8658399999999999</v>
      </c>
      <c r="FM149">
        <v>1.86226</v>
      </c>
      <c r="FN149">
        <v>1.86432</v>
      </c>
      <c r="FO149">
        <v>1.8603499999999999</v>
      </c>
      <c r="FP149">
        <v>1.86111</v>
      </c>
      <c r="FQ149">
        <v>1.8602000000000001</v>
      </c>
      <c r="FR149">
        <v>1.86188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-0.999</v>
      </c>
      <c r="GH149">
        <v>0.2215</v>
      </c>
      <c r="GI149">
        <v>-1.030585648883567</v>
      </c>
      <c r="GJ149">
        <v>-4.1205714796583209E-4</v>
      </c>
      <c r="GK149">
        <v>7.7744911336874259E-7</v>
      </c>
      <c r="GL149">
        <v>-3.0144991668536769E-10</v>
      </c>
      <c r="GM149">
        <v>-0.1211786456505908</v>
      </c>
      <c r="GN149">
        <v>4.3598202540073173E-3</v>
      </c>
      <c r="GO149">
        <v>2.9285056325319391E-4</v>
      </c>
      <c r="GP149">
        <v>-4.5385929978810709E-6</v>
      </c>
      <c r="GQ149">
        <v>2</v>
      </c>
      <c r="GR149">
        <v>2069</v>
      </c>
      <c r="GS149">
        <v>4</v>
      </c>
      <c r="GT149">
        <v>38</v>
      </c>
      <c r="GU149">
        <v>15</v>
      </c>
      <c r="GV149">
        <v>15</v>
      </c>
      <c r="GW149">
        <v>2.5463900000000002</v>
      </c>
      <c r="GX149">
        <v>2.5634800000000002</v>
      </c>
      <c r="GY149">
        <v>2.04834</v>
      </c>
      <c r="GZ149">
        <v>2.6220699999999999</v>
      </c>
      <c r="HA149">
        <v>2.1972700000000001</v>
      </c>
      <c r="HB149">
        <v>2.3706100000000001</v>
      </c>
      <c r="HC149">
        <v>42.966000000000001</v>
      </c>
      <c r="HD149">
        <v>13.2827</v>
      </c>
      <c r="HE149">
        <v>18</v>
      </c>
      <c r="HF149">
        <v>655.803</v>
      </c>
      <c r="HG149">
        <v>729.54600000000005</v>
      </c>
      <c r="HH149">
        <v>30.999600000000001</v>
      </c>
      <c r="HI149">
        <v>36.180100000000003</v>
      </c>
      <c r="HJ149">
        <v>30.000299999999999</v>
      </c>
      <c r="HK149">
        <v>35.9574</v>
      </c>
      <c r="HL149">
        <v>35.9313</v>
      </c>
      <c r="HM149">
        <v>50.927799999999998</v>
      </c>
      <c r="HN149">
        <v>19.212900000000001</v>
      </c>
      <c r="HO149">
        <v>100</v>
      </c>
      <c r="HP149">
        <v>31</v>
      </c>
      <c r="HQ149">
        <v>896.32299999999998</v>
      </c>
      <c r="HR149">
        <v>37.865200000000002</v>
      </c>
      <c r="HS149">
        <v>98.861800000000002</v>
      </c>
      <c r="HT149">
        <v>98.265600000000006</v>
      </c>
    </row>
    <row r="150" spans="1:228" x14ac:dyDescent="0.2">
      <c r="A150">
        <v>135</v>
      </c>
      <c r="B150">
        <v>1665768369</v>
      </c>
      <c r="C150">
        <v>535</v>
      </c>
      <c r="D150" t="s">
        <v>629</v>
      </c>
      <c r="E150" t="s">
        <v>630</v>
      </c>
      <c r="F150">
        <v>4</v>
      </c>
      <c r="G150">
        <v>1665768366.6875</v>
      </c>
      <c r="H150">
        <f t="shared" si="68"/>
        <v>9.2846836932301846E-4</v>
      </c>
      <c r="I150">
        <f t="shared" si="69"/>
        <v>0.92846836932301846</v>
      </c>
      <c r="J150">
        <f t="shared" si="70"/>
        <v>4.5751070061403514</v>
      </c>
      <c r="K150">
        <f t="shared" si="71"/>
        <v>872.60324999999989</v>
      </c>
      <c r="L150">
        <f t="shared" si="72"/>
        <v>715.55165511192149</v>
      </c>
      <c r="M150">
        <f t="shared" si="73"/>
        <v>72.528431037516</v>
      </c>
      <c r="N150">
        <f t="shared" si="74"/>
        <v>88.447205996383559</v>
      </c>
      <c r="O150">
        <f t="shared" si="75"/>
        <v>5.4627919376718244E-2</v>
      </c>
      <c r="P150">
        <f t="shared" si="76"/>
        <v>2.773152213357144</v>
      </c>
      <c r="Q150">
        <f t="shared" si="77"/>
        <v>5.4037061431105572E-2</v>
      </c>
      <c r="R150">
        <f t="shared" si="78"/>
        <v>3.3825717003491684E-2</v>
      </c>
      <c r="S150">
        <f t="shared" si="79"/>
        <v>226.12114423705765</v>
      </c>
      <c r="T150">
        <f t="shared" si="80"/>
        <v>36.00364680855953</v>
      </c>
      <c r="U150">
        <f t="shared" si="81"/>
        <v>34.786487499999993</v>
      </c>
      <c r="V150">
        <f t="shared" si="82"/>
        <v>5.5819293555123828</v>
      </c>
      <c r="W150">
        <f t="shared" si="83"/>
        <v>69.972186455707458</v>
      </c>
      <c r="X150">
        <f t="shared" si="84"/>
        <v>3.9220009325570833</v>
      </c>
      <c r="Y150">
        <f t="shared" si="85"/>
        <v>5.6050855793104564</v>
      </c>
      <c r="Z150">
        <f t="shared" si="86"/>
        <v>1.6599284229552995</v>
      </c>
      <c r="AA150">
        <f t="shared" si="87"/>
        <v>-40.945455087145113</v>
      </c>
      <c r="AB150">
        <f t="shared" si="88"/>
        <v>11.162505323021986</v>
      </c>
      <c r="AC150">
        <f t="shared" si="89"/>
        <v>0.93843857212763115</v>
      </c>
      <c r="AD150">
        <f t="shared" si="90"/>
        <v>197.27663304506214</v>
      </c>
      <c r="AE150">
        <f t="shared" si="91"/>
        <v>15.05871893373488</v>
      </c>
      <c r="AF150">
        <f t="shared" si="92"/>
        <v>0.92866735686033175</v>
      </c>
      <c r="AG150">
        <f t="shared" si="93"/>
        <v>4.5751070061403514</v>
      </c>
      <c r="AH150">
        <v>922.19109184238062</v>
      </c>
      <c r="AI150">
        <v>910.8447999999994</v>
      </c>
      <c r="AJ150">
        <v>1.720877150950495</v>
      </c>
      <c r="AK150">
        <v>66.459739902792151</v>
      </c>
      <c r="AL150">
        <f t="shared" si="94"/>
        <v>0.92846836932301846</v>
      </c>
      <c r="AM150">
        <v>37.869879488525306</v>
      </c>
      <c r="AN150">
        <v>38.693758741258748</v>
      </c>
      <c r="AO150">
        <v>-8.1853970570819769E-6</v>
      </c>
      <c r="AP150">
        <v>87.072119894966661</v>
      </c>
      <c r="AQ150">
        <v>34</v>
      </c>
      <c r="AR150">
        <v>5</v>
      </c>
      <c r="AS150">
        <f t="shared" si="95"/>
        <v>1</v>
      </c>
      <c r="AT150">
        <f t="shared" si="96"/>
        <v>0</v>
      </c>
      <c r="AU150">
        <f t="shared" si="97"/>
        <v>47202.49733150292</v>
      </c>
      <c r="AV150">
        <f t="shared" si="98"/>
        <v>1200.0150000000001</v>
      </c>
      <c r="AW150">
        <f t="shared" si="99"/>
        <v>1025.9394135943303</v>
      </c>
      <c r="AX150">
        <f t="shared" si="100"/>
        <v>0.85493882459330117</v>
      </c>
      <c r="AY150">
        <f t="shared" si="101"/>
        <v>0.18843193146507137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1665768366.6875</v>
      </c>
      <c r="BF150">
        <v>872.60324999999989</v>
      </c>
      <c r="BG150">
        <v>887.25074999999993</v>
      </c>
      <c r="BH150">
        <v>38.693712499999997</v>
      </c>
      <c r="BI150">
        <v>37.869699999999987</v>
      </c>
      <c r="BJ150">
        <v>873.60125000000005</v>
      </c>
      <c r="BK150">
        <v>38.472124999999998</v>
      </c>
      <c r="BL150">
        <v>650.03899999999999</v>
      </c>
      <c r="BM150">
        <v>101.26025</v>
      </c>
      <c r="BN150">
        <v>9.9911100000000003E-2</v>
      </c>
      <c r="BO150">
        <v>34.861150000000002</v>
      </c>
      <c r="BP150">
        <v>34.786487499999993</v>
      </c>
      <c r="BQ150">
        <v>999.9</v>
      </c>
      <c r="BR150">
        <v>0</v>
      </c>
      <c r="BS150">
        <v>0</v>
      </c>
      <c r="BT150">
        <v>9020.3137500000012</v>
      </c>
      <c r="BU150">
        <v>0</v>
      </c>
      <c r="BV150">
        <v>856.38400000000001</v>
      </c>
      <c r="BW150">
        <v>-14.647525</v>
      </c>
      <c r="BX150">
        <v>907.72637500000008</v>
      </c>
      <c r="BY150">
        <v>922.173</v>
      </c>
      <c r="BZ150">
        <v>0.8240075</v>
      </c>
      <c r="CA150">
        <v>887.25074999999993</v>
      </c>
      <c r="CB150">
        <v>37.869699999999987</v>
      </c>
      <c r="CC150">
        <v>3.9181362499999999</v>
      </c>
      <c r="CD150">
        <v>3.8346962499999999</v>
      </c>
      <c r="CE150">
        <v>28.549587500000001</v>
      </c>
      <c r="CF150">
        <v>28.179349999999999</v>
      </c>
      <c r="CG150">
        <v>1200.0150000000001</v>
      </c>
      <c r="CH150">
        <v>0.49995699999999998</v>
      </c>
      <c r="CI150">
        <v>0.50004300000000002</v>
      </c>
      <c r="CJ150">
        <v>0</v>
      </c>
      <c r="CK150">
        <v>573.25987499999997</v>
      </c>
      <c r="CL150">
        <v>4.9990899999999998</v>
      </c>
      <c r="CM150">
        <v>6108.7662499999997</v>
      </c>
      <c r="CN150">
        <v>9557.8274999999994</v>
      </c>
      <c r="CO150">
        <v>45.311999999999998</v>
      </c>
      <c r="CP150">
        <v>48.155999999999999</v>
      </c>
      <c r="CQ150">
        <v>46.179250000000003</v>
      </c>
      <c r="CR150">
        <v>46.936999999999998</v>
      </c>
      <c r="CS150">
        <v>46.811999999999998</v>
      </c>
      <c r="CT150">
        <v>597.45500000000004</v>
      </c>
      <c r="CU150">
        <v>597.55999999999995</v>
      </c>
      <c r="CV150">
        <v>0</v>
      </c>
      <c r="CW150">
        <v>1665768374.5999999</v>
      </c>
      <c r="CX150">
        <v>0</v>
      </c>
      <c r="CY150">
        <v>1665767467.5</v>
      </c>
      <c r="CZ150" t="s">
        <v>356</v>
      </c>
      <c r="DA150">
        <v>1665767467.5</v>
      </c>
      <c r="DB150">
        <v>1665767466</v>
      </c>
      <c r="DC150">
        <v>10</v>
      </c>
      <c r="DD150">
        <v>0.04</v>
      </c>
      <c r="DE150">
        <v>1E-3</v>
      </c>
      <c r="DF150">
        <v>-1.089</v>
      </c>
      <c r="DG150">
        <v>0.215</v>
      </c>
      <c r="DH150">
        <v>415</v>
      </c>
      <c r="DI150">
        <v>38</v>
      </c>
      <c r="DJ150">
        <v>0.42</v>
      </c>
      <c r="DK150">
        <v>0.41</v>
      </c>
      <c r="DL150">
        <v>-14.567721951219511</v>
      </c>
      <c r="DM150">
        <v>-0.74969895470383574</v>
      </c>
      <c r="DN150">
        <v>8.6580002513381479E-2</v>
      </c>
      <c r="DO150">
        <v>0</v>
      </c>
      <c r="DP150">
        <v>0.82320368292682922</v>
      </c>
      <c r="DQ150">
        <v>1.473008362369475E-2</v>
      </c>
      <c r="DR150">
        <v>2.3451436113810149E-3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376</v>
      </c>
      <c r="EA150">
        <v>3.29379</v>
      </c>
      <c r="EB150">
        <v>2.6253199999999999</v>
      </c>
      <c r="EC150">
        <v>0.17059099999999999</v>
      </c>
      <c r="ED150">
        <v>0.17109099999999999</v>
      </c>
      <c r="EE150">
        <v>0.151176</v>
      </c>
      <c r="EF150">
        <v>0.14752499999999999</v>
      </c>
      <c r="EG150">
        <v>25020.400000000001</v>
      </c>
      <c r="EH150">
        <v>25496.799999999999</v>
      </c>
      <c r="EI150">
        <v>28082.1</v>
      </c>
      <c r="EJ150">
        <v>29628.7</v>
      </c>
      <c r="EK150">
        <v>32745.9</v>
      </c>
      <c r="EL150">
        <v>35101.199999999997</v>
      </c>
      <c r="EM150">
        <v>39575.199999999997</v>
      </c>
      <c r="EN150">
        <v>42394.9</v>
      </c>
      <c r="EO150">
        <v>2.1278700000000002</v>
      </c>
      <c r="EP150">
        <v>2.1298300000000001</v>
      </c>
      <c r="EQ150">
        <v>5.7734500000000001E-2</v>
      </c>
      <c r="ER150">
        <v>0</v>
      </c>
      <c r="ES150">
        <v>33.845199999999998</v>
      </c>
      <c r="ET150">
        <v>999.9</v>
      </c>
      <c r="EU150">
        <v>66.3</v>
      </c>
      <c r="EV150">
        <v>38.200000000000003</v>
      </c>
      <c r="EW150">
        <v>44.0642</v>
      </c>
      <c r="EX150">
        <v>57.324800000000003</v>
      </c>
      <c r="EY150">
        <v>-2.6322100000000002</v>
      </c>
      <c r="EZ150">
        <v>2</v>
      </c>
      <c r="FA150">
        <v>0.71226400000000001</v>
      </c>
      <c r="FB150">
        <v>1.8375300000000001</v>
      </c>
      <c r="FC150">
        <v>20.2605</v>
      </c>
      <c r="FD150">
        <v>5.2171399999999997</v>
      </c>
      <c r="FE150">
        <v>12.0097</v>
      </c>
      <c r="FF150">
        <v>4.9854500000000002</v>
      </c>
      <c r="FG150">
        <v>3.2845</v>
      </c>
      <c r="FH150">
        <v>7986.5</v>
      </c>
      <c r="FI150">
        <v>9999</v>
      </c>
      <c r="FJ150">
        <v>9999</v>
      </c>
      <c r="FK150">
        <v>561.79999999999995</v>
      </c>
      <c r="FL150">
        <v>1.8658399999999999</v>
      </c>
      <c r="FM150">
        <v>1.86226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1.86189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-0.997</v>
      </c>
      <c r="GH150">
        <v>0.22159999999999999</v>
      </c>
      <c r="GI150">
        <v>-1.030585648883567</v>
      </c>
      <c r="GJ150">
        <v>-4.1205714796583209E-4</v>
      </c>
      <c r="GK150">
        <v>7.7744911336874259E-7</v>
      </c>
      <c r="GL150">
        <v>-3.0144991668536769E-10</v>
      </c>
      <c r="GM150">
        <v>-0.1211786456505908</v>
      </c>
      <c r="GN150">
        <v>4.3598202540073173E-3</v>
      </c>
      <c r="GO150">
        <v>2.9285056325319391E-4</v>
      </c>
      <c r="GP150">
        <v>-4.5385929978810709E-6</v>
      </c>
      <c r="GQ150">
        <v>2</v>
      </c>
      <c r="GR150">
        <v>2069</v>
      </c>
      <c r="GS150">
        <v>4</v>
      </c>
      <c r="GT150">
        <v>38</v>
      </c>
      <c r="GU150">
        <v>15</v>
      </c>
      <c r="GV150">
        <v>15.1</v>
      </c>
      <c r="GW150">
        <v>2.5610400000000002</v>
      </c>
      <c r="GX150">
        <v>2.5683600000000002</v>
      </c>
      <c r="GY150">
        <v>2.04834</v>
      </c>
      <c r="GZ150">
        <v>2.6208499999999999</v>
      </c>
      <c r="HA150">
        <v>2.1972700000000001</v>
      </c>
      <c r="HB150">
        <v>2.36572</v>
      </c>
      <c r="HC150">
        <v>42.966000000000001</v>
      </c>
      <c r="HD150">
        <v>13.2827</v>
      </c>
      <c r="HE150">
        <v>18</v>
      </c>
      <c r="HF150">
        <v>656.05499999999995</v>
      </c>
      <c r="HG150">
        <v>729.59799999999996</v>
      </c>
      <c r="HH150">
        <v>30.999600000000001</v>
      </c>
      <c r="HI150">
        <v>36.182299999999998</v>
      </c>
      <c r="HJ150">
        <v>30.000399999999999</v>
      </c>
      <c r="HK150">
        <v>35.960700000000003</v>
      </c>
      <c r="HL150">
        <v>35.933799999999998</v>
      </c>
      <c r="HM150">
        <v>51.233800000000002</v>
      </c>
      <c r="HN150">
        <v>19.212900000000001</v>
      </c>
      <c r="HO150">
        <v>100</v>
      </c>
      <c r="HP150">
        <v>31</v>
      </c>
      <c r="HQ150">
        <v>903.005</v>
      </c>
      <c r="HR150">
        <v>37.865200000000002</v>
      </c>
      <c r="HS150">
        <v>98.860100000000003</v>
      </c>
      <c r="HT150">
        <v>98.266999999999996</v>
      </c>
    </row>
    <row r="151" spans="1:228" x14ac:dyDescent="0.2">
      <c r="A151">
        <v>136</v>
      </c>
      <c r="B151">
        <v>1665768373</v>
      </c>
      <c r="C151">
        <v>539</v>
      </c>
      <c r="D151" t="s">
        <v>631</v>
      </c>
      <c r="E151" t="s">
        <v>632</v>
      </c>
      <c r="F151">
        <v>4</v>
      </c>
      <c r="G151">
        <v>1665768371</v>
      </c>
      <c r="H151">
        <f t="shared" si="68"/>
        <v>9.2344971215299447E-4</v>
      </c>
      <c r="I151">
        <f t="shared" si="69"/>
        <v>0.92344971215299443</v>
      </c>
      <c r="J151">
        <f t="shared" si="70"/>
        <v>4.6263296820242283</v>
      </c>
      <c r="K151">
        <f t="shared" si="71"/>
        <v>879.80342857142853</v>
      </c>
      <c r="L151">
        <f t="shared" si="72"/>
        <v>720.49407170415247</v>
      </c>
      <c r="M151">
        <f t="shared" si="73"/>
        <v>73.029887472541461</v>
      </c>
      <c r="N151">
        <f t="shared" si="74"/>
        <v>89.177618400877805</v>
      </c>
      <c r="O151">
        <f t="shared" si="75"/>
        <v>5.4388031503035478E-2</v>
      </c>
      <c r="P151">
        <f t="shared" si="76"/>
        <v>2.7686149731923368</v>
      </c>
      <c r="Q151">
        <f t="shared" si="77"/>
        <v>5.38013727289674E-2</v>
      </c>
      <c r="R151">
        <f t="shared" si="78"/>
        <v>3.3678039510814377E-2</v>
      </c>
      <c r="S151">
        <f t="shared" si="79"/>
        <v>226.12503137908615</v>
      </c>
      <c r="T151">
        <f t="shared" si="80"/>
        <v>36.004345948500216</v>
      </c>
      <c r="U151">
        <f t="shared" si="81"/>
        <v>34.779771428571429</v>
      </c>
      <c r="V151">
        <f t="shared" si="82"/>
        <v>5.5798504798492186</v>
      </c>
      <c r="W151">
        <f t="shared" si="83"/>
        <v>69.974948936524413</v>
      </c>
      <c r="X151">
        <f t="shared" si="84"/>
        <v>3.9216293485496325</v>
      </c>
      <c r="Y151">
        <f t="shared" si="85"/>
        <v>5.6043332766230618</v>
      </c>
      <c r="Z151">
        <f t="shared" si="86"/>
        <v>1.658221131299586</v>
      </c>
      <c r="AA151">
        <f t="shared" si="87"/>
        <v>-40.724132305947059</v>
      </c>
      <c r="AB151">
        <f t="shared" si="88"/>
        <v>11.785267139897556</v>
      </c>
      <c r="AC151">
        <f t="shared" si="89"/>
        <v>0.99237407455786275</v>
      </c>
      <c r="AD151">
        <f t="shared" si="90"/>
        <v>198.1785402875945</v>
      </c>
      <c r="AE151">
        <f t="shared" si="91"/>
        <v>15.248095141203381</v>
      </c>
      <c r="AF151">
        <f t="shared" si="92"/>
        <v>0.92562641955890468</v>
      </c>
      <c r="AG151">
        <f t="shared" si="93"/>
        <v>4.6263296820242283</v>
      </c>
      <c r="AH151">
        <v>929.3574328805488</v>
      </c>
      <c r="AI151">
        <v>917.84059999999965</v>
      </c>
      <c r="AJ151">
        <v>1.750746076924194</v>
      </c>
      <c r="AK151">
        <v>66.459739902792151</v>
      </c>
      <c r="AL151">
        <f t="shared" si="94"/>
        <v>0.92344971215299443</v>
      </c>
      <c r="AM151">
        <v>37.868305140477467</v>
      </c>
      <c r="AN151">
        <v>38.688086713286722</v>
      </c>
      <c r="AO151">
        <v>-6.692272329680119E-5</v>
      </c>
      <c r="AP151">
        <v>87.072119894966661</v>
      </c>
      <c r="AQ151">
        <v>34</v>
      </c>
      <c r="AR151">
        <v>5</v>
      </c>
      <c r="AS151">
        <f t="shared" si="95"/>
        <v>1</v>
      </c>
      <c r="AT151">
        <f t="shared" si="96"/>
        <v>0</v>
      </c>
      <c r="AU151">
        <f t="shared" si="97"/>
        <v>47078.691226505376</v>
      </c>
      <c r="AV151">
        <f t="shared" si="98"/>
        <v>1200.0414285714289</v>
      </c>
      <c r="AW151">
        <f t="shared" si="99"/>
        <v>1025.96144216533</v>
      </c>
      <c r="AX151">
        <f t="shared" si="100"/>
        <v>0.85493835274226337</v>
      </c>
      <c r="AY151">
        <f t="shared" si="101"/>
        <v>0.18843102079256818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1665768371</v>
      </c>
      <c r="BF151">
        <v>879.80342857142853</v>
      </c>
      <c r="BG151">
        <v>894.63014285714291</v>
      </c>
      <c r="BH151">
        <v>38.689785714285712</v>
      </c>
      <c r="BI151">
        <v>37.868428571428574</v>
      </c>
      <c r="BJ151">
        <v>880.79957142857143</v>
      </c>
      <c r="BK151">
        <v>38.468257142857148</v>
      </c>
      <c r="BL151">
        <v>650.00771428571431</v>
      </c>
      <c r="BM151">
        <v>101.26085714285711</v>
      </c>
      <c r="BN151">
        <v>9.9987228571428569E-2</v>
      </c>
      <c r="BO151">
        <v>34.858728571428571</v>
      </c>
      <c r="BP151">
        <v>34.779771428571429</v>
      </c>
      <c r="BQ151">
        <v>999.89999999999986</v>
      </c>
      <c r="BR151">
        <v>0</v>
      </c>
      <c r="BS151">
        <v>0</v>
      </c>
      <c r="BT151">
        <v>8996.158571428572</v>
      </c>
      <c r="BU151">
        <v>0</v>
      </c>
      <c r="BV151">
        <v>1301.012857142857</v>
      </c>
      <c r="BW151">
        <v>-14.8269</v>
      </c>
      <c r="BX151">
        <v>915.21257142857144</v>
      </c>
      <c r="BY151">
        <v>929.84185714285718</v>
      </c>
      <c r="BZ151">
        <v>0.82134342857142861</v>
      </c>
      <c r="CA151">
        <v>894.63014285714291</v>
      </c>
      <c r="CB151">
        <v>37.868428571428574</v>
      </c>
      <c r="CC151">
        <v>3.9177628571428582</v>
      </c>
      <c r="CD151">
        <v>3.8345914285714282</v>
      </c>
      <c r="CE151">
        <v>28.547942857142861</v>
      </c>
      <c r="CF151">
        <v>28.17887142857143</v>
      </c>
      <c r="CG151">
        <v>1200.0414285714289</v>
      </c>
      <c r="CH151">
        <v>0.49997114285714278</v>
      </c>
      <c r="CI151">
        <v>0.50002885714285716</v>
      </c>
      <c r="CJ151">
        <v>0</v>
      </c>
      <c r="CK151">
        <v>573.05700000000002</v>
      </c>
      <c r="CL151">
        <v>4.9990899999999998</v>
      </c>
      <c r="CM151">
        <v>6263.2585714285706</v>
      </c>
      <c r="CN151">
        <v>9558.1028571428578</v>
      </c>
      <c r="CO151">
        <v>45.311999999999998</v>
      </c>
      <c r="CP151">
        <v>48.186999999999998</v>
      </c>
      <c r="CQ151">
        <v>46.186999999999998</v>
      </c>
      <c r="CR151">
        <v>46.936999999999998</v>
      </c>
      <c r="CS151">
        <v>46.811999999999998</v>
      </c>
      <c r="CT151">
        <v>597.48714285714289</v>
      </c>
      <c r="CU151">
        <v>597.5542857142857</v>
      </c>
      <c r="CV151">
        <v>0</v>
      </c>
      <c r="CW151">
        <v>1665768378.2</v>
      </c>
      <c r="CX151">
        <v>0</v>
      </c>
      <c r="CY151">
        <v>1665767467.5</v>
      </c>
      <c r="CZ151" t="s">
        <v>356</v>
      </c>
      <c r="DA151">
        <v>1665767467.5</v>
      </c>
      <c r="DB151">
        <v>1665767466</v>
      </c>
      <c r="DC151">
        <v>10</v>
      </c>
      <c r="DD151">
        <v>0.04</v>
      </c>
      <c r="DE151">
        <v>1E-3</v>
      </c>
      <c r="DF151">
        <v>-1.089</v>
      </c>
      <c r="DG151">
        <v>0.215</v>
      </c>
      <c r="DH151">
        <v>415</v>
      </c>
      <c r="DI151">
        <v>38</v>
      </c>
      <c r="DJ151">
        <v>0.42</v>
      </c>
      <c r="DK151">
        <v>0.41</v>
      </c>
      <c r="DL151">
        <v>-14.639587804878049</v>
      </c>
      <c r="DM151">
        <v>-0.79617909407668119</v>
      </c>
      <c r="DN151">
        <v>9.3531372577104144E-2</v>
      </c>
      <c r="DO151">
        <v>0</v>
      </c>
      <c r="DP151">
        <v>0.82384019512195106</v>
      </c>
      <c r="DQ151">
        <v>-8.3289198606226883E-4</v>
      </c>
      <c r="DR151">
        <v>1.694182099515183E-3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376</v>
      </c>
      <c r="EA151">
        <v>3.2938499999999999</v>
      </c>
      <c r="EB151">
        <v>2.62521</v>
      </c>
      <c r="EC151">
        <v>0.17144400000000001</v>
      </c>
      <c r="ED151">
        <v>0.17193800000000001</v>
      </c>
      <c r="EE151">
        <v>0.15116599999999999</v>
      </c>
      <c r="EF151">
        <v>0.14752899999999999</v>
      </c>
      <c r="EG151">
        <v>24994.3</v>
      </c>
      <c r="EH151">
        <v>25470.3</v>
      </c>
      <c r="EI151">
        <v>28081.8</v>
      </c>
      <c r="EJ151">
        <v>29628.400000000001</v>
      </c>
      <c r="EK151">
        <v>32746.1</v>
      </c>
      <c r="EL151">
        <v>35100.5</v>
      </c>
      <c r="EM151">
        <v>39574.9</v>
      </c>
      <c r="EN151">
        <v>42394.2</v>
      </c>
      <c r="EO151">
        <v>2.1276199999999998</v>
      </c>
      <c r="EP151">
        <v>2.1297999999999999</v>
      </c>
      <c r="EQ151">
        <v>5.8136899999999998E-2</v>
      </c>
      <c r="ER151">
        <v>0</v>
      </c>
      <c r="ES151">
        <v>33.841299999999997</v>
      </c>
      <c r="ET151">
        <v>999.9</v>
      </c>
      <c r="EU151">
        <v>66.3</v>
      </c>
      <c r="EV151">
        <v>38.200000000000003</v>
      </c>
      <c r="EW151">
        <v>44.063099999999999</v>
      </c>
      <c r="EX151">
        <v>57.144799999999996</v>
      </c>
      <c r="EY151">
        <v>-2.6802899999999998</v>
      </c>
      <c r="EZ151">
        <v>2</v>
      </c>
      <c r="FA151">
        <v>0.71261699999999994</v>
      </c>
      <c r="FB151">
        <v>1.83534</v>
      </c>
      <c r="FC151">
        <v>20.2605</v>
      </c>
      <c r="FD151">
        <v>5.21699</v>
      </c>
      <c r="FE151">
        <v>12.0097</v>
      </c>
      <c r="FF151">
        <v>4.9856999999999996</v>
      </c>
      <c r="FG151">
        <v>3.2845</v>
      </c>
      <c r="FH151">
        <v>7986.5</v>
      </c>
      <c r="FI151">
        <v>9999</v>
      </c>
      <c r="FJ151">
        <v>9999</v>
      </c>
      <c r="FK151">
        <v>561.79999999999995</v>
      </c>
      <c r="FL151">
        <v>1.8658399999999999</v>
      </c>
      <c r="FM151">
        <v>1.86226</v>
      </c>
      <c r="FN151">
        <v>1.86432</v>
      </c>
      <c r="FO151">
        <v>1.8603499999999999</v>
      </c>
      <c r="FP151">
        <v>1.86111</v>
      </c>
      <c r="FQ151">
        <v>1.8602000000000001</v>
      </c>
      <c r="FR151">
        <v>1.8619000000000001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-0.995</v>
      </c>
      <c r="GH151">
        <v>0.2215</v>
      </c>
      <c r="GI151">
        <v>-1.030585648883567</v>
      </c>
      <c r="GJ151">
        <v>-4.1205714796583209E-4</v>
      </c>
      <c r="GK151">
        <v>7.7744911336874259E-7</v>
      </c>
      <c r="GL151">
        <v>-3.0144991668536769E-10</v>
      </c>
      <c r="GM151">
        <v>-0.1211786456505908</v>
      </c>
      <c r="GN151">
        <v>4.3598202540073173E-3</v>
      </c>
      <c r="GO151">
        <v>2.9285056325319391E-4</v>
      </c>
      <c r="GP151">
        <v>-4.5385929978810709E-6</v>
      </c>
      <c r="GQ151">
        <v>2</v>
      </c>
      <c r="GR151">
        <v>2069</v>
      </c>
      <c r="GS151">
        <v>4</v>
      </c>
      <c r="GT151">
        <v>38</v>
      </c>
      <c r="GU151">
        <v>15.1</v>
      </c>
      <c r="GV151">
        <v>15.1</v>
      </c>
      <c r="GW151">
        <v>2.5769000000000002</v>
      </c>
      <c r="GX151">
        <v>2.5695800000000002</v>
      </c>
      <c r="GY151">
        <v>2.04834</v>
      </c>
      <c r="GZ151">
        <v>2.6208499999999999</v>
      </c>
      <c r="HA151">
        <v>2.1972700000000001</v>
      </c>
      <c r="HB151">
        <v>2.34253</v>
      </c>
      <c r="HC151">
        <v>42.992899999999999</v>
      </c>
      <c r="HD151">
        <v>13.273999999999999</v>
      </c>
      <c r="HE151">
        <v>18</v>
      </c>
      <c r="HF151">
        <v>655.88800000000003</v>
      </c>
      <c r="HG151">
        <v>729.61</v>
      </c>
      <c r="HH151">
        <v>30.999500000000001</v>
      </c>
      <c r="HI151">
        <v>36.183399999999999</v>
      </c>
      <c r="HJ151">
        <v>30.000399999999999</v>
      </c>
      <c r="HK151">
        <v>35.963999999999999</v>
      </c>
      <c r="HL151">
        <v>35.936799999999998</v>
      </c>
      <c r="HM151">
        <v>51.540700000000001</v>
      </c>
      <c r="HN151">
        <v>19.212900000000001</v>
      </c>
      <c r="HO151">
        <v>100</v>
      </c>
      <c r="HP151">
        <v>31</v>
      </c>
      <c r="HQ151">
        <v>909.68299999999999</v>
      </c>
      <c r="HR151">
        <v>37.865200000000002</v>
      </c>
      <c r="HS151">
        <v>98.859300000000005</v>
      </c>
      <c r="HT151">
        <v>98.265600000000006</v>
      </c>
    </row>
    <row r="152" spans="1:228" x14ac:dyDescent="0.2">
      <c r="A152">
        <v>137</v>
      </c>
      <c r="B152">
        <v>1665768377</v>
      </c>
      <c r="C152">
        <v>543</v>
      </c>
      <c r="D152" t="s">
        <v>633</v>
      </c>
      <c r="E152" t="s">
        <v>634</v>
      </c>
      <c r="F152">
        <v>4</v>
      </c>
      <c r="G152">
        <v>1665768374.6875</v>
      </c>
      <c r="H152">
        <f t="shared" si="68"/>
        <v>9.2106106784334394E-4</v>
      </c>
      <c r="I152">
        <f t="shared" si="69"/>
        <v>0.92106106784334396</v>
      </c>
      <c r="J152">
        <f t="shared" si="70"/>
        <v>4.4683146310637065</v>
      </c>
      <c r="K152">
        <f t="shared" si="71"/>
        <v>886.03050000000007</v>
      </c>
      <c r="L152">
        <f t="shared" si="72"/>
        <v>730.89866534849784</v>
      </c>
      <c r="M152">
        <f t="shared" si="73"/>
        <v>74.083502074329758</v>
      </c>
      <c r="N152">
        <f t="shared" si="74"/>
        <v>89.807582769865505</v>
      </c>
      <c r="O152">
        <f t="shared" si="75"/>
        <v>5.4266651617364055E-2</v>
      </c>
      <c r="P152">
        <f t="shared" si="76"/>
        <v>2.767238075990913</v>
      </c>
      <c r="Q152">
        <f t="shared" si="77"/>
        <v>5.3682306057867619E-2</v>
      </c>
      <c r="R152">
        <f t="shared" si="78"/>
        <v>3.3603417987068146E-2</v>
      </c>
      <c r="S152">
        <f t="shared" si="79"/>
        <v>226.11102823688827</v>
      </c>
      <c r="T152">
        <f t="shared" si="80"/>
        <v>36.004983126892739</v>
      </c>
      <c r="U152">
        <f t="shared" si="81"/>
        <v>34.7768625</v>
      </c>
      <c r="V152">
        <f t="shared" si="82"/>
        <v>5.578950266394072</v>
      </c>
      <c r="W152">
        <f t="shared" si="83"/>
        <v>69.97196529824339</v>
      </c>
      <c r="X152">
        <f t="shared" si="84"/>
        <v>3.921363539213313</v>
      </c>
      <c r="Y152">
        <f t="shared" si="85"/>
        <v>5.6041923683280581</v>
      </c>
      <c r="Z152">
        <f t="shared" si="86"/>
        <v>1.6575867271807589</v>
      </c>
      <c r="AA152">
        <f t="shared" si="87"/>
        <v>-40.618793091891469</v>
      </c>
      <c r="AB152">
        <f t="shared" si="88"/>
        <v>12.145714248778981</v>
      </c>
      <c r="AC152">
        <f t="shared" si="89"/>
        <v>1.0232175039124929</v>
      </c>
      <c r="AD152">
        <f t="shared" si="90"/>
        <v>198.66116689768828</v>
      </c>
      <c r="AE152">
        <f t="shared" si="91"/>
        <v>15.09811015287956</v>
      </c>
      <c r="AF152">
        <f t="shared" si="92"/>
        <v>0.91922752728036883</v>
      </c>
      <c r="AG152">
        <f t="shared" si="93"/>
        <v>4.4683146310637065</v>
      </c>
      <c r="AH152">
        <v>936.20529516183058</v>
      </c>
      <c r="AI152">
        <v>924.85833333333301</v>
      </c>
      <c r="AJ152">
        <v>1.746265895364399</v>
      </c>
      <c r="AK152">
        <v>66.459739902792151</v>
      </c>
      <c r="AL152">
        <f t="shared" si="94"/>
        <v>0.92106106784334396</v>
      </c>
      <c r="AM152">
        <v>37.870220796076921</v>
      </c>
      <c r="AN152">
        <v>38.687656643356668</v>
      </c>
      <c r="AO152">
        <v>-2.5266166266279101E-5</v>
      </c>
      <c r="AP152">
        <v>87.072119894966661</v>
      </c>
      <c r="AQ152">
        <v>34</v>
      </c>
      <c r="AR152">
        <v>5</v>
      </c>
      <c r="AS152">
        <f t="shared" si="95"/>
        <v>1</v>
      </c>
      <c r="AT152">
        <f t="shared" si="96"/>
        <v>0</v>
      </c>
      <c r="AU152">
        <f t="shared" si="97"/>
        <v>47041.086315155277</v>
      </c>
      <c r="AV152">
        <f t="shared" si="98"/>
        <v>1199.9625000000001</v>
      </c>
      <c r="AW152">
        <f t="shared" si="99"/>
        <v>1025.8944135942427</v>
      </c>
      <c r="AX152">
        <f t="shared" si="100"/>
        <v>0.85493872816379057</v>
      </c>
      <c r="AY152">
        <f t="shared" si="101"/>
        <v>0.18843174535611593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1665768374.6875</v>
      </c>
      <c r="BF152">
        <v>886.03050000000007</v>
      </c>
      <c r="BG152">
        <v>900.71875</v>
      </c>
      <c r="BH152">
        <v>38.687687500000003</v>
      </c>
      <c r="BI152">
        <v>37.872012499999997</v>
      </c>
      <c r="BJ152">
        <v>887.02524999999991</v>
      </c>
      <c r="BK152">
        <v>38.466162500000003</v>
      </c>
      <c r="BL152">
        <v>650.01237500000002</v>
      </c>
      <c r="BM152">
        <v>101.25937500000001</v>
      </c>
      <c r="BN152">
        <v>0.100096</v>
      </c>
      <c r="BO152">
        <v>34.858274999999999</v>
      </c>
      <c r="BP152">
        <v>34.7768625</v>
      </c>
      <c r="BQ152">
        <v>999.9</v>
      </c>
      <c r="BR152">
        <v>0</v>
      </c>
      <c r="BS152">
        <v>0</v>
      </c>
      <c r="BT152">
        <v>8988.9837499999994</v>
      </c>
      <c r="BU152">
        <v>0</v>
      </c>
      <c r="BV152">
        <v>1552.17625</v>
      </c>
      <c r="BW152">
        <v>-14.688337499999999</v>
      </c>
      <c r="BX152">
        <v>921.688625</v>
      </c>
      <c r="BY152">
        <v>936.17374999999993</v>
      </c>
      <c r="BZ152">
        <v>0.81567425000000005</v>
      </c>
      <c r="CA152">
        <v>900.71875</v>
      </c>
      <c r="CB152">
        <v>37.872012499999997</v>
      </c>
      <c r="CC152">
        <v>3.9174924999999998</v>
      </c>
      <c r="CD152">
        <v>3.8348974999999998</v>
      </c>
      <c r="CE152">
        <v>28.546749999999999</v>
      </c>
      <c r="CF152">
        <v>28.1802375</v>
      </c>
      <c r="CG152">
        <v>1199.9625000000001</v>
      </c>
      <c r="CH152">
        <v>0.49995862499999999</v>
      </c>
      <c r="CI152">
        <v>0.5000413749999999</v>
      </c>
      <c r="CJ152">
        <v>0</v>
      </c>
      <c r="CK152">
        <v>573.05799999999999</v>
      </c>
      <c r="CL152">
        <v>4.9990899999999998</v>
      </c>
      <c r="CM152">
        <v>6266.5162500000006</v>
      </c>
      <c r="CN152">
        <v>9557.4174999999996</v>
      </c>
      <c r="CO152">
        <v>45.311999999999998</v>
      </c>
      <c r="CP152">
        <v>48.171499999999988</v>
      </c>
      <c r="CQ152">
        <v>46.186999999999998</v>
      </c>
      <c r="CR152">
        <v>46.936999999999998</v>
      </c>
      <c r="CS152">
        <v>46.811999999999998</v>
      </c>
      <c r="CT152">
        <v>597.43249999999989</v>
      </c>
      <c r="CU152">
        <v>597.53</v>
      </c>
      <c r="CV152">
        <v>0</v>
      </c>
      <c r="CW152">
        <v>1665768382.4000001</v>
      </c>
      <c r="CX152">
        <v>0</v>
      </c>
      <c r="CY152">
        <v>1665767467.5</v>
      </c>
      <c r="CZ152" t="s">
        <v>356</v>
      </c>
      <c r="DA152">
        <v>1665767467.5</v>
      </c>
      <c r="DB152">
        <v>1665767466</v>
      </c>
      <c r="DC152">
        <v>10</v>
      </c>
      <c r="DD152">
        <v>0.04</v>
      </c>
      <c r="DE152">
        <v>1E-3</v>
      </c>
      <c r="DF152">
        <v>-1.089</v>
      </c>
      <c r="DG152">
        <v>0.215</v>
      </c>
      <c r="DH152">
        <v>415</v>
      </c>
      <c r="DI152">
        <v>38</v>
      </c>
      <c r="DJ152">
        <v>0.42</v>
      </c>
      <c r="DK152">
        <v>0.41</v>
      </c>
      <c r="DL152">
        <v>-14.67677804878049</v>
      </c>
      <c r="DM152">
        <v>-0.55151289198606779</v>
      </c>
      <c r="DN152">
        <v>8.4136861537399049E-2</v>
      </c>
      <c r="DO152">
        <v>0</v>
      </c>
      <c r="DP152">
        <v>0.82241924390243881</v>
      </c>
      <c r="DQ152">
        <v>-2.00313031358876E-2</v>
      </c>
      <c r="DR152">
        <v>3.2716866671227362E-3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376</v>
      </c>
      <c r="EA152">
        <v>3.2937699999999999</v>
      </c>
      <c r="EB152">
        <v>2.6253099999999998</v>
      </c>
      <c r="EC152">
        <v>0.172292</v>
      </c>
      <c r="ED152">
        <v>0.172759</v>
      </c>
      <c r="EE152">
        <v>0.15115899999999999</v>
      </c>
      <c r="EF152">
        <v>0.147537</v>
      </c>
      <c r="EG152">
        <v>24968.400000000001</v>
      </c>
      <c r="EH152">
        <v>25444.9</v>
      </c>
      <c r="EI152">
        <v>28081.5</v>
      </c>
      <c r="EJ152">
        <v>29628.3</v>
      </c>
      <c r="EK152">
        <v>32745.7</v>
      </c>
      <c r="EL152">
        <v>35100.1</v>
      </c>
      <c r="EM152">
        <v>39574</v>
      </c>
      <c r="EN152">
        <v>42394.1</v>
      </c>
      <c r="EO152">
        <v>2.1277699999999999</v>
      </c>
      <c r="EP152">
        <v>2.1298499999999998</v>
      </c>
      <c r="EQ152">
        <v>5.7831399999999998E-2</v>
      </c>
      <c r="ER152">
        <v>0</v>
      </c>
      <c r="ES152">
        <v>33.834600000000002</v>
      </c>
      <c r="ET152">
        <v>999.9</v>
      </c>
      <c r="EU152">
        <v>66.3</v>
      </c>
      <c r="EV152">
        <v>38.200000000000003</v>
      </c>
      <c r="EW152">
        <v>44.060600000000001</v>
      </c>
      <c r="EX152">
        <v>57.684800000000003</v>
      </c>
      <c r="EY152">
        <v>-2.6001599999999998</v>
      </c>
      <c r="EZ152">
        <v>2</v>
      </c>
      <c r="FA152">
        <v>0.71276200000000001</v>
      </c>
      <c r="FB152">
        <v>1.83247</v>
      </c>
      <c r="FC152">
        <v>20.260400000000001</v>
      </c>
      <c r="FD152">
        <v>5.2168400000000004</v>
      </c>
      <c r="FE152">
        <v>12.0098</v>
      </c>
      <c r="FF152">
        <v>4.9853500000000004</v>
      </c>
      <c r="FG152">
        <v>3.2845</v>
      </c>
      <c r="FH152">
        <v>7986.8</v>
      </c>
      <c r="FI152">
        <v>9999</v>
      </c>
      <c r="FJ152">
        <v>9999</v>
      </c>
      <c r="FK152">
        <v>561.79999999999995</v>
      </c>
      <c r="FL152">
        <v>1.8658399999999999</v>
      </c>
      <c r="FM152">
        <v>1.86225</v>
      </c>
      <c r="FN152">
        <v>1.86432</v>
      </c>
      <c r="FO152">
        <v>1.8603499999999999</v>
      </c>
      <c r="FP152">
        <v>1.8611</v>
      </c>
      <c r="FQ152">
        <v>1.8602000000000001</v>
      </c>
      <c r="FR152">
        <v>1.86189</v>
      </c>
      <c r="FS152">
        <v>1.8585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-0.99399999999999999</v>
      </c>
      <c r="GH152">
        <v>0.2215</v>
      </c>
      <c r="GI152">
        <v>-1.030585648883567</v>
      </c>
      <c r="GJ152">
        <v>-4.1205714796583209E-4</v>
      </c>
      <c r="GK152">
        <v>7.7744911336874259E-7</v>
      </c>
      <c r="GL152">
        <v>-3.0144991668536769E-10</v>
      </c>
      <c r="GM152">
        <v>-0.1211786456505908</v>
      </c>
      <c r="GN152">
        <v>4.3598202540073173E-3</v>
      </c>
      <c r="GO152">
        <v>2.9285056325319391E-4</v>
      </c>
      <c r="GP152">
        <v>-4.5385929978810709E-6</v>
      </c>
      <c r="GQ152">
        <v>2</v>
      </c>
      <c r="GR152">
        <v>2069</v>
      </c>
      <c r="GS152">
        <v>4</v>
      </c>
      <c r="GT152">
        <v>38</v>
      </c>
      <c r="GU152">
        <v>15.2</v>
      </c>
      <c r="GV152">
        <v>15.2</v>
      </c>
      <c r="GW152">
        <v>2.5927699999999998</v>
      </c>
      <c r="GX152">
        <v>2.5769000000000002</v>
      </c>
      <c r="GY152">
        <v>2.04834</v>
      </c>
      <c r="GZ152">
        <v>2.6208499999999999</v>
      </c>
      <c r="HA152">
        <v>2.1972700000000001</v>
      </c>
      <c r="HB152">
        <v>2.32178</v>
      </c>
      <c r="HC152">
        <v>42.992899999999999</v>
      </c>
      <c r="HD152">
        <v>13.2652</v>
      </c>
      <c r="HE152">
        <v>18</v>
      </c>
      <c r="HF152">
        <v>656.03300000000002</v>
      </c>
      <c r="HG152">
        <v>729.68</v>
      </c>
      <c r="HH152">
        <v>30.999300000000002</v>
      </c>
      <c r="HI152">
        <v>36.186399999999999</v>
      </c>
      <c r="HJ152">
        <v>30.000399999999999</v>
      </c>
      <c r="HK152">
        <v>35.966500000000003</v>
      </c>
      <c r="HL152">
        <v>35.938800000000001</v>
      </c>
      <c r="HM152">
        <v>51.850700000000003</v>
      </c>
      <c r="HN152">
        <v>19.212900000000001</v>
      </c>
      <c r="HO152">
        <v>100</v>
      </c>
      <c r="HP152">
        <v>31</v>
      </c>
      <c r="HQ152">
        <v>916.36199999999997</v>
      </c>
      <c r="HR152">
        <v>37.865200000000002</v>
      </c>
      <c r="HS152">
        <v>98.857500000000002</v>
      </c>
      <c r="HT152">
        <v>98.265299999999996</v>
      </c>
    </row>
    <row r="153" spans="1:228" x14ac:dyDescent="0.2">
      <c r="A153">
        <v>138</v>
      </c>
      <c r="B153">
        <v>1665768381</v>
      </c>
      <c r="C153">
        <v>547</v>
      </c>
      <c r="D153" t="s">
        <v>635</v>
      </c>
      <c r="E153" t="s">
        <v>636</v>
      </c>
      <c r="F153">
        <v>4</v>
      </c>
      <c r="G153">
        <v>1665768379</v>
      </c>
      <c r="H153">
        <f t="shared" si="68"/>
        <v>9.1985113345157809E-4</v>
      </c>
      <c r="I153">
        <f t="shared" si="69"/>
        <v>0.9198511334515781</v>
      </c>
      <c r="J153">
        <f t="shared" si="70"/>
        <v>4.6170659146957771</v>
      </c>
      <c r="K153">
        <f t="shared" si="71"/>
        <v>893.17328571428573</v>
      </c>
      <c r="L153">
        <f t="shared" si="72"/>
        <v>733.53474497308196</v>
      </c>
      <c r="M153">
        <f t="shared" si="73"/>
        <v>74.35011025705532</v>
      </c>
      <c r="N153">
        <f t="shared" si="74"/>
        <v>90.530861321300364</v>
      </c>
      <c r="O153">
        <f t="shared" si="75"/>
        <v>5.4275542259070525E-2</v>
      </c>
      <c r="P153">
        <f t="shared" si="76"/>
        <v>2.7649581673098935</v>
      </c>
      <c r="Q153">
        <f t="shared" si="77"/>
        <v>5.3690529938771582E-2</v>
      </c>
      <c r="R153">
        <f t="shared" si="78"/>
        <v>3.3608616708072032E-2</v>
      </c>
      <c r="S153">
        <f t="shared" si="79"/>
        <v>226.11317966479479</v>
      </c>
      <c r="T153">
        <f t="shared" si="80"/>
        <v>36.002626650193051</v>
      </c>
      <c r="U153">
        <f t="shared" si="81"/>
        <v>34.769642857142863</v>
      </c>
      <c r="V153">
        <f t="shared" si="82"/>
        <v>5.5767165804176422</v>
      </c>
      <c r="W153">
        <f t="shared" si="83"/>
        <v>69.989286723903959</v>
      </c>
      <c r="X153">
        <f t="shared" si="84"/>
        <v>3.9215570230964389</v>
      </c>
      <c r="Y153">
        <f t="shared" si="85"/>
        <v>5.6030818524645438</v>
      </c>
      <c r="Z153">
        <f t="shared" si="86"/>
        <v>1.6551595573212032</v>
      </c>
      <c r="AA153">
        <f t="shared" si="87"/>
        <v>-40.565434985214594</v>
      </c>
      <c r="AB153">
        <f t="shared" si="88"/>
        <v>12.678994067986913</v>
      </c>
      <c r="AC153">
        <f t="shared" si="89"/>
        <v>1.0689682730286851</v>
      </c>
      <c r="AD153">
        <f t="shared" si="90"/>
        <v>199.29570702059576</v>
      </c>
      <c r="AE153">
        <f t="shared" si="91"/>
        <v>15.083669862682278</v>
      </c>
      <c r="AF153">
        <f t="shared" si="92"/>
        <v>0.91907150788956049</v>
      </c>
      <c r="AG153">
        <f t="shared" si="93"/>
        <v>4.6170659146957771</v>
      </c>
      <c r="AH153">
        <v>943.08344621925653</v>
      </c>
      <c r="AI153">
        <v>931.70034545454564</v>
      </c>
      <c r="AJ153">
        <v>1.7198687894594911</v>
      </c>
      <c r="AK153">
        <v>66.459739902792151</v>
      </c>
      <c r="AL153">
        <f t="shared" si="94"/>
        <v>0.9198511334515781</v>
      </c>
      <c r="AM153">
        <v>37.874074175683027</v>
      </c>
      <c r="AN153">
        <v>38.690157342657358</v>
      </c>
      <c r="AO153">
        <v>2.8559132436331611E-5</v>
      </c>
      <c r="AP153">
        <v>87.072119894966661</v>
      </c>
      <c r="AQ153">
        <v>34</v>
      </c>
      <c r="AR153">
        <v>5</v>
      </c>
      <c r="AS153">
        <f t="shared" si="95"/>
        <v>1</v>
      </c>
      <c r="AT153">
        <f t="shared" si="96"/>
        <v>0</v>
      </c>
      <c r="AU153">
        <f t="shared" si="97"/>
        <v>46979.282791205354</v>
      </c>
      <c r="AV153">
        <f t="shared" si="98"/>
        <v>1199.978571428572</v>
      </c>
      <c r="AW153">
        <f t="shared" si="99"/>
        <v>1025.9076993081842</v>
      </c>
      <c r="AX153">
        <f t="shared" si="100"/>
        <v>0.85493834951306102</v>
      </c>
      <c r="AY153">
        <f t="shared" si="101"/>
        <v>0.18843101456020794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1665768379</v>
      </c>
      <c r="BF153">
        <v>893.17328571428573</v>
      </c>
      <c r="BG153">
        <v>907.85428571428565</v>
      </c>
      <c r="BH153">
        <v>38.689900000000002</v>
      </c>
      <c r="BI153">
        <v>37.874357142857143</v>
      </c>
      <c r="BJ153">
        <v>894.16600000000005</v>
      </c>
      <c r="BK153">
        <v>38.468371428571423</v>
      </c>
      <c r="BL153">
        <v>650.00585714285717</v>
      </c>
      <c r="BM153">
        <v>101.2585714285714</v>
      </c>
      <c r="BN153">
        <v>0.10010417142857141</v>
      </c>
      <c r="BO153">
        <v>34.854700000000001</v>
      </c>
      <c r="BP153">
        <v>34.769642857142863</v>
      </c>
      <c r="BQ153">
        <v>999.89999999999986</v>
      </c>
      <c r="BR153">
        <v>0</v>
      </c>
      <c r="BS153">
        <v>0</v>
      </c>
      <c r="BT153">
        <v>8976.9642857142862</v>
      </c>
      <c r="BU153">
        <v>0</v>
      </c>
      <c r="BV153">
        <v>1194.7672857142859</v>
      </c>
      <c r="BW153">
        <v>-14.68107142857143</v>
      </c>
      <c r="BX153">
        <v>929.12071428571414</v>
      </c>
      <c r="BY153">
        <v>943.5921428571429</v>
      </c>
      <c r="BZ153">
        <v>0.81553157142857147</v>
      </c>
      <c r="CA153">
        <v>907.85428571428565</v>
      </c>
      <c r="CB153">
        <v>37.874357142857143</v>
      </c>
      <c r="CC153">
        <v>3.9176857142857142</v>
      </c>
      <c r="CD153">
        <v>3.8351071428571428</v>
      </c>
      <c r="CE153">
        <v>28.547599999999999</v>
      </c>
      <c r="CF153">
        <v>28.181185714285711</v>
      </c>
      <c r="CG153">
        <v>1199.978571428572</v>
      </c>
      <c r="CH153">
        <v>0.499971</v>
      </c>
      <c r="CI153">
        <v>0.50002899999999995</v>
      </c>
      <c r="CJ153">
        <v>0</v>
      </c>
      <c r="CK153">
        <v>573.12071428571426</v>
      </c>
      <c r="CL153">
        <v>4.9990899999999998</v>
      </c>
      <c r="CM153">
        <v>6080.8</v>
      </c>
      <c r="CN153">
        <v>9557.5799999999981</v>
      </c>
      <c r="CO153">
        <v>45.311999999999998</v>
      </c>
      <c r="CP153">
        <v>48.186999999999998</v>
      </c>
      <c r="CQ153">
        <v>46.186999999999998</v>
      </c>
      <c r="CR153">
        <v>46.936999999999998</v>
      </c>
      <c r="CS153">
        <v>46.811999999999998</v>
      </c>
      <c r="CT153">
        <v>597.45571428571441</v>
      </c>
      <c r="CU153">
        <v>597.52285714285711</v>
      </c>
      <c r="CV153">
        <v>0</v>
      </c>
      <c r="CW153">
        <v>1665768386.5999999</v>
      </c>
      <c r="CX153">
        <v>0</v>
      </c>
      <c r="CY153">
        <v>1665767467.5</v>
      </c>
      <c r="CZ153" t="s">
        <v>356</v>
      </c>
      <c r="DA153">
        <v>1665767467.5</v>
      </c>
      <c r="DB153">
        <v>1665767466</v>
      </c>
      <c r="DC153">
        <v>10</v>
      </c>
      <c r="DD153">
        <v>0.04</v>
      </c>
      <c r="DE153">
        <v>1E-3</v>
      </c>
      <c r="DF153">
        <v>-1.089</v>
      </c>
      <c r="DG153">
        <v>0.215</v>
      </c>
      <c r="DH153">
        <v>415</v>
      </c>
      <c r="DI153">
        <v>38</v>
      </c>
      <c r="DJ153">
        <v>0.42</v>
      </c>
      <c r="DK153">
        <v>0.41</v>
      </c>
      <c r="DL153">
        <v>-14.687939024390239</v>
      </c>
      <c r="DM153">
        <v>-0.26962369337978059</v>
      </c>
      <c r="DN153">
        <v>7.7658771678158572E-2</v>
      </c>
      <c r="DO153">
        <v>0</v>
      </c>
      <c r="DP153">
        <v>0.82093843902439023</v>
      </c>
      <c r="DQ153">
        <v>-4.0082529616723532E-2</v>
      </c>
      <c r="DR153">
        <v>4.4227240587606728E-3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376</v>
      </c>
      <c r="EA153">
        <v>3.2938399999999999</v>
      </c>
      <c r="EB153">
        <v>2.6251000000000002</v>
      </c>
      <c r="EC153">
        <v>0.173122</v>
      </c>
      <c r="ED153">
        <v>0.17358599999999999</v>
      </c>
      <c r="EE153">
        <v>0.15116499999999999</v>
      </c>
      <c r="EF153">
        <v>0.147534</v>
      </c>
      <c r="EG153">
        <v>24943.1</v>
      </c>
      <c r="EH153">
        <v>25419</v>
      </c>
      <c r="EI153">
        <v>28081.4</v>
      </c>
      <c r="EJ153">
        <v>29627.9</v>
      </c>
      <c r="EK153">
        <v>32745.5</v>
      </c>
      <c r="EL153">
        <v>35099.800000000003</v>
      </c>
      <c r="EM153">
        <v>39574</v>
      </c>
      <c r="EN153">
        <v>42393.5</v>
      </c>
      <c r="EO153">
        <v>2.1278000000000001</v>
      </c>
      <c r="EP153">
        <v>2.1297999999999999</v>
      </c>
      <c r="EQ153">
        <v>5.8516899999999997E-2</v>
      </c>
      <c r="ER153">
        <v>0</v>
      </c>
      <c r="ES153">
        <v>33.8262</v>
      </c>
      <c r="ET153">
        <v>999.9</v>
      </c>
      <c r="EU153">
        <v>66.3</v>
      </c>
      <c r="EV153">
        <v>38.200000000000003</v>
      </c>
      <c r="EW153">
        <v>44.066200000000002</v>
      </c>
      <c r="EX153">
        <v>57.384799999999998</v>
      </c>
      <c r="EY153">
        <v>-2.5640999999999998</v>
      </c>
      <c r="EZ153">
        <v>2</v>
      </c>
      <c r="FA153">
        <v>0.71307200000000004</v>
      </c>
      <c r="FB153">
        <v>1.82995</v>
      </c>
      <c r="FC153">
        <v>20.260400000000001</v>
      </c>
      <c r="FD153">
        <v>5.2166899999999998</v>
      </c>
      <c r="FE153">
        <v>12.0099</v>
      </c>
      <c r="FF153">
        <v>4.98515</v>
      </c>
      <c r="FG153">
        <v>3.28443</v>
      </c>
      <c r="FH153">
        <v>7986.8</v>
      </c>
      <c r="FI153">
        <v>9999</v>
      </c>
      <c r="FJ153">
        <v>9999</v>
      </c>
      <c r="FK153">
        <v>561.79999999999995</v>
      </c>
      <c r="FL153">
        <v>1.86585</v>
      </c>
      <c r="FM153">
        <v>1.8622399999999999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1.8619000000000001</v>
      </c>
      <c r="FS153">
        <v>1.8585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-0.99199999999999999</v>
      </c>
      <c r="GH153">
        <v>0.2215</v>
      </c>
      <c r="GI153">
        <v>-1.030585648883567</v>
      </c>
      <c r="GJ153">
        <v>-4.1205714796583209E-4</v>
      </c>
      <c r="GK153">
        <v>7.7744911336874259E-7</v>
      </c>
      <c r="GL153">
        <v>-3.0144991668536769E-10</v>
      </c>
      <c r="GM153">
        <v>-0.1211786456505908</v>
      </c>
      <c r="GN153">
        <v>4.3598202540073173E-3</v>
      </c>
      <c r="GO153">
        <v>2.9285056325319391E-4</v>
      </c>
      <c r="GP153">
        <v>-4.5385929978810709E-6</v>
      </c>
      <c r="GQ153">
        <v>2</v>
      </c>
      <c r="GR153">
        <v>2069</v>
      </c>
      <c r="GS153">
        <v>4</v>
      </c>
      <c r="GT153">
        <v>38</v>
      </c>
      <c r="GU153">
        <v>15.2</v>
      </c>
      <c r="GV153">
        <v>15.2</v>
      </c>
      <c r="GW153">
        <v>2.6074199999999998</v>
      </c>
      <c r="GX153">
        <v>2.5817899999999998</v>
      </c>
      <c r="GY153">
        <v>2.04834</v>
      </c>
      <c r="GZ153">
        <v>2.6208499999999999</v>
      </c>
      <c r="HA153">
        <v>2.1972700000000001</v>
      </c>
      <c r="HB153">
        <v>2.32178</v>
      </c>
      <c r="HC153">
        <v>42.992899999999999</v>
      </c>
      <c r="HD153">
        <v>13.2652</v>
      </c>
      <c r="HE153">
        <v>18</v>
      </c>
      <c r="HF153">
        <v>656.07</v>
      </c>
      <c r="HG153">
        <v>729.64800000000002</v>
      </c>
      <c r="HH153">
        <v>30.999400000000001</v>
      </c>
      <c r="HI153">
        <v>36.1873</v>
      </c>
      <c r="HJ153">
        <v>30.000399999999999</v>
      </c>
      <c r="HK153">
        <v>35.968200000000003</v>
      </c>
      <c r="HL153">
        <v>35.940100000000001</v>
      </c>
      <c r="HM153">
        <v>52.1586</v>
      </c>
      <c r="HN153">
        <v>19.212900000000001</v>
      </c>
      <c r="HO153">
        <v>100</v>
      </c>
      <c r="HP153">
        <v>31</v>
      </c>
      <c r="HQ153">
        <v>923.04</v>
      </c>
      <c r="HR153">
        <v>37.865200000000002</v>
      </c>
      <c r="HS153">
        <v>98.857299999999995</v>
      </c>
      <c r="HT153">
        <v>98.263999999999996</v>
      </c>
    </row>
    <row r="154" spans="1:228" x14ac:dyDescent="0.2">
      <c r="A154">
        <v>139</v>
      </c>
      <c r="B154">
        <v>1665768385</v>
      </c>
      <c r="C154">
        <v>551</v>
      </c>
      <c r="D154" t="s">
        <v>637</v>
      </c>
      <c r="E154" t="s">
        <v>638</v>
      </c>
      <c r="F154">
        <v>4</v>
      </c>
      <c r="G154">
        <v>1665768382.6875</v>
      </c>
      <c r="H154">
        <f t="shared" si="68"/>
        <v>9.2639403150974586E-4</v>
      </c>
      <c r="I154">
        <f t="shared" si="69"/>
        <v>0.92639403150974586</v>
      </c>
      <c r="J154">
        <f t="shared" si="70"/>
        <v>4.7505839951959832</v>
      </c>
      <c r="K154">
        <f t="shared" si="71"/>
        <v>899.28874999999994</v>
      </c>
      <c r="L154">
        <f t="shared" si="72"/>
        <v>736.46916715433917</v>
      </c>
      <c r="M154">
        <f t="shared" si="73"/>
        <v>74.647091187863708</v>
      </c>
      <c r="N154">
        <f t="shared" si="74"/>
        <v>91.150169374846243</v>
      </c>
      <c r="O154">
        <f t="shared" si="75"/>
        <v>5.4636139907027828E-2</v>
      </c>
      <c r="P154">
        <f t="shared" si="76"/>
        <v>2.7705456422652488</v>
      </c>
      <c r="Q154">
        <f t="shared" si="77"/>
        <v>5.4044555599106675E-2</v>
      </c>
      <c r="R154">
        <f t="shared" si="78"/>
        <v>3.3830464890336025E-2</v>
      </c>
      <c r="S154">
        <f t="shared" si="79"/>
        <v>226.11759411079441</v>
      </c>
      <c r="T154">
        <f t="shared" si="80"/>
        <v>35.997313015033384</v>
      </c>
      <c r="U154">
        <f t="shared" si="81"/>
        <v>34.773099999999999</v>
      </c>
      <c r="V154">
        <f t="shared" si="82"/>
        <v>5.5777860891512621</v>
      </c>
      <c r="W154">
        <f t="shared" si="83"/>
        <v>69.99905395695103</v>
      </c>
      <c r="X154">
        <f t="shared" si="84"/>
        <v>3.9217944734458254</v>
      </c>
      <c r="Y154">
        <f t="shared" si="85"/>
        <v>5.6026392526071911</v>
      </c>
      <c r="Z154">
        <f t="shared" si="86"/>
        <v>1.6559916157054366</v>
      </c>
      <c r="AA154">
        <f t="shared" si="87"/>
        <v>-40.853976789579789</v>
      </c>
      <c r="AB154">
        <f t="shared" si="88"/>
        <v>11.975391523180395</v>
      </c>
      <c r="AC154">
        <f t="shared" si="89"/>
        <v>1.0076211938197022</v>
      </c>
      <c r="AD154">
        <f t="shared" si="90"/>
        <v>198.24663003821473</v>
      </c>
      <c r="AE154">
        <f t="shared" si="91"/>
        <v>15.168730510607286</v>
      </c>
      <c r="AF154">
        <f t="shared" si="92"/>
        <v>0.92179221387816357</v>
      </c>
      <c r="AG154">
        <f t="shared" si="93"/>
        <v>4.7505839951959832</v>
      </c>
      <c r="AH154">
        <v>950.08918813815092</v>
      </c>
      <c r="AI154">
        <v>938.59600606060633</v>
      </c>
      <c r="AJ154">
        <v>1.7154268864558659</v>
      </c>
      <c r="AK154">
        <v>66.459739902792151</v>
      </c>
      <c r="AL154">
        <f t="shared" si="94"/>
        <v>0.92639403150974586</v>
      </c>
      <c r="AM154">
        <v>37.874309970362248</v>
      </c>
      <c r="AN154">
        <v>38.696378321678317</v>
      </c>
      <c r="AO154">
        <v>-7.2264179127264194E-6</v>
      </c>
      <c r="AP154">
        <v>87.072119894966661</v>
      </c>
      <c r="AQ154">
        <v>34</v>
      </c>
      <c r="AR154">
        <v>5</v>
      </c>
      <c r="AS154">
        <f t="shared" si="95"/>
        <v>1</v>
      </c>
      <c r="AT154">
        <f t="shared" si="96"/>
        <v>0</v>
      </c>
      <c r="AU154">
        <f t="shared" si="97"/>
        <v>47132.335938106553</v>
      </c>
      <c r="AV154">
        <f t="shared" si="98"/>
        <v>1200.0050000000001</v>
      </c>
      <c r="AW154">
        <f t="shared" si="99"/>
        <v>1025.9300010936759</v>
      </c>
      <c r="AX154">
        <f t="shared" si="100"/>
        <v>0.8549381053359576</v>
      </c>
      <c r="AY154">
        <f t="shared" si="101"/>
        <v>0.18843054329839826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1665768382.6875</v>
      </c>
      <c r="BF154">
        <v>899.28874999999994</v>
      </c>
      <c r="BG154">
        <v>914.05562499999996</v>
      </c>
      <c r="BH154">
        <v>38.692475000000002</v>
      </c>
      <c r="BI154">
        <v>37.874525000000013</v>
      </c>
      <c r="BJ154">
        <v>900.280125</v>
      </c>
      <c r="BK154">
        <v>38.470912499999997</v>
      </c>
      <c r="BL154">
        <v>650.00974999999994</v>
      </c>
      <c r="BM154">
        <v>101.25825</v>
      </c>
      <c r="BN154">
        <v>9.9817000000000003E-2</v>
      </c>
      <c r="BO154">
        <v>34.853274999999996</v>
      </c>
      <c r="BP154">
        <v>34.773099999999999</v>
      </c>
      <c r="BQ154">
        <v>999.9</v>
      </c>
      <c r="BR154">
        <v>0</v>
      </c>
      <c r="BS154">
        <v>0</v>
      </c>
      <c r="BT154">
        <v>9006.6412500000006</v>
      </c>
      <c r="BU154">
        <v>0</v>
      </c>
      <c r="BV154">
        <v>967.93900000000008</v>
      </c>
      <c r="BW154">
        <v>-14.766775000000001</v>
      </c>
      <c r="BX154">
        <v>935.48512499999993</v>
      </c>
      <c r="BY154">
        <v>950.03774999999996</v>
      </c>
      <c r="BZ154">
        <v>0.81793687500000001</v>
      </c>
      <c r="CA154">
        <v>914.05562499999996</v>
      </c>
      <c r="CB154">
        <v>37.874525000000013</v>
      </c>
      <c r="CC154">
        <v>3.9179325</v>
      </c>
      <c r="CD154">
        <v>3.8351087499999998</v>
      </c>
      <c r="CE154">
        <v>28.5486875</v>
      </c>
      <c r="CF154">
        <v>28.1811875</v>
      </c>
      <c r="CG154">
        <v>1200.0050000000001</v>
      </c>
      <c r="CH154">
        <v>0.49997962499999998</v>
      </c>
      <c r="CI154">
        <v>0.50002037499999996</v>
      </c>
      <c r="CJ154">
        <v>0</v>
      </c>
      <c r="CK154">
        <v>572.81462499999998</v>
      </c>
      <c r="CL154">
        <v>4.9990899999999998</v>
      </c>
      <c r="CM154">
        <v>6127.6587500000014</v>
      </c>
      <c r="CN154">
        <v>9557.8337499999998</v>
      </c>
      <c r="CO154">
        <v>45.319875000000003</v>
      </c>
      <c r="CP154">
        <v>48.186999999999998</v>
      </c>
      <c r="CQ154">
        <v>46.186999999999998</v>
      </c>
      <c r="CR154">
        <v>46.960625</v>
      </c>
      <c r="CS154">
        <v>46.811999999999998</v>
      </c>
      <c r="CT154">
        <v>597.47874999999999</v>
      </c>
      <c r="CU154">
        <v>597.52624999999989</v>
      </c>
      <c r="CV154">
        <v>0</v>
      </c>
      <c r="CW154">
        <v>1665768390.2</v>
      </c>
      <c r="CX154">
        <v>0</v>
      </c>
      <c r="CY154">
        <v>1665767467.5</v>
      </c>
      <c r="CZ154" t="s">
        <v>356</v>
      </c>
      <c r="DA154">
        <v>1665767467.5</v>
      </c>
      <c r="DB154">
        <v>1665767466</v>
      </c>
      <c r="DC154">
        <v>10</v>
      </c>
      <c r="DD154">
        <v>0.04</v>
      </c>
      <c r="DE154">
        <v>1E-3</v>
      </c>
      <c r="DF154">
        <v>-1.089</v>
      </c>
      <c r="DG154">
        <v>0.215</v>
      </c>
      <c r="DH154">
        <v>415</v>
      </c>
      <c r="DI154">
        <v>38</v>
      </c>
      <c r="DJ154">
        <v>0.42</v>
      </c>
      <c r="DK154">
        <v>0.41</v>
      </c>
      <c r="DL154">
        <v>-14.710780487804881</v>
      </c>
      <c r="DM154">
        <v>-0.1633526132404752</v>
      </c>
      <c r="DN154">
        <v>7.2441132432166724E-2</v>
      </c>
      <c r="DO154">
        <v>0</v>
      </c>
      <c r="DP154">
        <v>0.81924478048780469</v>
      </c>
      <c r="DQ154">
        <v>-3.3627993031357571E-2</v>
      </c>
      <c r="DR154">
        <v>4.0397406491988978E-3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376</v>
      </c>
      <c r="EA154">
        <v>3.2936999999999999</v>
      </c>
      <c r="EB154">
        <v>2.6252599999999999</v>
      </c>
      <c r="EC154">
        <v>0.173958</v>
      </c>
      <c r="ED154">
        <v>0.17442299999999999</v>
      </c>
      <c r="EE154">
        <v>0.15117800000000001</v>
      </c>
      <c r="EF154">
        <v>0.147534</v>
      </c>
      <c r="EG154">
        <v>24917.8</v>
      </c>
      <c r="EH154">
        <v>25393</v>
      </c>
      <c r="EI154">
        <v>28081.3</v>
      </c>
      <c r="EJ154">
        <v>29627.8</v>
      </c>
      <c r="EK154">
        <v>32745.200000000001</v>
      </c>
      <c r="EL154">
        <v>35099.800000000003</v>
      </c>
      <c r="EM154">
        <v>39574.199999999997</v>
      </c>
      <c r="EN154">
        <v>42393.5</v>
      </c>
      <c r="EO154">
        <v>2.12765</v>
      </c>
      <c r="EP154">
        <v>2.1300699999999999</v>
      </c>
      <c r="EQ154">
        <v>5.8889400000000001E-2</v>
      </c>
      <c r="ER154">
        <v>0</v>
      </c>
      <c r="ES154">
        <v>33.817900000000002</v>
      </c>
      <c r="ET154">
        <v>999.9</v>
      </c>
      <c r="EU154">
        <v>66.3</v>
      </c>
      <c r="EV154">
        <v>38.200000000000003</v>
      </c>
      <c r="EW154">
        <v>44.064700000000002</v>
      </c>
      <c r="EX154">
        <v>57.174799999999998</v>
      </c>
      <c r="EY154">
        <v>-2.5120200000000001</v>
      </c>
      <c r="EZ154">
        <v>2</v>
      </c>
      <c r="FA154">
        <v>0.71314</v>
      </c>
      <c r="FB154">
        <v>1.8290999999999999</v>
      </c>
      <c r="FC154">
        <v>20.260300000000001</v>
      </c>
      <c r="FD154">
        <v>5.2166899999999998</v>
      </c>
      <c r="FE154">
        <v>12.0098</v>
      </c>
      <c r="FF154">
        <v>4.9851999999999999</v>
      </c>
      <c r="FG154">
        <v>3.2845</v>
      </c>
      <c r="FH154">
        <v>7986.8</v>
      </c>
      <c r="FI154">
        <v>9999</v>
      </c>
      <c r="FJ154">
        <v>9999</v>
      </c>
      <c r="FK154">
        <v>561.79999999999995</v>
      </c>
      <c r="FL154">
        <v>1.8658399999999999</v>
      </c>
      <c r="FM154">
        <v>1.8622399999999999</v>
      </c>
      <c r="FN154">
        <v>1.86432</v>
      </c>
      <c r="FO154">
        <v>1.8603499999999999</v>
      </c>
      <c r="FP154">
        <v>1.86111</v>
      </c>
      <c r="FQ154">
        <v>1.8602000000000001</v>
      </c>
      <c r="FR154">
        <v>1.8619000000000001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-0.99</v>
      </c>
      <c r="GH154">
        <v>0.22159999999999999</v>
      </c>
      <c r="GI154">
        <v>-1.030585648883567</v>
      </c>
      <c r="GJ154">
        <v>-4.1205714796583209E-4</v>
      </c>
      <c r="GK154">
        <v>7.7744911336874259E-7</v>
      </c>
      <c r="GL154">
        <v>-3.0144991668536769E-10</v>
      </c>
      <c r="GM154">
        <v>-0.1211786456505908</v>
      </c>
      <c r="GN154">
        <v>4.3598202540073173E-3</v>
      </c>
      <c r="GO154">
        <v>2.9285056325319391E-4</v>
      </c>
      <c r="GP154">
        <v>-4.5385929978810709E-6</v>
      </c>
      <c r="GQ154">
        <v>2</v>
      </c>
      <c r="GR154">
        <v>2069</v>
      </c>
      <c r="GS154">
        <v>4</v>
      </c>
      <c r="GT154">
        <v>38</v>
      </c>
      <c r="GU154">
        <v>15.3</v>
      </c>
      <c r="GV154">
        <v>15.3</v>
      </c>
      <c r="GW154">
        <v>2.6232899999999999</v>
      </c>
      <c r="GX154">
        <v>2.5805699999999998</v>
      </c>
      <c r="GY154">
        <v>2.04834</v>
      </c>
      <c r="GZ154">
        <v>2.6208499999999999</v>
      </c>
      <c r="HA154">
        <v>2.1972700000000001</v>
      </c>
      <c r="HB154">
        <v>2.3046899999999999</v>
      </c>
      <c r="HC154">
        <v>42.992899999999999</v>
      </c>
      <c r="HD154">
        <v>13.273999999999999</v>
      </c>
      <c r="HE154">
        <v>18</v>
      </c>
      <c r="HF154">
        <v>655.97799999999995</v>
      </c>
      <c r="HG154">
        <v>729.94299999999998</v>
      </c>
      <c r="HH154">
        <v>30.999600000000001</v>
      </c>
      <c r="HI154">
        <v>36.190199999999997</v>
      </c>
      <c r="HJ154">
        <v>30.000299999999999</v>
      </c>
      <c r="HK154">
        <v>35.970999999999997</v>
      </c>
      <c r="HL154">
        <v>35.942900000000002</v>
      </c>
      <c r="HM154">
        <v>52.4664</v>
      </c>
      <c r="HN154">
        <v>19.212900000000001</v>
      </c>
      <c r="HO154">
        <v>100</v>
      </c>
      <c r="HP154">
        <v>31</v>
      </c>
      <c r="HQ154">
        <v>929.71900000000005</v>
      </c>
      <c r="HR154">
        <v>37.865200000000002</v>
      </c>
      <c r="HS154">
        <v>98.857500000000002</v>
      </c>
      <c r="HT154">
        <v>98.263800000000003</v>
      </c>
    </row>
    <row r="155" spans="1:228" x14ac:dyDescent="0.2">
      <c r="A155">
        <v>140</v>
      </c>
      <c r="B155">
        <v>1665768389</v>
      </c>
      <c r="C155">
        <v>555</v>
      </c>
      <c r="D155" t="s">
        <v>639</v>
      </c>
      <c r="E155" t="s">
        <v>640</v>
      </c>
      <c r="F155">
        <v>4</v>
      </c>
      <c r="G155">
        <v>1665768387</v>
      </c>
      <c r="H155">
        <f t="shared" si="68"/>
        <v>9.2137116176972417E-4</v>
      </c>
      <c r="I155">
        <f t="shared" si="69"/>
        <v>0.92137116176972422</v>
      </c>
      <c r="J155">
        <f t="shared" si="70"/>
        <v>4.3312917136069879</v>
      </c>
      <c r="K155">
        <f t="shared" si="71"/>
        <v>906.52085714285715</v>
      </c>
      <c r="L155">
        <f t="shared" si="72"/>
        <v>755.25989938277053</v>
      </c>
      <c r="M155">
        <f t="shared" si="73"/>
        <v>76.55190117153397</v>
      </c>
      <c r="N155">
        <f t="shared" si="74"/>
        <v>91.883463060394774</v>
      </c>
      <c r="O155">
        <f t="shared" si="75"/>
        <v>5.4417249391346331E-2</v>
      </c>
      <c r="P155">
        <f t="shared" si="76"/>
        <v>2.7666371813755282</v>
      </c>
      <c r="Q155">
        <f t="shared" si="77"/>
        <v>5.3829548856318146E-2</v>
      </c>
      <c r="R155">
        <f t="shared" si="78"/>
        <v>3.3695741599192718E-2</v>
      </c>
      <c r="S155">
        <f t="shared" si="79"/>
        <v>226.11379895138683</v>
      </c>
      <c r="T155">
        <f t="shared" si="80"/>
        <v>36.000602918682596</v>
      </c>
      <c r="U155">
        <f t="shared" si="81"/>
        <v>34.766128571428567</v>
      </c>
      <c r="V155">
        <f t="shared" si="82"/>
        <v>5.5756295765588337</v>
      </c>
      <c r="W155">
        <f t="shared" si="83"/>
        <v>70.001259721515027</v>
      </c>
      <c r="X155">
        <f t="shared" si="84"/>
        <v>3.92201666829797</v>
      </c>
      <c r="Y155">
        <f t="shared" si="85"/>
        <v>5.6027801269589581</v>
      </c>
      <c r="Z155">
        <f t="shared" si="86"/>
        <v>1.6536129082608637</v>
      </c>
      <c r="AA155">
        <f t="shared" si="87"/>
        <v>-40.632468234044836</v>
      </c>
      <c r="AB155">
        <f t="shared" si="88"/>
        <v>13.065973070075295</v>
      </c>
      <c r="AC155">
        <f t="shared" si="89"/>
        <v>1.1009019436949068</v>
      </c>
      <c r="AD155">
        <f t="shared" si="90"/>
        <v>199.6482057311122</v>
      </c>
      <c r="AE155">
        <f t="shared" si="91"/>
        <v>15.219240040731011</v>
      </c>
      <c r="AF155">
        <f t="shared" si="92"/>
        <v>0.92337873110942625</v>
      </c>
      <c r="AG155">
        <f t="shared" si="93"/>
        <v>4.3312917136069879</v>
      </c>
      <c r="AH155">
        <v>957.08514688290677</v>
      </c>
      <c r="AI155">
        <v>945.69692727272707</v>
      </c>
      <c r="AJ155">
        <v>1.7889603972519901</v>
      </c>
      <c r="AK155">
        <v>66.459739902792151</v>
      </c>
      <c r="AL155">
        <f t="shared" si="94"/>
        <v>0.92137116176972422</v>
      </c>
      <c r="AM155">
        <v>37.874876636324828</v>
      </c>
      <c r="AN155">
        <v>38.692245454545493</v>
      </c>
      <c r="AO155">
        <v>3.9434241250903717E-5</v>
      </c>
      <c r="AP155">
        <v>87.072119894966661</v>
      </c>
      <c r="AQ155">
        <v>34</v>
      </c>
      <c r="AR155">
        <v>5</v>
      </c>
      <c r="AS155">
        <f t="shared" si="95"/>
        <v>1</v>
      </c>
      <c r="AT155">
        <f t="shared" si="96"/>
        <v>0</v>
      </c>
      <c r="AU155">
        <f t="shared" si="97"/>
        <v>47025.339376960132</v>
      </c>
      <c r="AV155">
        <f t="shared" si="98"/>
        <v>1199.975714285714</v>
      </c>
      <c r="AW155">
        <f t="shared" si="99"/>
        <v>1025.9058564514958</v>
      </c>
      <c r="AX155">
        <f t="shared" si="100"/>
        <v>0.85493884937676967</v>
      </c>
      <c r="AY155">
        <f t="shared" si="101"/>
        <v>0.18843197929716532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1665768387</v>
      </c>
      <c r="BF155">
        <v>906.52085714285715</v>
      </c>
      <c r="BG155">
        <v>921.34185714285718</v>
      </c>
      <c r="BH155">
        <v>38.694557142857143</v>
      </c>
      <c r="BI155">
        <v>37.8752</v>
      </c>
      <c r="BJ155">
        <v>907.51042857142863</v>
      </c>
      <c r="BK155">
        <v>38.472985714285713</v>
      </c>
      <c r="BL155">
        <v>650.0088571428571</v>
      </c>
      <c r="BM155">
        <v>101.25828571428571</v>
      </c>
      <c r="BN155">
        <v>0.1000695142857143</v>
      </c>
      <c r="BO155">
        <v>34.853728571428569</v>
      </c>
      <c r="BP155">
        <v>34.766128571428567</v>
      </c>
      <c r="BQ155">
        <v>999.89999999999986</v>
      </c>
      <c r="BR155">
        <v>0</v>
      </c>
      <c r="BS155">
        <v>0</v>
      </c>
      <c r="BT155">
        <v>8985.8928571428569</v>
      </c>
      <c r="BU155">
        <v>0</v>
      </c>
      <c r="BV155">
        <v>897.92199999999991</v>
      </c>
      <c r="BW155">
        <v>-14.821014285714289</v>
      </c>
      <c r="BX155">
        <v>943.01042857142863</v>
      </c>
      <c r="BY155">
        <v>957.61171428571436</v>
      </c>
      <c r="BZ155">
        <v>0.81934928571428567</v>
      </c>
      <c r="CA155">
        <v>921.34185714285718</v>
      </c>
      <c r="CB155">
        <v>37.8752</v>
      </c>
      <c r="CC155">
        <v>3.9181442857142859</v>
      </c>
      <c r="CD155">
        <v>3.8351799999999998</v>
      </c>
      <c r="CE155">
        <v>28.54962857142857</v>
      </c>
      <c r="CF155">
        <v>28.18151428571429</v>
      </c>
      <c r="CG155">
        <v>1199.975714285714</v>
      </c>
      <c r="CH155">
        <v>0.49995514285714288</v>
      </c>
      <c r="CI155">
        <v>0.50004485714285718</v>
      </c>
      <c r="CJ155">
        <v>0</v>
      </c>
      <c r="CK155">
        <v>572.827</v>
      </c>
      <c r="CL155">
        <v>4.9990899999999998</v>
      </c>
      <c r="CM155">
        <v>6012.8957142857153</v>
      </c>
      <c r="CN155">
        <v>9557.482857142857</v>
      </c>
      <c r="CO155">
        <v>45.311999999999998</v>
      </c>
      <c r="CP155">
        <v>48.186999999999998</v>
      </c>
      <c r="CQ155">
        <v>46.186999999999998</v>
      </c>
      <c r="CR155">
        <v>46.982000000000014</v>
      </c>
      <c r="CS155">
        <v>46.811999999999998</v>
      </c>
      <c r="CT155">
        <v>597.43428571428558</v>
      </c>
      <c r="CU155">
        <v>597.54142857142858</v>
      </c>
      <c r="CV155">
        <v>0</v>
      </c>
      <c r="CW155">
        <v>1665768394.4000001</v>
      </c>
      <c r="CX155">
        <v>0</v>
      </c>
      <c r="CY155">
        <v>1665767467.5</v>
      </c>
      <c r="CZ155" t="s">
        <v>356</v>
      </c>
      <c r="DA155">
        <v>1665767467.5</v>
      </c>
      <c r="DB155">
        <v>1665767466</v>
      </c>
      <c r="DC155">
        <v>10</v>
      </c>
      <c r="DD155">
        <v>0.04</v>
      </c>
      <c r="DE155">
        <v>1E-3</v>
      </c>
      <c r="DF155">
        <v>-1.089</v>
      </c>
      <c r="DG155">
        <v>0.215</v>
      </c>
      <c r="DH155">
        <v>415</v>
      </c>
      <c r="DI155">
        <v>38</v>
      </c>
      <c r="DJ155">
        <v>0.42</v>
      </c>
      <c r="DK155">
        <v>0.41</v>
      </c>
      <c r="DL155">
        <v>-14.746390243902439</v>
      </c>
      <c r="DM155">
        <v>-0.1460738675958006</v>
      </c>
      <c r="DN155">
        <v>7.0692842308108114E-2</v>
      </c>
      <c r="DO155">
        <v>0</v>
      </c>
      <c r="DP155">
        <v>0.81852212195121954</v>
      </c>
      <c r="DQ155">
        <v>-1.0724571428570241E-2</v>
      </c>
      <c r="DR155">
        <v>3.3955622271998479E-3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376</v>
      </c>
      <c r="EA155">
        <v>3.2938299999999998</v>
      </c>
      <c r="EB155">
        <v>2.6252800000000001</v>
      </c>
      <c r="EC155">
        <v>0.17481099999999999</v>
      </c>
      <c r="ED155">
        <v>0.175263</v>
      </c>
      <c r="EE155">
        <v>0.151174</v>
      </c>
      <c r="EF155">
        <v>0.147537</v>
      </c>
      <c r="EG155">
        <v>24891.9</v>
      </c>
      <c r="EH155">
        <v>25367.1</v>
      </c>
      <c r="EI155">
        <v>28081.3</v>
      </c>
      <c r="EJ155">
        <v>29627.7</v>
      </c>
      <c r="EK155">
        <v>32744.799999999999</v>
      </c>
      <c r="EL155">
        <v>35099.9</v>
      </c>
      <c r="EM155">
        <v>39573.4</v>
      </c>
      <c r="EN155">
        <v>42393.599999999999</v>
      </c>
      <c r="EO155">
        <v>2.1280000000000001</v>
      </c>
      <c r="EP155">
        <v>2.1297199999999998</v>
      </c>
      <c r="EQ155">
        <v>5.9217199999999998E-2</v>
      </c>
      <c r="ER155">
        <v>0</v>
      </c>
      <c r="ES155">
        <v>33.808999999999997</v>
      </c>
      <c r="ET155">
        <v>999.9</v>
      </c>
      <c r="EU155">
        <v>66.3</v>
      </c>
      <c r="EV155">
        <v>38.200000000000003</v>
      </c>
      <c r="EW155">
        <v>44.063499999999998</v>
      </c>
      <c r="EX155">
        <v>57.4148</v>
      </c>
      <c r="EY155">
        <v>-2.5040100000000001</v>
      </c>
      <c r="EZ155">
        <v>2</v>
      </c>
      <c r="FA155">
        <v>0.71324900000000002</v>
      </c>
      <c r="FB155">
        <v>1.82941</v>
      </c>
      <c r="FC155">
        <v>20.260400000000001</v>
      </c>
      <c r="FD155">
        <v>5.2174399999999999</v>
      </c>
      <c r="FE155">
        <v>12.0097</v>
      </c>
      <c r="FF155">
        <v>4.9855999999999998</v>
      </c>
      <c r="FG155">
        <v>3.2845499999999999</v>
      </c>
      <c r="FH155">
        <v>7987.2</v>
      </c>
      <c r="FI155">
        <v>9999</v>
      </c>
      <c r="FJ155">
        <v>9999</v>
      </c>
      <c r="FK155">
        <v>561.79999999999995</v>
      </c>
      <c r="FL155">
        <v>1.8658399999999999</v>
      </c>
      <c r="FM155">
        <v>1.86225</v>
      </c>
      <c r="FN155">
        <v>1.86432</v>
      </c>
      <c r="FO155">
        <v>1.8603499999999999</v>
      </c>
      <c r="FP155">
        <v>1.86111</v>
      </c>
      <c r="FQ155">
        <v>1.8602000000000001</v>
      </c>
      <c r="FR155">
        <v>1.86191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-0.98899999999999999</v>
      </c>
      <c r="GH155">
        <v>0.22159999999999999</v>
      </c>
      <c r="GI155">
        <v>-1.030585648883567</v>
      </c>
      <c r="GJ155">
        <v>-4.1205714796583209E-4</v>
      </c>
      <c r="GK155">
        <v>7.7744911336874259E-7</v>
      </c>
      <c r="GL155">
        <v>-3.0144991668536769E-10</v>
      </c>
      <c r="GM155">
        <v>-0.1211786456505908</v>
      </c>
      <c r="GN155">
        <v>4.3598202540073173E-3</v>
      </c>
      <c r="GO155">
        <v>2.9285056325319391E-4</v>
      </c>
      <c r="GP155">
        <v>-4.5385929978810709E-6</v>
      </c>
      <c r="GQ155">
        <v>2</v>
      </c>
      <c r="GR155">
        <v>2069</v>
      </c>
      <c r="GS155">
        <v>4</v>
      </c>
      <c r="GT155">
        <v>38</v>
      </c>
      <c r="GU155">
        <v>15.4</v>
      </c>
      <c r="GV155">
        <v>15.4</v>
      </c>
      <c r="GW155">
        <v>2.63794</v>
      </c>
      <c r="GX155">
        <v>2.5793499999999998</v>
      </c>
      <c r="GY155">
        <v>2.04834</v>
      </c>
      <c r="GZ155">
        <v>2.6220699999999999</v>
      </c>
      <c r="HA155">
        <v>2.1972700000000001</v>
      </c>
      <c r="HB155">
        <v>2.3559600000000001</v>
      </c>
      <c r="HC155">
        <v>42.992899999999999</v>
      </c>
      <c r="HD155">
        <v>13.2827</v>
      </c>
      <c r="HE155">
        <v>18</v>
      </c>
      <c r="HF155">
        <v>656.27099999999996</v>
      </c>
      <c r="HG155">
        <v>729.61500000000001</v>
      </c>
      <c r="HH155">
        <v>30.9999</v>
      </c>
      <c r="HI155">
        <v>36.191499999999998</v>
      </c>
      <c r="HJ155">
        <v>30.000299999999999</v>
      </c>
      <c r="HK155">
        <v>35.972299999999997</v>
      </c>
      <c r="HL155">
        <v>35.943399999999997</v>
      </c>
      <c r="HM155">
        <v>52.769300000000001</v>
      </c>
      <c r="HN155">
        <v>19.212900000000001</v>
      </c>
      <c r="HO155">
        <v>100</v>
      </c>
      <c r="HP155">
        <v>31</v>
      </c>
      <c r="HQ155">
        <v>936.39700000000005</v>
      </c>
      <c r="HR155">
        <v>37.865200000000002</v>
      </c>
      <c r="HS155">
        <v>98.856300000000005</v>
      </c>
      <c r="HT155">
        <v>98.263900000000007</v>
      </c>
    </row>
    <row r="156" spans="1:228" x14ac:dyDescent="0.2">
      <c r="A156">
        <v>141</v>
      </c>
      <c r="B156">
        <v>1665768393</v>
      </c>
      <c r="C156">
        <v>559</v>
      </c>
      <c r="D156" t="s">
        <v>641</v>
      </c>
      <c r="E156" t="s">
        <v>642</v>
      </c>
      <c r="F156">
        <v>4</v>
      </c>
      <c r="G156">
        <v>1665768390.6875</v>
      </c>
      <c r="H156">
        <f t="shared" si="68"/>
        <v>9.2244437124227164E-4</v>
      </c>
      <c r="I156">
        <f t="shared" si="69"/>
        <v>0.92244437124227163</v>
      </c>
      <c r="J156">
        <f t="shared" si="70"/>
        <v>4.6820427049387696</v>
      </c>
      <c r="K156">
        <f t="shared" si="71"/>
        <v>912.72462499999995</v>
      </c>
      <c r="L156">
        <f t="shared" si="72"/>
        <v>751.36517299077457</v>
      </c>
      <c r="M156">
        <f t="shared" si="73"/>
        <v>76.158296543732092</v>
      </c>
      <c r="N156">
        <f t="shared" si="74"/>
        <v>92.513673979363617</v>
      </c>
      <c r="O156">
        <f t="shared" si="75"/>
        <v>5.4543012918443483E-2</v>
      </c>
      <c r="P156">
        <f t="shared" si="76"/>
        <v>2.7656683543302663</v>
      </c>
      <c r="Q156">
        <f t="shared" si="77"/>
        <v>5.3952404270063384E-2</v>
      </c>
      <c r="R156">
        <f t="shared" si="78"/>
        <v>3.377278350155985E-2</v>
      </c>
      <c r="S156">
        <f t="shared" si="79"/>
        <v>226.12404486211389</v>
      </c>
      <c r="T156">
        <f t="shared" si="80"/>
        <v>35.997942932561728</v>
      </c>
      <c r="U156">
        <f t="shared" si="81"/>
        <v>34.760287499999997</v>
      </c>
      <c r="V156">
        <f t="shared" si="82"/>
        <v>5.5738232819608182</v>
      </c>
      <c r="W156">
        <f t="shared" si="83"/>
        <v>70.012061249969321</v>
      </c>
      <c r="X156">
        <f t="shared" si="84"/>
        <v>3.9220122525257253</v>
      </c>
      <c r="Y156">
        <f t="shared" si="85"/>
        <v>5.6019094174683275</v>
      </c>
      <c r="Z156">
        <f t="shared" si="86"/>
        <v>1.6518110294350929</v>
      </c>
      <c r="AA156">
        <f t="shared" si="87"/>
        <v>-40.679796771784183</v>
      </c>
      <c r="AB156">
        <f t="shared" si="88"/>
        <v>13.514297087781896</v>
      </c>
      <c r="AC156">
        <f t="shared" si="89"/>
        <v>1.1390273585812718</v>
      </c>
      <c r="AD156">
        <f t="shared" si="90"/>
        <v>200.09757253669287</v>
      </c>
      <c r="AE156">
        <f t="shared" si="91"/>
        <v>15.177696975596394</v>
      </c>
      <c r="AF156">
        <f t="shared" si="92"/>
        <v>0.92290636164361306</v>
      </c>
      <c r="AG156">
        <f t="shared" si="93"/>
        <v>4.6820427049387696</v>
      </c>
      <c r="AH156">
        <v>964.05498522640789</v>
      </c>
      <c r="AI156">
        <v>952.58938181818178</v>
      </c>
      <c r="AJ156">
        <v>1.724787468004821</v>
      </c>
      <c r="AK156">
        <v>66.459739902792151</v>
      </c>
      <c r="AL156">
        <f t="shared" si="94"/>
        <v>0.92244437124227163</v>
      </c>
      <c r="AM156">
        <v>37.875107534821758</v>
      </c>
      <c r="AN156">
        <v>38.693473426573448</v>
      </c>
      <c r="AO156">
        <v>3.2950108171389822E-5</v>
      </c>
      <c r="AP156">
        <v>87.072119894966661</v>
      </c>
      <c r="AQ156">
        <v>34</v>
      </c>
      <c r="AR156">
        <v>5</v>
      </c>
      <c r="AS156">
        <f t="shared" si="95"/>
        <v>1</v>
      </c>
      <c r="AT156">
        <f t="shared" si="96"/>
        <v>0</v>
      </c>
      <c r="AU156">
        <f t="shared" si="97"/>
        <v>46999.284368494707</v>
      </c>
      <c r="AV156">
        <f t="shared" si="98"/>
        <v>1200.03</v>
      </c>
      <c r="AW156">
        <f t="shared" si="99"/>
        <v>1025.9522760943596</v>
      </c>
      <c r="AX156">
        <f t="shared" si="100"/>
        <v>0.8549388566072178</v>
      </c>
      <c r="AY156">
        <f t="shared" si="101"/>
        <v>0.18843199325193027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1665768390.6875</v>
      </c>
      <c r="BF156">
        <v>912.72462499999995</v>
      </c>
      <c r="BG156">
        <v>927.51237500000002</v>
      </c>
      <c r="BH156">
        <v>38.693925</v>
      </c>
      <c r="BI156">
        <v>37.874975000000013</v>
      </c>
      <c r="BJ156">
        <v>913.71237500000007</v>
      </c>
      <c r="BK156">
        <v>38.472375</v>
      </c>
      <c r="BL156">
        <v>649.99974999999995</v>
      </c>
      <c r="BM156">
        <v>101.25975</v>
      </c>
      <c r="BN156">
        <v>0.100147</v>
      </c>
      <c r="BO156">
        <v>34.850924999999997</v>
      </c>
      <c r="BP156">
        <v>34.760287499999997</v>
      </c>
      <c r="BQ156">
        <v>999.9</v>
      </c>
      <c r="BR156">
        <v>0</v>
      </c>
      <c r="BS156">
        <v>0</v>
      </c>
      <c r="BT156">
        <v>8980.625</v>
      </c>
      <c r="BU156">
        <v>0</v>
      </c>
      <c r="BV156">
        <v>586.59924999999998</v>
      </c>
      <c r="BW156">
        <v>-14.788012500000001</v>
      </c>
      <c r="BX156">
        <v>949.46299999999997</v>
      </c>
      <c r="BY156">
        <v>964.02499999999998</v>
      </c>
      <c r="BZ156">
        <v>0.8189621250000001</v>
      </c>
      <c r="CA156">
        <v>927.51237500000002</v>
      </c>
      <c r="CB156">
        <v>37.874975000000013</v>
      </c>
      <c r="CC156">
        <v>3.9181412500000001</v>
      </c>
      <c r="CD156">
        <v>3.83521</v>
      </c>
      <c r="CE156">
        <v>28.549600000000002</v>
      </c>
      <c r="CF156">
        <v>28.181650000000001</v>
      </c>
      <c r="CG156">
        <v>1200.03</v>
      </c>
      <c r="CH156">
        <v>0.49995537499999998</v>
      </c>
      <c r="CI156">
        <v>0.50004462499999991</v>
      </c>
      <c r="CJ156">
        <v>0</v>
      </c>
      <c r="CK156">
        <v>572.71937500000001</v>
      </c>
      <c r="CL156">
        <v>4.9990899999999998</v>
      </c>
      <c r="CM156">
        <v>5977.4612500000003</v>
      </c>
      <c r="CN156">
        <v>9557.9312499999996</v>
      </c>
      <c r="CO156">
        <v>45.311999999999998</v>
      </c>
      <c r="CP156">
        <v>48.155999999999999</v>
      </c>
      <c r="CQ156">
        <v>46.186999999999998</v>
      </c>
      <c r="CR156">
        <v>46.952749999999988</v>
      </c>
      <c r="CS156">
        <v>46.811999999999998</v>
      </c>
      <c r="CT156">
        <v>597.46125000000006</v>
      </c>
      <c r="CU156">
        <v>597.56875000000002</v>
      </c>
      <c r="CV156">
        <v>0</v>
      </c>
      <c r="CW156">
        <v>1665768398.5999999</v>
      </c>
      <c r="CX156">
        <v>0</v>
      </c>
      <c r="CY156">
        <v>1665767467.5</v>
      </c>
      <c r="CZ156" t="s">
        <v>356</v>
      </c>
      <c r="DA156">
        <v>1665767467.5</v>
      </c>
      <c r="DB156">
        <v>1665767466</v>
      </c>
      <c r="DC156">
        <v>10</v>
      </c>
      <c r="DD156">
        <v>0.04</v>
      </c>
      <c r="DE156">
        <v>1E-3</v>
      </c>
      <c r="DF156">
        <v>-1.089</v>
      </c>
      <c r="DG156">
        <v>0.215</v>
      </c>
      <c r="DH156">
        <v>415</v>
      </c>
      <c r="DI156">
        <v>38</v>
      </c>
      <c r="DJ156">
        <v>0.42</v>
      </c>
      <c r="DK156">
        <v>0.41</v>
      </c>
      <c r="DL156">
        <v>-14.752351219512191</v>
      </c>
      <c r="DM156">
        <v>-0.32532125435537868</v>
      </c>
      <c r="DN156">
        <v>6.737518947690882E-2</v>
      </c>
      <c r="DO156">
        <v>0</v>
      </c>
      <c r="DP156">
        <v>0.81757868292682923</v>
      </c>
      <c r="DQ156">
        <v>1.182083623693431E-2</v>
      </c>
      <c r="DR156">
        <v>2.325200903347497E-3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376</v>
      </c>
      <c r="EA156">
        <v>3.29386</v>
      </c>
      <c r="EB156">
        <v>2.6252599999999999</v>
      </c>
      <c r="EC156">
        <v>0.17563699999999999</v>
      </c>
      <c r="ED156">
        <v>0.17608499999999999</v>
      </c>
      <c r="EE156">
        <v>0.151174</v>
      </c>
      <c r="EF156">
        <v>0.147536</v>
      </c>
      <c r="EG156">
        <v>24866.6</v>
      </c>
      <c r="EH156">
        <v>25341.3</v>
      </c>
      <c r="EI156">
        <v>28081</v>
      </c>
      <c r="EJ156">
        <v>29627.3</v>
      </c>
      <c r="EK156">
        <v>32745.1</v>
      </c>
      <c r="EL156">
        <v>35099.199999999997</v>
      </c>
      <c r="EM156">
        <v>39573.699999999997</v>
      </c>
      <c r="EN156">
        <v>42392.7</v>
      </c>
      <c r="EO156">
        <v>2.1280999999999999</v>
      </c>
      <c r="EP156">
        <v>2.1299000000000001</v>
      </c>
      <c r="EQ156">
        <v>5.8896799999999999E-2</v>
      </c>
      <c r="ER156">
        <v>0</v>
      </c>
      <c r="ES156">
        <v>33.801900000000003</v>
      </c>
      <c r="ET156">
        <v>999.9</v>
      </c>
      <c r="EU156">
        <v>66.3</v>
      </c>
      <c r="EV156">
        <v>38.200000000000003</v>
      </c>
      <c r="EW156">
        <v>44.065100000000001</v>
      </c>
      <c r="EX156">
        <v>57.6248</v>
      </c>
      <c r="EY156">
        <v>-2.6041599999999998</v>
      </c>
      <c r="EZ156">
        <v>2</v>
      </c>
      <c r="FA156">
        <v>0.71364799999999995</v>
      </c>
      <c r="FB156">
        <v>1.8284400000000001</v>
      </c>
      <c r="FC156">
        <v>20.260400000000001</v>
      </c>
      <c r="FD156">
        <v>5.2174399999999999</v>
      </c>
      <c r="FE156">
        <v>12.0099</v>
      </c>
      <c r="FF156">
        <v>4.9856999999999996</v>
      </c>
      <c r="FG156">
        <v>3.2845300000000002</v>
      </c>
      <c r="FH156">
        <v>7987.2</v>
      </c>
      <c r="FI156">
        <v>9999</v>
      </c>
      <c r="FJ156">
        <v>9999</v>
      </c>
      <c r="FK156">
        <v>561.79999999999995</v>
      </c>
      <c r="FL156">
        <v>1.86585</v>
      </c>
      <c r="FM156">
        <v>1.86225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1.86189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-0.98699999999999999</v>
      </c>
      <c r="GH156">
        <v>0.22159999999999999</v>
      </c>
      <c r="GI156">
        <v>-1.030585648883567</v>
      </c>
      <c r="GJ156">
        <v>-4.1205714796583209E-4</v>
      </c>
      <c r="GK156">
        <v>7.7744911336874259E-7</v>
      </c>
      <c r="GL156">
        <v>-3.0144991668536769E-10</v>
      </c>
      <c r="GM156">
        <v>-0.1211786456505908</v>
      </c>
      <c r="GN156">
        <v>4.3598202540073173E-3</v>
      </c>
      <c r="GO156">
        <v>2.9285056325319391E-4</v>
      </c>
      <c r="GP156">
        <v>-4.5385929978810709E-6</v>
      </c>
      <c r="GQ156">
        <v>2</v>
      </c>
      <c r="GR156">
        <v>2069</v>
      </c>
      <c r="GS156">
        <v>4</v>
      </c>
      <c r="GT156">
        <v>38</v>
      </c>
      <c r="GU156">
        <v>15.4</v>
      </c>
      <c r="GV156">
        <v>15.4</v>
      </c>
      <c r="GW156">
        <v>2.65259</v>
      </c>
      <c r="GX156">
        <v>2.5671400000000002</v>
      </c>
      <c r="GY156">
        <v>2.04834</v>
      </c>
      <c r="GZ156">
        <v>2.6220699999999999</v>
      </c>
      <c r="HA156">
        <v>2.1972700000000001</v>
      </c>
      <c r="HB156">
        <v>2.3559600000000001</v>
      </c>
      <c r="HC156">
        <v>42.992899999999999</v>
      </c>
      <c r="HD156">
        <v>13.2827</v>
      </c>
      <c r="HE156">
        <v>18</v>
      </c>
      <c r="HF156">
        <v>656.37199999999996</v>
      </c>
      <c r="HG156">
        <v>729.81399999999996</v>
      </c>
      <c r="HH156">
        <v>30.9998</v>
      </c>
      <c r="HI156">
        <v>36.1935</v>
      </c>
      <c r="HJ156">
        <v>30.000299999999999</v>
      </c>
      <c r="HK156">
        <v>35.974299999999999</v>
      </c>
      <c r="HL156">
        <v>35.946199999999997</v>
      </c>
      <c r="HM156">
        <v>53.073</v>
      </c>
      <c r="HN156">
        <v>19.212900000000001</v>
      </c>
      <c r="HO156">
        <v>100</v>
      </c>
      <c r="HP156">
        <v>31</v>
      </c>
      <c r="HQ156">
        <v>943.07500000000005</v>
      </c>
      <c r="HR156">
        <v>37.865200000000002</v>
      </c>
      <c r="HS156">
        <v>98.856300000000005</v>
      </c>
      <c r="HT156">
        <v>98.262100000000004</v>
      </c>
    </row>
    <row r="157" spans="1:228" x14ac:dyDescent="0.2">
      <c r="A157">
        <v>142</v>
      </c>
      <c r="B157">
        <v>1665768397</v>
      </c>
      <c r="C157">
        <v>563</v>
      </c>
      <c r="D157" t="s">
        <v>643</v>
      </c>
      <c r="E157" t="s">
        <v>644</v>
      </c>
      <c r="F157">
        <v>4</v>
      </c>
      <c r="G157">
        <v>1665768395</v>
      </c>
      <c r="H157">
        <f t="shared" si="68"/>
        <v>9.1453918995900785E-4</v>
      </c>
      <c r="I157">
        <f t="shared" si="69"/>
        <v>0.91453918995900785</v>
      </c>
      <c r="J157">
        <f t="shared" si="70"/>
        <v>4.7200577214055892</v>
      </c>
      <c r="K157">
        <f t="shared" si="71"/>
        <v>919.887857142857</v>
      </c>
      <c r="L157">
        <f t="shared" si="72"/>
        <v>756.41569567053102</v>
      </c>
      <c r="M157">
        <f t="shared" si="73"/>
        <v>76.671877442859753</v>
      </c>
      <c r="N157">
        <f t="shared" si="74"/>
        <v>93.241757736809674</v>
      </c>
      <c r="O157">
        <f t="shared" si="75"/>
        <v>5.4200501862720275E-2</v>
      </c>
      <c r="P157">
        <f t="shared" si="76"/>
        <v>2.7667666553073449</v>
      </c>
      <c r="Q157">
        <f t="shared" si="77"/>
        <v>5.361747361632356E-2</v>
      </c>
      <c r="R157">
        <f t="shared" si="78"/>
        <v>3.3562781079346606E-2</v>
      </c>
      <c r="S157">
        <f t="shared" si="79"/>
        <v>226.11885737889506</v>
      </c>
      <c r="T157">
        <f t="shared" si="80"/>
        <v>35.993740860551284</v>
      </c>
      <c r="U157">
        <f t="shared" si="81"/>
        <v>34.746528571428563</v>
      </c>
      <c r="V157">
        <f t="shared" si="82"/>
        <v>5.569570477078627</v>
      </c>
      <c r="W157">
        <f t="shared" si="83"/>
        <v>70.027789755118562</v>
      </c>
      <c r="X157">
        <f t="shared" si="84"/>
        <v>3.921608119124214</v>
      </c>
      <c r="Y157">
        <f t="shared" si="85"/>
        <v>5.600074103206393</v>
      </c>
      <c r="Z157">
        <f t="shared" si="86"/>
        <v>1.6479623579544129</v>
      </c>
      <c r="AA157">
        <f t="shared" si="87"/>
        <v>-40.331178277192244</v>
      </c>
      <c r="AB157">
        <f t="shared" si="88"/>
        <v>14.690318621586375</v>
      </c>
      <c r="AC157">
        <f t="shared" si="89"/>
        <v>1.2375360204917178</v>
      </c>
      <c r="AD157">
        <f t="shared" si="90"/>
        <v>201.71553374378092</v>
      </c>
      <c r="AE157">
        <f t="shared" si="91"/>
        <v>15.26135657939138</v>
      </c>
      <c r="AF157">
        <f t="shared" si="92"/>
        <v>0.9211688920338541</v>
      </c>
      <c r="AG157">
        <f t="shared" si="93"/>
        <v>4.7200577214055892</v>
      </c>
      <c r="AH157">
        <v>971.05014026116862</v>
      </c>
      <c r="AI157">
        <v>959.51056363636337</v>
      </c>
      <c r="AJ157">
        <v>1.734137490187514</v>
      </c>
      <c r="AK157">
        <v>66.459739902792151</v>
      </c>
      <c r="AL157">
        <f t="shared" si="94"/>
        <v>0.91453918995900785</v>
      </c>
      <c r="AM157">
        <v>37.874323620625823</v>
      </c>
      <c r="AN157">
        <v>38.686000000000007</v>
      </c>
      <c r="AO157">
        <v>-3.4924882543007438E-5</v>
      </c>
      <c r="AP157">
        <v>87.072119894966661</v>
      </c>
      <c r="AQ157">
        <v>34</v>
      </c>
      <c r="AR157">
        <v>5</v>
      </c>
      <c r="AS157">
        <f t="shared" si="95"/>
        <v>1</v>
      </c>
      <c r="AT157">
        <f t="shared" si="96"/>
        <v>0</v>
      </c>
      <c r="AU157">
        <f t="shared" si="97"/>
        <v>47030.237042979046</v>
      </c>
      <c r="AV157">
        <f t="shared" si="98"/>
        <v>1200.01</v>
      </c>
      <c r="AW157">
        <f t="shared" si="99"/>
        <v>1025.9344421652306</v>
      </c>
      <c r="AX157">
        <f t="shared" si="100"/>
        <v>0.85493824398565899</v>
      </c>
      <c r="AY157">
        <f t="shared" si="101"/>
        <v>0.18843081089232178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1665768395</v>
      </c>
      <c r="BF157">
        <v>919.887857142857</v>
      </c>
      <c r="BG157">
        <v>934.75671428571422</v>
      </c>
      <c r="BH157">
        <v>38.689100000000003</v>
      </c>
      <c r="BI157">
        <v>37.871728571428569</v>
      </c>
      <c r="BJ157">
        <v>920.87428571428575</v>
      </c>
      <c r="BK157">
        <v>38.467557142857139</v>
      </c>
      <c r="BL157">
        <v>650.03228571428565</v>
      </c>
      <c r="BM157">
        <v>101.262</v>
      </c>
      <c r="BN157">
        <v>0.10009214285714289</v>
      </c>
      <c r="BO157">
        <v>34.845014285714292</v>
      </c>
      <c r="BP157">
        <v>34.746528571428563</v>
      </c>
      <c r="BQ157">
        <v>999.89999999999986</v>
      </c>
      <c r="BR157">
        <v>0</v>
      </c>
      <c r="BS157">
        <v>0</v>
      </c>
      <c r="BT157">
        <v>8986.25</v>
      </c>
      <c r="BU157">
        <v>0</v>
      </c>
      <c r="BV157">
        <v>469.31214285714282</v>
      </c>
      <c r="BW157">
        <v>-14.86898571428571</v>
      </c>
      <c r="BX157">
        <v>956.90971428571436</v>
      </c>
      <c r="BY157">
        <v>971.55114285714285</v>
      </c>
      <c r="BZ157">
        <v>0.81738057142857146</v>
      </c>
      <c r="CA157">
        <v>934.75671428571422</v>
      </c>
      <c r="CB157">
        <v>37.871728571428569</v>
      </c>
      <c r="CC157">
        <v>3.917732857142858</v>
      </c>
      <c r="CD157">
        <v>3.834962857142858</v>
      </c>
      <c r="CE157">
        <v>28.547799999999999</v>
      </c>
      <c r="CF157">
        <v>28.180528571428571</v>
      </c>
      <c r="CG157">
        <v>1200.01</v>
      </c>
      <c r="CH157">
        <v>0.4999771428571429</v>
      </c>
      <c r="CI157">
        <v>0.50002285714285721</v>
      </c>
      <c r="CJ157">
        <v>0</v>
      </c>
      <c r="CK157">
        <v>572.84399999999994</v>
      </c>
      <c r="CL157">
        <v>4.9990899999999998</v>
      </c>
      <c r="CM157">
        <v>5958.4257142857141</v>
      </c>
      <c r="CN157">
        <v>9557.85</v>
      </c>
      <c r="CO157">
        <v>45.33</v>
      </c>
      <c r="CP157">
        <v>48.142714285714291</v>
      </c>
      <c r="CQ157">
        <v>46.186999999999998</v>
      </c>
      <c r="CR157">
        <v>47</v>
      </c>
      <c r="CS157">
        <v>46.83</v>
      </c>
      <c r="CT157">
        <v>597.47571428571428</v>
      </c>
      <c r="CU157">
        <v>597.53428571428572</v>
      </c>
      <c r="CV157">
        <v>0</v>
      </c>
      <c r="CW157">
        <v>1665768402.2</v>
      </c>
      <c r="CX157">
        <v>0</v>
      </c>
      <c r="CY157">
        <v>1665767467.5</v>
      </c>
      <c r="CZ157" t="s">
        <v>356</v>
      </c>
      <c r="DA157">
        <v>1665767467.5</v>
      </c>
      <c r="DB157">
        <v>1665767466</v>
      </c>
      <c r="DC157">
        <v>10</v>
      </c>
      <c r="DD157">
        <v>0.04</v>
      </c>
      <c r="DE157">
        <v>1E-3</v>
      </c>
      <c r="DF157">
        <v>-1.089</v>
      </c>
      <c r="DG157">
        <v>0.215</v>
      </c>
      <c r="DH157">
        <v>415</v>
      </c>
      <c r="DI157">
        <v>38</v>
      </c>
      <c r="DJ157">
        <v>0.42</v>
      </c>
      <c r="DK157">
        <v>0.41</v>
      </c>
      <c r="DL157">
        <v>-14.768129268292681</v>
      </c>
      <c r="DM157">
        <v>-0.63006062717772582</v>
      </c>
      <c r="DN157">
        <v>7.2039688397040239E-2</v>
      </c>
      <c r="DO157">
        <v>0</v>
      </c>
      <c r="DP157">
        <v>0.81767199999999984</v>
      </c>
      <c r="DQ157">
        <v>1.234266898954689E-2</v>
      </c>
      <c r="DR157">
        <v>2.203141869594642E-3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376</v>
      </c>
      <c r="EA157">
        <v>3.2937799999999999</v>
      </c>
      <c r="EB157">
        <v>2.6251500000000001</v>
      </c>
      <c r="EC157">
        <v>0.17647699999999999</v>
      </c>
      <c r="ED157">
        <v>0.17691699999999999</v>
      </c>
      <c r="EE157">
        <v>0.15115400000000001</v>
      </c>
      <c r="EF157">
        <v>0.14752699999999999</v>
      </c>
      <c r="EG157">
        <v>24840.6</v>
      </c>
      <c r="EH157">
        <v>25315.3</v>
      </c>
      <c r="EI157">
        <v>28080.3</v>
      </c>
      <c r="EJ157">
        <v>29626.9</v>
      </c>
      <c r="EK157">
        <v>32744.9</v>
      </c>
      <c r="EL157">
        <v>35099</v>
      </c>
      <c r="EM157">
        <v>39572.400000000001</v>
      </c>
      <c r="EN157">
        <v>42391.9</v>
      </c>
      <c r="EO157">
        <v>2.1280299999999999</v>
      </c>
      <c r="EP157">
        <v>2.12975</v>
      </c>
      <c r="EQ157">
        <v>5.8583900000000001E-2</v>
      </c>
      <c r="ER157">
        <v>0</v>
      </c>
      <c r="ES157">
        <v>33.794600000000003</v>
      </c>
      <c r="ET157">
        <v>999.9</v>
      </c>
      <c r="EU157">
        <v>66.3</v>
      </c>
      <c r="EV157">
        <v>38.200000000000003</v>
      </c>
      <c r="EW157">
        <v>44.0593</v>
      </c>
      <c r="EX157">
        <v>57.654800000000002</v>
      </c>
      <c r="EY157">
        <v>-2.6362199999999998</v>
      </c>
      <c r="EZ157">
        <v>2</v>
      </c>
      <c r="FA157">
        <v>0.71363299999999996</v>
      </c>
      <c r="FB157">
        <v>1.8270599999999999</v>
      </c>
      <c r="FC157">
        <v>20.2605</v>
      </c>
      <c r="FD157">
        <v>5.2178899999999997</v>
      </c>
      <c r="FE157">
        <v>12.0098</v>
      </c>
      <c r="FF157">
        <v>4.9856499999999997</v>
      </c>
      <c r="FG157">
        <v>3.2846500000000001</v>
      </c>
      <c r="FH157">
        <v>7987.5</v>
      </c>
      <c r="FI157">
        <v>9999</v>
      </c>
      <c r="FJ157">
        <v>9999</v>
      </c>
      <c r="FK157">
        <v>561.79999999999995</v>
      </c>
      <c r="FL157">
        <v>1.8658600000000001</v>
      </c>
      <c r="FM157">
        <v>1.8622399999999999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1.86191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-0.98499999999999999</v>
      </c>
      <c r="GH157">
        <v>0.2215</v>
      </c>
      <c r="GI157">
        <v>-1.030585648883567</v>
      </c>
      <c r="GJ157">
        <v>-4.1205714796583209E-4</v>
      </c>
      <c r="GK157">
        <v>7.7744911336874259E-7</v>
      </c>
      <c r="GL157">
        <v>-3.0144991668536769E-10</v>
      </c>
      <c r="GM157">
        <v>-0.1211786456505908</v>
      </c>
      <c r="GN157">
        <v>4.3598202540073173E-3</v>
      </c>
      <c r="GO157">
        <v>2.9285056325319391E-4</v>
      </c>
      <c r="GP157">
        <v>-4.5385929978810709E-6</v>
      </c>
      <c r="GQ157">
        <v>2</v>
      </c>
      <c r="GR157">
        <v>2069</v>
      </c>
      <c r="GS157">
        <v>4</v>
      </c>
      <c r="GT157">
        <v>38</v>
      </c>
      <c r="GU157">
        <v>15.5</v>
      </c>
      <c r="GV157">
        <v>15.5</v>
      </c>
      <c r="GW157">
        <v>2.6684600000000001</v>
      </c>
      <c r="GX157">
        <v>2.5598100000000001</v>
      </c>
      <c r="GY157">
        <v>2.04834</v>
      </c>
      <c r="GZ157">
        <v>2.6220699999999999</v>
      </c>
      <c r="HA157">
        <v>2.1972700000000001</v>
      </c>
      <c r="HB157">
        <v>2.36938</v>
      </c>
      <c r="HC157">
        <v>42.992899999999999</v>
      </c>
      <c r="HD157">
        <v>13.273999999999999</v>
      </c>
      <c r="HE157">
        <v>18</v>
      </c>
      <c r="HF157">
        <v>656.32399999999996</v>
      </c>
      <c r="HG157">
        <v>729.67700000000002</v>
      </c>
      <c r="HH157">
        <v>30.999700000000001</v>
      </c>
      <c r="HI157">
        <v>36.194000000000003</v>
      </c>
      <c r="HJ157">
        <v>30.0002</v>
      </c>
      <c r="HK157">
        <v>35.9756</v>
      </c>
      <c r="HL157">
        <v>35.9467</v>
      </c>
      <c r="HM157">
        <v>53.376899999999999</v>
      </c>
      <c r="HN157">
        <v>19.212900000000001</v>
      </c>
      <c r="HO157">
        <v>100</v>
      </c>
      <c r="HP157">
        <v>31</v>
      </c>
      <c r="HQ157">
        <v>949.75400000000002</v>
      </c>
      <c r="HR157">
        <v>37.865200000000002</v>
      </c>
      <c r="HS157">
        <v>98.853399999999993</v>
      </c>
      <c r="HT157">
        <v>98.260400000000004</v>
      </c>
    </row>
    <row r="158" spans="1:228" x14ac:dyDescent="0.2">
      <c r="A158">
        <v>143</v>
      </c>
      <c r="B158">
        <v>1665768401</v>
      </c>
      <c r="C158">
        <v>567</v>
      </c>
      <c r="D158" t="s">
        <v>645</v>
      </c>
      <c r="E158" t="s">
        <v>646</v>
      </c>
      <c r="F158">
        <v>4</v>
      </c>
      <c r="G158">
        <v>1665768398.6875</v>
      </c>
      <c r="H158">
        <f t="shared" si="68"/>
        <v>9.1328971540007096E-4</v>
      </c>
      <c r="I158">
        <f t="shared" si="69"/>
        <v>0.91328971540007098</v>
      </c>
      <c r="J158">
        <f t="shared" si="70"/>
        <v>4.5572421119275868</v>
      </c>
      <c r="K158">
        <f t="shared" si="71"/>
        <v>926.07825000000003</v>
      </c>
      <c r="L158">
        <f t="shared" si="72"/>
        <v>767.22193052255398</v>
      </c>
      <c r="M158">
        <f t="shared" si="73"/>
        <v>77.768481880627434</v>
      </c>
      <c r="N158">
        <f t="shared" si="74"/>
        <v>93.870752047084508</v>
      </c>
      <c r="O158">
        <f t="shared" si="75"/>
        <v>5.418854915503394E-2</v>
      </c>
      <c r="P158">
        <f t="shared" si="76"/>
        <v>2.7658658915792489</v>
      </c>
      <c r="Q158">
        <f t="shared" si="77"/>
        <v>5.3605588946776091E-2</v>
      </c>
      <c r="R158">
        <f t="shared" si="78"/>
        <v>3.3555347054748788E-2</v>
      </c>
      <c r="S158">
        <f t="shared" si="79"/>
        <v>226.12252686024829</v>
      </c>
      <c r="T158">
        <f t="shared" si="80"/>
        <v>35.986966609272564</v>
      </c>
      <c r="U158">
        <f t="shared" si="81"/>
        <v>34.738612500000002</v>
      </c>
      <c r="V158">
        <f t="shared" si="82"/>
        <v>5.5671249438591639</v>
      </c>
      <c r="W158">
        <f t="shared" si="83"/>
        <v>70.045921682115448</v>
      </c>
      <c r="X158">
        <f t="shared" si="84"/>
        <v>3.9209951489033918</v>
      </c>
      <c r="Y158">
        <f t="shared" si="85"/>
        <v>5.5977493831800409</v>
      </c>
      <c r="Z158">
        <f t="shared" si="86"/>
        <v>1.6461297949557721</v>
      </c>
      <c r="AA158">
        <f t="shared" si="87"/>
        <v>-40.276076449143126</v>
      </c>
      <c r="AB158">
        <f t="shared" si="88"/>
        <v>14.749175413564476</v>
      </c>
      <c r="AC158">
        <f t="shared" si="89"/>
        <v>1.2428055469884174</v>
      </c>
      <c r="AD158">
        <f t="shared" si="90"/>
        <v>201.83843137165806</v>
      </c>
      <c r="AE158">
        <f t="shared" si="91"/>
        <v>15.210592955537422</v>
      </c>
      <c r="AF158">
        <f t="shared" si="92"/>
        <v>0.91654036936027317</v>
      </c>
      <c r="AG158">
        <f t="shared" si="93"/>
        <v>4.5572421119275868</v>
      </c>
      <c r="AH158">
        <v>977.9853978616618</v>
      </c>
      <c r="AI158">
        <v>966.5219333333331</v>
      </c>
      <c r="AJ158">
        <v>1.7538172349057111</v>
      </c>
      <c r="AK158">
        <v>66.459739902792151</v>
      </c>
      <c r="AL158">
        <f t="shared" si="94"/>
        <v>0.91328971540007098</v>
      </c>
      <c r="AM158">
        <v>37.86948815900034</v>
      </c>
      <c r="AN158">
        <v>38.680253846153867</v>
      </c>
      <c r="AO158">
        <v>-6.8110293036391481E-5</v>
      </c>
      <c r="AP158">
        <v>87.072119894966661</v>
      </c>
      <c r="AQ158">
        <v>34</v>
      </c>
      <c r="AR158">
        <v>5</v>
      </c>
      <c r="AS158">
        <f t="shared" si="95"/>
        <v>1</v>
      </c>
      <c r="AT158">
        <f t="shared" si="96"/>
        <v>0</v>
      </c>
      <c r="AU158">
        <f t="shared" si="97"/>
        <v>47006.758239735769</v>
      </c>
      <c r="AV158">
        <f t="shared" si="98"/>
        <v>1200.0350000000001</v>
      </c>
      <c r="AW158">
        <f t="shared" si="99"/>
        <v>1025.955276093393</v>
      </c>
      <c r="AX158">
        <f t="shared" si="100"/>
        <v>0.85493779439215756</v>
      </c>
      <c r="AY158">
        <f t="shared" si="101"/>
        <v>0.18842994317686423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1665768398.6875</v>
      </c>
      <c r="BF158">
        <v>926.07825000000003</v>
      </c>
      <c r="BG158">
        <v>940.90187500000002</v>
      </c>
      <c r="BH158">
        <v>38.682425000000002</v>
      </c>
      <c r="BI158">
        <v>37.869137500000001</v>
      </c>
      <c r="BJ158">
        <v>927.06287499999996</v>
      </c>
      <c r="BK158">
        <v>38.4609375</v>
      </c>
      <c r="BL158">
        <v>650.01837499999999</v>
      </c>
      <c r="BM158">
        <v>101.263625</v>
      </c>
      <c r="BN158">
        <v>0.1001118625</v>
      </c>
      <c r="BO158">
        <v>34.837524999999999</v>
      </c>
      <c r="BP158">
        <v>34.738612500000002</v>
      </c>
      <c r="BQ158">
        <v>999.9</v>
      </c>
      <c r="BR158">
        <v>0</v>
      </c>
      <c r="BS158">
        <v>0</v>
      </c>
      <c r="BT158">
        <v>8981.3287500000006</v>
      </c>
      <c r="BU158">
        <v>0</v>
      </c>
      <c r="BV158">
        <v>445.75887499999999</v>
      </c>
      <c r="BW158">
        <v>-14.823600000000001</v>
      </c>
      <c r="BX158">
        <v>963.342625</v>
      </c>
      <c r="BY158">
        <v>977.93537500000002</v>
      </c>
      <c r="BZ158">
        <v>0.81327587499999998</v>
      </c>
      <c r="CA158">
        <v>940.90187500000002</v>
      </c>
      <c r="CB158">
        <v>37.869137500000001</v>
      </c>
      <c r="CC158">
        <v>3.9171262499999999</v>
      </c>
      <c r="CD158">
        <v>3.8347712500000002</v>
      </c>
      <c r="CE158">
        <v>28.545124999999999</v>
      </c>
      <c r="CF158">
        <v>28.179675</v>
      </c>
      <c r="CG158">
        <v>1200.0350000000001</v>
      </c>
      <c r="CH158">
        <v>0.49999199999999999</v>
      </c>
      <c r="CI158">
        <v>0.50000800000000001</v>
      </c>
      <c r="CJ158">
        <v>0</v>
      </c>
      <c r="CK158">
        <v>572.96500000000003</v>
      </c>
      <c r="CL158">
        <v>4.9990899999999998</v>
      </c>
      <c r="CM158">
        <v>5957.9850000000006</v>
      </c>
      <c r="CN158">
        <v>9558.1225000000013</v>
      </c>
      <c r="CO158">
        <v>45.335624999999993</v>
      </c>
      <c r="CP158">
        <v>48.155999999999999</v>
      </c>
      <c r="CQ158">
        <v>46.186999999999998</v>
      </c>
      <c r="CR158">
        <v>47</v>
      </c>
      <c r="CS158">
        <v>46.867125000000001</v>
      </c>
      <c r="CT158">
        <v>597.50625000000002</v>
      </c>
      <c r="CU158">
        <v>597.52874999999995</v>
      </c>
      <c r="CV158">
        <v>0</v>
      </c>
      <c r="CW158">
        <v>1665768406.4000001</v>
      </c>
      <c r="CX158">
        <v>0</v>
      </c>
      <c r="CY158">
        <v>1665767467.5</v>
      </c>
      <c r="CZ158" t="s">
        <v>356</v>
      </c>
      <c r="DA158">
        <v>1665767467.5</v>
      </c>
      <c r="DB158">
        <v>1665767466</v>
      </c>
      <c r="DC158">
        <v>10</v>
      </c>
      <c r="DD158">
        <v>0.04</v>
      </c>
      <c r="DE158">
        <v>1E-3</v>
      </c>
      <c r="DF158">
        <v>-1.089</v>
      </c>
      <c r="DG158">
        <v>0.215</v>
      </c>
      <c r="DH158">
        <v>415</v>
      </c>
      <c r="DI158">
        <v>38</v>
      </c>
      <c r="DJ158">
        <v>0.42</v>
      </c>
      <c r="DK158">
        <v>0.41</v>
      </c>
      <c r="DL158">
        <v>-14.80686097560976</v>
      </c>
      <c r="DM158">
        <v>-0.40045714285713269</v>
      </c>
      <c r="DN158">
        <v>5.4011579056892307E-2</v>
      </c>
      <c r="DO158">
        <v>0</v>
      </c>
      <c r="DP158">
        <v>0.81758263414634147</v>
      </c>
      <c r="DQ158">
        <v>-8.827672473866283E-3</v>
      </c>
      <c r="DR158">
        <v>2.4170767140827059E-3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376</v>
      </c>
      <c r="EA158">
        <v>3.2938100000000001</v>
      </c>
      <c r="EB158">
        <v>2.6252499999999999</v>
      </c>
      <c r="EC158">
        <v>0.177313</v>
      </c>
      <c r="ED158">
        <v>0.177727</v>
      </c>
      <c r="EE158">
        <v>0.151142</v>
      </c>
      <c r="EF158">
        <v>0.14752799999999999</v>
      </c>
      <c r="EG158">
        <v>24814.6</v>
      </c>
      <c r="EH158">
        <v>25290</v>
      </c>
      <c r="EI158">
        <v>28079.599999999999</v>
      </c>
      <c r="EJ158">
        <v>29626.5</v>
      </c>
      <c r="EK158">
        <v>32744.6</v>
      </c>
      <c r="EL158">
        <v>35099</v>
      </c>
      <c r="EM158">
        <v>39571.5</v>
      </c>
      <c r="EN158">
        <v>42391.8</v>
      </c>
      <c r="EO158">
        <v>2.12812</v>
      </c>
      <c r="EP158">
        <v>2.1298699999999999</v>
      </c>
      <c r="EQ158">
        <v>5.8472200000000002E-2</v>
      </c>
      <c r="ER158">
        <v>0</v>
      </c>
      <c r="ES158">
        <v>33.784799999999997</v>
      </c>
      <c r="ET158">
        <v>999.9</v>
      </c>
      <c r="EU158">
        <v>66.3</v>
      </c>
      <c r="EV158">
        <v>38.200000000000003</v>
      </c>
      <c r="EW158">
        <v>44.062100000000001</v>
      </c>
      <c r="EX158">
        <v>57.6248</v>
      </c>
      <c r="EY158">
        <v>-2.6722800000000002</v>
      </c>
      <c r="EZ158">
        <v>2</v>
      </c>
      <c r="FA158">
        <v>0.71374199999999999</v>
      </c>
      <c r="FB158">
        <v>1.8246500000000001</v>
      </c>
      <c r="FC158">
        <v>20.2605</v>
      </c>
      <c r="FD158">
        <v>5.21774</v>
      </c>
      <c r="FE158">
        <v>12.0099</v>
      </c>
      <c r="FF158">
        <v>4.9858000000000002</v>
      </c>
      <c r="FG158">
        <v>3.2846500000000001</v>
      </c>
      <c r="FH158">
        <v>7987.5</v>
      </c>
      <c r="FI158">
        <v>9999</v>
      </c>
      <c r="FJ158">
        <v>9999</v>
      </c>
      <c r="FK158">
        <v>561.79999999999995</v>
      </c>
      <c r="FL158">
        <v>1.8658600000000001</v>
      </c>
      <c r="FM158">
        <v>1.86226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1.86191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-0.98399999999999999</v>
      </c>
      <c r="GH158">
        <v>0.22140000000000001</v>
      </c>
      <c r="GI158">
        <v>-1.030585648883567</v>
      </c>
      <c r="GJ158">
        <v>-4.1205714796583209E-4</v>
      </c>
      <c r="GK158">
        <v>7.7744911336874259E-7</v>
      </c>
      <c r="GL158">
        <v>-3.0144991668536769E-10</v>
      </c>
      <c r="GM158">
        <v>-0.1211786456505908</v>
      </c>
      <c r="GN158">
        <v>4.3598202540073173E-3</v>
      </c>
      <c r="GO158">
        <v>2.9285056325319391E-4</v>
      </c>
      <c r="GP158">
        <v>-4.5385929978810709E-6</v>
      </c>
      <c r="GQ158">
        <v>2</v>
      </c>
      <c r="GR158">
        <v>2069</v>
      </c>
      <c r="GS158">
        <v>4</v>
      </c>
      <c r="GT158">
        <v>38</v>
      </c>
      <c r="GU158">
        <v>15.6</v>
      </c>
      <c r="GV158">
        <v>15.6</v>
      </c>
      <c r="GW158">
        <v>2.6831100000000001</v>
      </c>
      <c r="GX158">
        <v>2.5622600000000002</v>
      </c>
      <c r="GY158">
        <v>2.04834</v>
      </c>
      <c r="GZ158">
        <v>2.6208499999999999</v>
      </c>
      <c r="HA158">
        <v>2.1972700000000001</v>
      </c>
      <c r="HB158">
        <v>2.3596200000000001</v>
      </c>
      <c r="HC158">
        <v>43.0199</v>
      </c>
      <c r="HD158">
        <v>13.273999999999999</v>
      </c>
      <c r="HE158">
        <v>18</v>
      </c>
      <c r="HF158">
        <v>656.42499999999995</v>
      </c>
      <c r="HG158">
        <v>729.79700000000003</v>
      </c>
      <c r="HH158">
        <v>30.999500000000001</v>
      </c>
      <c r="HI158">
        <v>36.196899999999999</v>
      </c>
      <c r="HJ158">
        <v>30.000299999999999</v>
      </c>
      <c r="HK158">
        <v>35.977600000000002</v>
      </c>
      <c r="HL158">
        <v>35.9467</v>
      </c>
      <c r="HM158">
        <v>53.683</v>
      </c>
      <c r="HN158">
        <v>19.212900000000001</v>
      </c>
      <c r="HO158">
        <v>100</v>
      </c>
      <c r="HP158">
        <v>31</v>
      </c>
      <c r="HQ158">
        <v>956.43299999999999</v>
      </c>
      <c r="HR158">
        <v>37.865200000000002</v>
      </c>
      <c r="HS158">
        <v>98.851100000000002</v>
      </c>
      <c r="HT158">
        <v>98.259799999999998</v>
      </c>
    </row>
    <row r="159" spans="1:228" x14ac:dyDescent="0.2">
      <c r="A159">
        <v>144</v>
      </c>
      <c r="B159">
        <v>1665768405</v>
      </c>
      <c r="C159">
        <v>571</v>
      </c>
      <c r="D159" t="s">
        <v>647</v>
      </c>
      <c r="E159" t="s">
        <v>648</v>
      </c>
      <c r="F159">
        <v>4</v>
      </c>
      <c r="G159">
        <v>1665768403</v>
      </c>
      <c r="H159">
        <f t="shared" si="68"/>
        <v>8.9945087243559077E-4</v>
      </c>
      <c r="I159">
        <f t="shared" si="69"/>
        <v>0.89945087243559074</v>
      </c>
      <c r="J159">
        <f t="shared" si="70"/>
        <v>4.9815916191377196</v>
      </c>
      <c r="K159">
        <f t="shared" si="71"/>
        <v>933.28528571428558</v>
      </c>
      <c r="L159">
        <f t="shared" si="72"/>
        <v>760.05873973504788</v>
      </c>
      <c r="M159">
        <f t="shared" si="73"/>
        <v>77.043945989267797</v>
      </c>
      <c r="N159">
        <f t="shared" si="74"/>
        <v>94.603189709015254</v>
      </c>
      <c r="O159">
        <f t="shared" si="75"/>
        <v>5.3533197592849177E-2</v>
      </c>
      <c r="P159">
        <f t="shared" si="76"/>
        <v>2.7718121892554803</v>
      </c>
      <c r="Q159">
        <f t="shared" si="77"/>
        <v>5.2965379539759057E-2</v>
      </c>
      <c r="R159">
        <f t="shared" si="78"/>
        <v>3.3153876429182362E-2</v>
      </c>
      <c r="S159">
        <f t="shared" si="79"/>
        <v>226.12231552253735</v>
      </c>
      <c r="T159">
        <f t="shared" si="80"/>
        <v>35.970519960963571</v>
      </c>
      <c r="U159">
        <f t="shared" si="81"/>
        <v>34.718614285714288</v>
      </c>
      <c r="V159">
        <f t="shared" si="82"/>
        <v>5.5609509989167707</v>
      </c>
      <c r="W159">
        <f t="shared" si="83"/>
        <v>70.099208857083497</v>
      </c>
      <c r="X159">
        <f t="shared" si="84"/>
        <v>3.920073868001031</v>
      </c>
      <c r="Y159">
        <f t="shared" si="85"/>
        <v>5.5921799003369337</v>
      </c>
      <c r="Z159">
        <f t="shared" si="86"/>
        <v>1.6408771309157397</v>
      </c>
      <c r="AA159">
        <f t="shared" si="87"/>
        <v>-39.665783474409551</v>
      </c>
      <c r="AB159">
        <f t="shared" si="88"/>
        <v>15.086423501799286</v>
      </c>
      <c r="AC159">
        <f t="shared" si="89"/>
        <v>1.2682612621792546</v>
      </c>
      <c r="AD159">
        <f t="shared" si="90"/>
        <v>202.81121681210635</v>
      </c>
      <c r="AE159">
        <f t="shared" si="91"/>
        <v>15.193635696455367</v>
      </c>
      <c r="AF159">
        <f t="shared" si="92"/>
        <v>0.90820625387637899</v>
      </c>
      <c r="AG159">
        <f t="shared" si="93"/>
        <v>4.9815916191377196</v>
      </c>
      <c r="AH159">
        <v>984.89433529895666</v>
      </c>
      <c r="AI159">
        <v>973.33694545454557</v>
      </c>
      <c r="AJ159">
        <v>1.6761773386643291</v>
      </c>
      <c r="AK159">
        <v>66.459739902792151</v>
      </c>
      <c r="AL159">
        <f t="shared" si="94"/>
        <v>0.89945087243559074</v>
      </c>
      <c r="AM159">
        <v>37.868630449647128</v>
      </c>
      <c r="AN159">
        <v>38.666962237762263</v>
      </c>
      <c r="AO159">
        <v>-3.4374388583733299E-5</v>
      </c>
      <c r="AP159">
        <v>87.072119894966661</v>
      </c>
      <c r="AQ159">
        <v>34</v>
      </c>
      <c r="AR159">
        <v>5</v>
      </c>
      <c r="AS159">
        <f t="shared" si="95"/>
        <v>1</v>
      </c>
      <c r="AT159">
        <f t="shared" si="96"/>
        <v>0</v>
      </c>
      <c r="AU159">
        <f t="shared" si="97"/>
        <v>47172.223373969515</v>
      </c>
      <c r="AV159">
        <f t="shared" si="98"/>
        <v>1200.022857142857</v>
      </c>
      <c r="AW159">
        <f t="shared" si="99"/>
        <v>1025.9459707370656</v>
      </c>
      <c r="AX159">
        <f t="shared" si="100"/>
        <v>0.85493869106772502</v>
      </c>
      <c r="AY159">
        <f t="shared" si="101"/>
        <v>0.18843167376070952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1665768403</v>
      </c>
      <c r="BF159">
        <v>933.28528571428558</v>
      </c>
      <c r="BG159">
        <v>948.09242857142851</v>
      </c>
      <c r="BH159">
        <v>38.672557142857137</v>
      </c>
      <c r="BI159">
        <v>37.866642857142857</v>
      </c>
      <c r="BJ159">
        <v>934.26799999999992</v>
      </c>
      <c r="BK159">
        <v>38.451142857142862</v>
      </c>
      <c r="BL159">
        <v>650.00728571428579</v>
      </c>
      <c r="BM159">
        <v>101.26600000000001</v>
      </c>
      <c r="BN159">
        <v>9.9778671428571442E-2</v>
      </c>
      <c r="BO159">
        <v>34.819571428571422</v>
      </c>
      <c r="BP159">
        <v>34.718614285714288</v>
      </c>
      <c r="BQ159">
        <v>999.89999999999986</v>
      </c>
      <c r="BR159">
        <v>0</v>
      </c>
      <c r="BS159">
        <v>0</v>
      </c>
      <c r="BT159">
        <v>9012.6799999999985</v>
      </c>
      <c r="BU159">
        <v>0</v>
      </c>
      <c r="BV159">
        <v>470.40828571428568</v>
      </c>
      <c r="BW159">
        <v>-14.8071</v>
      </c>
      <c r="BX159">
        <v>970.82971428571443</v>
      </c>
      <c r="BY159">
        <v>985.40642857142859</v>
      </c>
      <c r="BZ159">
        <v>0.80591857142857148</v>
      </c>
      <c r="CA159">
        <v>948.09242857142851</v>
      </c>
      <c r="CB159">
        <v>37.866642857142857</v>
      </c>
      <c r="CC159">
        <v>3.9162185714285722</v>
      </c>
      <c r="CD159">
        <v>3.8346042857142848</v>
      </c>
      <c r="CE159">
        <v>28.541171428571431</v>
      </c>
      <c r="CF159">
        <v>28.178914285714281</v>
      </c>
      <c r="CG159">
        <v>1200.022857142857</v>
      </c>
      <c r="CH159">
        <v>0.49995928571428572</v>
      </c>
      <c r="CI159">
        <v>0.50004071428571428</v>
      </c>
      <c r="CJ159">
        <v>0</v>
      </c>
      <c r="CK159">
        <v>572.76771428571431</v>
      </c>
      <c r="CL159">
        <v>4.9990899999999998</v>
      </c>
      <c r="CM159">
        <v>5972.3014285714289</v>
      </c>
      <c r="CN159">
        <v>9557.89857142857</v>
      </c>
      <c r="CO159">
        <v>45.311999999999998</v>
      </c>
      <c r="CP159">
        <v>48.125</v>
      </c>
      <c r="CQ159">
        <v>46.186999999999998</v>
      </c>
      <c r="CR159">
        <v>47</v>
      </c>
      <c r="CS159">
        <v>46.875</v>
      </c>
      <c r="CT159">
        <v>597.46428571428567</v>
      </c>
      <c r="CU159">
        <v>597.55857142857144</v>
      </c>
      <c r="CV159">
        <v>0</v>
      </c>
      <c r="CW159">
        <v>1665768410.5999999</v>
      </c>
      <c r="CX159">
        <v>0</v>
      </c>
      <c r="CY159">
        <v>1665767467.5</v>
      </c>
      <c r="CZ159" t="s">
        <v>356</v>
      </c>
      <c r="DA159">
        <v>1665767467.5</v>
      </c>
      <c r="DB159">
        <v>1665767466</v>
      </c>
      <c r="DC159">
        <v>10</v>
      </c>
      <c r="DD159">
        <v>0.04</v>
      </c>
      <c r="DE159">
        <v>1E-3</v>
      </c>
      <c r="DF159">
        <v>-1.089</v>
      </c>
      <c r="DG159">
        <v>0.215</v>
      </c>
      <c r="DH159">
        <v>415</v>
      </c>
      <c r="DI159">
        <v>38</v>
      </c>
      <c r="DJ159">
        <v>0.42</v>
      </c>
      <c r="DK159">
        <v>0.41</v>
      </c>
      <c r="DL159">
        <v>-14.81316829268293</v>
      </c>
      <c r="DM159">
        <v>5.1422299651572287E-2</v>
      </c>
      <c r="DN159">
        <v>4.7420035073303862E-2</v>
      </c>
      <c r="DO159">
        <v>1</v>
      </c>
      <c r="DP159">
        <v>0.81607124390243913</v>
      </c>
      <c r="DQ159">
        <v>-4.1058418118466278E-2</v>
      </c>
      <c r="DR159">
        <v>4.5035118804755952E-3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2</v>
      </c>
      <c r="DY159">
        <v>2</v>
      </c>
      <c r="DZ159" t="s">
        <v>357</v>
      </c>
      <c r="EA159">
        <v>3.2937699999999999</v>
      </c>
      <c r="EB159">
        <v>2.6251799999999998</v>
      </c>
      <c r="EC159">
        <v>0.17813200000000001</v>
      </c>
      <c r="ED159">
        <v>0.17855399999999999</v>
      </c>
      <c r="EE159">
        <v>0.15110999999999999</v>
      </c>
      <c r="EF159">
        <v>0.14751900000000001</v>
      </c>
      <c r="EG159">
        <v>24790.1</v>
      </c>
      <c r="EH159">
        <v>25264.6</v>
      </c>
      <c r="EI159">
        <v>28079.9</v>
      </c>
      <c r="EJ159">
        <v>29626.799999999999</v>
      </c>
      <c r="EK159">
        <v>32746.3</v>
      </c>
      <c r="EL159">
        <v>35099.5</v>
      </c>
      <c r="EM159">
        <v>39572</v>
      </c>
      <c r="EN159">
        <v>42391.9</v>
      </c>
      <c r="EO159">
        <v>2.1280000000000001</v>
      </c>
      <c r="EP159">
        <v>2.1298499999999998</v>
      </c>
      <c r="EQ159">
        <v>5.80028E-2</v>
      </c>
      <c r="ER159">
        <v>0</v>
      </c>
      <c r="ES159">
        <v>33.7697</v>
      </c>
      <c r="ET159">
        <v>999.9</v>
      </c>
      <c r="EU159">
        <v>66.3</v>
      </c>
      <c r="EV159">
        <v>38.200000000000003</v>
      </c>
      <c r="EW159">
        <v>44.057200000000002</v>
      </c>
      <c r="EX159">
        <v>57.474800000000002</v>
      </c>
      <c r="EY159">
        <v>-2.6362199999999998</v>
      </c>
      <c r="EZ159">
        <v>2</v>
      </c>
      <c r="FA159">
        <v>0.71370400000000001</v>
      </c>
      <c r="FB159">
        <v>1.8207</v>
      </c>
      <c r="FC159">
        <v>20.2606</v>
      </c>
      <c r="FD159">
        <v>5.21774</v>
      </c>
      <c r="FE159">
        <v>12.0097</v>
      </c>
      <c r="FF159">
        <v>4.9856999999999996</v>
      </c>
      <c r="FG159">
        <v>3.2846500000000001</v>
      </c>
      <c r="FH159">
        <v>7987.5</v>
      </c>
      <c r="FI159">
        <v>9999</v>
      </c>
      <c r="FJ159">
        <v>9999</v>
      </c>
      <c r="FK159">
        <v>561.79999999999995</v>
      </c>
      <c r="FL159">
        <v>1.8658399999999999</v>
      </c>
      <c r="FM159">
        <v>1.8622300000000001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1.86191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-0.98199999999999998</v>
      </c>
      <c r="GH159">
        <v>0.2213</v>
      </c>
      <c r="GI159">
        <v>-1.030585648883567</v>
      </c>
      <c r="GJ159">
        <v>-4.1205714796583209E-4</v>
      </c>
      <c r="GK159">
        <v>7.7744911336874259E-7</v>
      </c>
      <c r="GL159">
        <v>-3.0144991668536769E-10</v>
      </c>
      <c r="GM159">
        <v>-0.1211786456505908</v>
      </c>
      <c r="GN159">
        <v>4.3598202540073173E-3</v>
      </c>
      <c r="GO159">
        <v>2.9285056325319391E-4</v>
      </c>
      <c r="GP159">
        <v>-4.5385929978810709E-6</v>
      </c>
      <c r="GQ159">
        <v>2</v>
      </c>
      <c r="GR159">
        <v>2069</v>
      </c>
      <c r="GS159">
        <v>4</v>
      </c>
      <c r="GT159">
        <v>38</v>
      </c>
      <c r="GU159">
        <v>15.6</v>
      </c>
      <c r="GV159">
        <v>15.7</v>
      </c>
      <c r="GW159">
        <v>2.6989700000000001</v>
      </c>
      <c r="GX159">
        <v>2.5671400000000002</v>
      </c>
      <c r="GY159">
        <v>2.04956</v>
      </c>
      <c r="GZ159">
        <v>2.6208499999999999</v>
      </c>
      <c r="HA159">
        <v>2.1972700000000001</v>
      </c>
      <c r="HB159">
        <v>2.3596200000000001</v>
      </c>
      <c r="HC159">
        <v>43.0199</v>
      </c>
      <c r="HD159">
        <v>13.2652</v>
      </c>
      <c r="HE159">
        <v>18</v>
      </c>
      <c r="HF159">
        <v>656.32500000000005</v>
      </c>
      <c r="HG159">
        <v>729.77300000000002</v>
      </c>
      <c r="HH159">
        <v>30.999099999999999</v>
      </c>
      <c r="HI159">
        <v>36.196899999999999</v>
      </c>
      <c r="HJ159">
        <v>30.0001</v>
      </c>
      <c r="HK159">
        <v>35.977600000000002</v>
      </c>
      <c r="HL159">
        <v>35.9467</v>
      </c>
      <c r="HM159">
        <v>53.986699999999999</v>
      </c>
      <c r="HN159">
        <v>19.212900000000001</v>
      </c>
      <c r="HO159">
        <v>100</v>
      </c>
      <c r="HP159">
        <v>31</v>
      </c>
      <c r="HQ159">
        <v>963.11199999999997</v>
      </c>
      <c r="HR159">
        <v>37.865200000000002</v>
      </c>
      <c r="HS159">
        <v>98.852199999999996</v>
      </c>
      <c r="HT159">
        <v>98.260300000000001</v>
      </c>
    </row>
    <row r="160" spans="1:228" x14ac:dyDescent="0.2">
      <c r="A160">
        <v>145</v>
      </c>
      <c r="B160">
        <v>1665768409</v>
      </c>
      <c r="C160">
        <v>575</v>
      </c>
      <c r="D160" t="s">
        <v>649</v>
      </c>
      <c r="E160" t="s">
        <v>650</v>
      </c>
      <c r="F160">
        <v>4</v>
      </c>
      <c r="G160">
        <v>1665768406.6875</v>
      </c>
      <c r="H160">
        <f t="shared" si="68"/>
        <v>8.9326052792191581E-4</v>
      </c>
      <c r="I160">
        <f t="shared" si="69"/>
        <v>0.89326052792191579</v>
      </c>
      <c r="J160">
        <f t="shared" si="70"/>
        <v>4.5621697211135599</v>
      </c>
      <c r="K160">
        <f t="shared" si="71"/>
        <v>939.38212499999997</v>
      </c>
      <c r="L160">
        <f t="shared" si="72"/>
        <v>778.05993642409135</v>
      </c>
      <c r="M160">
        <f t="shared" si="73"/>
        <v>78.871616672930216</v>
      </c>
      <c r="N160">
        <f t="shared" si="74"/>
        <v>95.22478077064055</v>
      </c>
      <c r="O160">
        <f t="shared" si="75"/>
        <v>5.3339311051044357E-2</v>
      </c>
      <c r="P160">
        <f t="shared" si="76"/>
        <v>2.770147679480881</v>
      </c>
      <c r="Q160">
        <f t="shared" si="77"/>
        <v>5.2775240364305025E-2</v>
      </c>
      <c r="R160">
        <f t="shared" si="78"/>
        <v>3.3034707558764857E-2</v>
      </c>
      <c r="S160">
        <f t="shared" si="79"/>
        <v>226.11592198738427</v>
      </c>
      <c r="T160">
        <f t="shared" si="80"/>
        <v>35.958283173275916</v>
      </c>
      <c r="U160">
        <f t="shared" si="81"/>
        <v>34.697975</v>
      </c>
      <c r="V160">
        <f t="shared" si="82"/>
        <v>5.5545853811810941</v>
      </c>
      <c r="W160">
        <f t="shared" si="83"/>
        <v>70.136559312568622</v>
      </c>
      <c r="X160">
        <f t="shared" si="84"/>
        <v>3.9190028316885712</v>
      </c>
      <c r="Y160">
        <f t="shared" si="85"/>
        <v>5.587674773470499</v>
      </c>
      <c r="Z160">
        <f t="shared" si="86"/>
        <v>1.6355825494925229</v>
      </c>
      <c r="AA160">
        <f t="shared" si="87"/>
        <v>-39.392789281356485</v>
      </c>
      <c r="AB160">
        <f t="shared" si="88"/>
        <v>15.989163594096226</v>
      </c>
      <c r="AC160">
        <f t="shared" si="89"/>
        <v>1.3447284903705965</v>
      </c>
      <c r="AD160">
        <f t="shared" si="90"/>
        <v>204.05702479049461</v>
      </c>
      <c r="AE160">
        <f t="shared" si="91"/>
        <v>15.231914888381162</v>
      </c>
      <c r="AF160">
        <f t="shared" si="92"/>
        <v>0.89941719776049578</v>
      </c>
      <c r="AG160">
        <f t="shared" si="93"/>
        <v>4.5621697211135599</v>
      </c>
      <c r="AH160">
        <v>991.80546923212273</v>
      </c>
      <c r="AI160">
        <v>980.33656363636362</v>
      </c>
      <c r="AJ160">
        <v>1.753753237088209</v>
      </c>
      <c r="AK160">
        <v>66.459739902792151</v>
      </c>
      <c r="AL160">
        <f t="shared" si="94"/>
        <v>0.89326052792191579</v>
      </c>
      <c r="AM160">
        <v>37.863114814714763</v>
      </c>
      <c r="AN160">
        <v>38.656288111888138</v>
      </c>
      <c r="AO160">
        <v>-1.005866677816062E-4</v>
      </c>
      <c r="AP160">
        <v>87.072119894966661</v>
      </c>
      <c r="AQ160">
        <v>34</v>
      </c>
      <c r="AR160">
        <v>5</v>
      </c>
      <c r="AS160">
        <f t="shared" si="95"/>
        <v>1</v>
      </c>
      <c r="AT160">
        <f t="shared" si="96"/>
        <v>0</v>
      </c>
      <c r="AU160">
        <f t="shared" si="97"/>
        <v>47128.910389736389</v>
      </c>
      <c r="AV160">
        <f t="shared" si="98"/>
        <v>1199.9849999999999</v>
      </c>
      <c r="AW160">
        <f t="shared" si="99"/>
        <v>1025.9139885944996</v>
      </c>
      <c r="AX160">
        <f t="shared" si="100"/>
        <v>0.85493901056638177</v>
      </c>
      <c r="AY160">
        <f t="shared" si="101"/>
        <v>0.18843229039311682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1665768406.6875</v>
      </c>
      <c r="BF160">
        <v>939.38212499999997</v>
      </c>
      <c r="BG160">
        <v>954.22162500000002</v>
      </c>
      <c r="BH160">
        <v>38.660537499999997</v>
      </c>
      <c r="BI160">
        <v>37.862437499999999</v>
      </c>
      <c r="BJ160">
        <v>940.36350000000004</v>
      </c>
      <c r="BK160">
        <v>38.439212499999996</v>
      </c>
      <c r="BL160">
        <v>650.02774999999997</v>
      </c>
      <c r="BM160">
        <v>101.269625</v>
      </c>
      <c r="BN160">
        <v>9.9964899999999995E-2</v>
      </c>
      <c r="BO160">
        <v>34.805037499999997</v>
      </c>
      <c r="BP160">
        <v>34.697975</v>
      </c>
      <c r="BQ160">
        <v>999.9</v>
      </c>
      <c r="BR160">
        <v>0</v>
      </c>
      <c r="BS160">
        <v>0</v>
      </c>
      <c r="BT160">
        <v>9003.5162500000006</v>
      </c>
      <c r="BU160">
        <v>0</v>
      </c>
      <c r="BV160">
        <v>615.58200000000011</v>
      </c>
      <c r="BW160">
        <v>-14.8394125</v>
      </c>
      <c r="BX160">
        <v>977.15975000000003</v>
      </c>
      <c r="BY160">
        <v>991.77274999999997</v>
      </c>
      <c r="BZ160">
        <v>0.79810775</v>
      </c>
      <c r="CA160">
        <v>954.22162500000002</v>
      </c>
      <c r="CB160">
        <v>37.862437499999999</v>
      </c>
      <c r="CC160">
        <v>3.9151474999999998</v>
      </c>
      <c r="CD160">
        <v>3.8343212499999999</v>
      </c>
      <c r="CE160">
        <v>28.536437500000002</v>
      </c>
      <c r="CF160">
        <v>28.17765</v>
      </c>
      <c r="CG160">
        <v>1199.9849999999999</v>
      </c>
      <c r="CH160">
        <v>0.49994975000000003</v>
      </c>
      <c r="CI160">
        <v>0.50005024999999992</v>
      </c>
      <c r="CJ160">
        <v>0</v>
      </c>
      <c r="CK160">
        <v>572.69624999999996</v>
      </c>
      <c r="CL160">
        <v>4.9990899999999998</v>
      </c>
      <c r="CM160">
        <v>6126.7912500000002</v>
      </c>
      <c r="CN160">
        <v>9557.5650000000005</v>
      </c>
      <c r="CO160">
        <v>45.311999999999998</v>
      </c>
      <c r="CP160">
        <v>48.125</v>
      </c>
      <c r="CQ160">
        <v>46.186999999999998</v>
      </c>
      <c r="CR160">
        <v>47</v>
      </c>
      <c r="CS160">
        <v>46.875</v>
      </c>
      <c r="CT160">
        <v>597.43249999999989</v>
      </c>
      <c r="CU160">
        <v>597.55250000000001</v>
      </c>
      <c r="CV160">
        <v>0</v>
      </c>
      <c r="CW160">
        <v>1665768414.2</v>
      </c>
      <c r="CX160">
        <v>0</v>
      </c>
      <c r="CY160">
        <v>1665767467.5</v>
      </c>
      <c r="CZ160" t="s">
        <v>356</v>
      </c>
      <c r="DA160">
        <v>1665767467.5</v>
      </c>
      <c r="DB160">
        <v>1665767466</v>
      </c>
      <c r="DC160">
        <v>10</v>
      </c>
      <c r="DD160">
        <v>0.04</v>
      </c>
      <c r="DE160">
        <v>1E-3</v>
      </c>
      <c r="DF160">
        <v>-1.089</v>
      </c>
      <c r="DG160">
        <v>0.215</v>
      </c>
      <c r="DH160">
        <v>415</v>
      </c>
      <c r="DI160">
        <v>38</v>
      </c>
      <c r="DJ160">
        <v>0.42</v>
      </c>
      <c r="DK160">
        <v>0.41</v>
      </c>
      <c r="DL160">
        <v>-14.82380731707317</v>
      </c>
      <c r="DM160">
        <v>-5.6822299651544221E-2</v>
      </c>
      <c r="DN160">
        <v>5.3624441052264257E-2</v>
      </c>
      <c r="DO160">
        <v>1</v>
      </c>
      <c r="DP160">
        <v>0.81210363414634157</v>
      </c>
      <c r="DQ160">
        <v>-6.7564285714285466E-2</v>
      </c>
      <c r="DR160">
        <v>7.1470909987350782E-3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357</v>
      </c>
      <c r="EA160">
        <v>3.2938800000000001</v>
      </c>
      <c r="EB160">
        <v>2.6252800000000001</v>
      </c>
      <c r="EC160">
        <v>0.178957</v>
      </c>
      <c r="ED160">
        <v>0.17936199999999999</v>
      </c>
      <c r="EE160">
        <v>0.151088</v>
      </c>
      <c r="EF160">
        <v>0.14751900000000001</v>
      </c>
      <c r="EG160">
        <v>24765</v>
      </c>
      <c r="EH160">
        <v>25240.1</v>
      </c>
      <c r="EI160">
        <v>28079.8</v>
      </c>
      <c r="EJ160">
        <v>29627.200000000001</v>
      </c>
      <c r="EK160">
        <v>32747.3</v>
      </c>
      <c r="EL160">
        <v>35099.800000000003</v>
      </c>
      <c r="EM160">
        <v>39572.1</v>
      </c>
      <c r="EN160">
        <v>42392.3</v>
      </c>
      <c r="EO160">
        <v>2.12845</v>
      </c>
      <c r="EP160">
        <v>2.1300300000000001</v>
      </c>
      <c r="EQ160">
        <v>5.7868700000000002E-2</v>
      </c>
      <c r="ER160">
        <v>0</v>
      </c>
      <c r="ES160">
        <v>33.752200000000002</v>
      </c>
      <c r="ET160">
        <v>999.9</v>
      </c>
      <c r="EU160">
        <v>66.3</v>
      </c>
      <c r="EV160">
        <v>38.200000000000003</v>
      </c>
      <c r="EW160">
        <v>44.061599999999999</v>
      </c>
      <c r="EX160">
        <v>57.174799999999998</v>
      </c>
      <c r="EY160">
        <v>-2.6242000000000001</v>
      </c>
      <c r="EZ160">
        <v>2</v>
      </c>
      <c r="FA160">
        <v>0.71359799999999995</v>
      </c>
      <c r="FB160">
        <v>1.8117799999999999</v>
      </c>
      <c r="FC160">
        <v>20.2606</v>
      </c>
      <c r="FD160">
        <v>5.2175900000000004</v>
      </c>
      <c r="FE160">
        <v>12.0098</v>
      </c>
      <c r="FF160">
        <v>4.9855999999999998</v>
      </c>
      <c r="FG160">
        <v>3.2846500000000001</v>
      </c>
      <c r="FH160">
        <v>7987.8</v>
      </c>
      <c r="FI160">
        <v>9999</v>
      </c>
      <c r="FJ160">
        <v>9999</v>
      </c>
      <c r="FK160">
        <v>561.79999999999995</v>
      </c>
      <c r="FL160">
        <v>1.8658399999999999</v>
      </c>
      <c r="FM160">
        <v>1.8622399999999999</v>
      </c>
      <c r="FN160">
        <v>1.86432</v>
      </c>
      <c r="FO160">
        <v>1.86036</v>
      </c>
      <c r="FP160">
        <v>1.86111</v>
      </c>
      <c r="FQ160">
        <v>1.86019</v>
      </c>
      <c r="FR160">
        <v>1.8619000000000001</v>
      </c>
      <c r="FS160">
        <v>1.8585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-0.98</v>
      </c>
      <c r="GH160">
        <v>0.2213</v>
      </c>
      <c r="GI160">
        <v>-1.030585648883567</v>
      </c>
      <c r="GJ160">
        <v>-4.1205714796583209E-4</v>
      </c>
      <c r="GK160">
        <v>7.7744911336874259E-7</v>
      </c>
      <c r="GL160">
        <v>-3.0144991668536769E-10</v>
      </c>
      <c r="GM160">
        <v>-0.1211786456505908</v>
      </c>
      <c r="GN160">
        <v>4.3598202540073173E-3</v>
      </c>
      <c r="GO160">
        <v>2.9285056325319391E-4</v>
      </c>
      <c r="GP160">
        <v>-4.5385929978810709E-6</v>
      </c>
      <c r="GQ160">
        <v>2</v>
      </c>
      <c r="GR160">
        <v>2069</v>
      </c>
      <c r="GS160">
        <v>4</v>
      </c>
      <c r="GT160">
        <v>38</v>
      </c>
      <c r="GU160">
        <v>15.7</v>
      </c>
      <c r="GV160">
        <v>15.7</v>
      </c>
      <c r="GW160">
        <v>2.7148400000000001</v>
      </c>
      <c r="GX160">
        <v>2.5695800000000002</v>
      </c>
      <c r="GY160">
        <v>2.04834</v>
      </c>
      <c r="GZ160">
        <v>2.6220699999999999</v>
      </c>
      <c r="HA160">
        <v>2.1972700000000001</v>
      </c>
      <c r="HB160">
        <v>2.3144499999999999</v>
      </c>
      <c r="HC160">
        <v>43.0199</v>
      </c>
      <c r="HD160">
        <v>13.256399999999999</v>
      </c>
      <c r="HE160">
        <v>18</v>
      </c>
      <c r="HF160">
        <v>656.68600000000004</v>
      </c>
      <c r="HG160">
        <v>729.94</v>
      </c>
      <c r="HH160">
        <v>30.998200000000001</v>
      </c>
      <c r="HI160">
        <v>36.196899999999999</v>
      </c>
      <c r="HJ160">
        <v>30.0001</v>
      </c>
      <c r="HK160">
        <v>35.977600000000002</v>
      </c>
      <c r="HL160">
        <v>35.9467</v>
      </c>
      <c r="HM160">
        <v>54.292099999999998</v>
      </c>
      <c r="HN160">
        <v>19.212900000000001</v>
      </c>
      <c r="HO160">
        <v>100</v>
      </c>
      <c r="HP160">
        <v>31</v>
      </c>
      <c r="HQ160">
        <v>969.78899999999999</v>
      </c>
      <c r="HR160">
        <v>37.8733</v>
      </c>
      <c r="HS160">
        <v>98.852199999999996</v>
      </c>
      <c r="HT160">
        <v>98.261399999999995</v>
      </c>
    </row>
    <row r="161" spans="1:228" x14ac:dyDescent="0.2">
      <c r="A161">
        <v>146</v>
      </c>
      <c r="B161">
        <v>1665768413</v>
      </c>
      <c r="C161">
        <v>579</v>
      </c>
      <c r="D161" t="s">
        <v>651</v>
      </c>
      <c r="E161" t="s">
        <v>652</v>
      </c>
      <c r="F161">
        <v>4</v>
      </c>
      <c r="G161">
        <v>1665768411</v>
      </c>
      <c r="H161">
        <f t="shared" si="68"/>
        <v>8.9055442225809698E-4</v>
      </c>
      <c r="I161">
        <f t="shared" si="69"/>
        <v>0.890554422258097</v>
      </c>
      <c r="J161">
        <f t="shared" si="70"/>
        <v>4.5998002024327356</v>
      </c>
      <c r="K161">
        <f t="shared" si="71"/>
        <v>946.57728571428561</v>
      </c>
      <c r="L161">
        <f t="shared" si="72"/>
        <v>783.89275640635481</v>
      </c>
      <c r="M161">
        <f t="shared" si="73"/>
        <v>79.464200397241399</v>
      </c>
      <c r="N161">
        <f t="shared" si="74"/>
        <v>95.955736940736244</v>
      </c>
      <c r="O161">
        <f t="shared" si="75"/>
        <v>5.3299566803251826E-2</v>
      </c>
      <c r="P161">
        <f t="shared" si="76"/>
        <v>2.7742212302593741</v>
      </c>
      <c r="Q161">
        <f t="shared" si="77"/>
        <v>5.2737149234197638E-2</v>
      </c>
      <c r="R161">
        <f t="shared" si="78"/>
        <v>3.3010754615551349E-2</v>
      </c>
      <c r="S161">
        <f t="shared" si="79"/>
        <v>226.11848195126382</v>
      </c>
      <c r="T161">
        <f t="shared" si="80"/>
        <v>35.945103328658838</v>
      </c>
      <c r="U161">
        <f t="shared" si="81"/>
        <v>34.683814285714291</v>
      </c>
      <c r="V161">
        <f t="shared" si="82"/>
        <v>5.5502215645813324</v>
      </c>
      <c r="W161">
        <f t="shared" si="83"/>
        <v>70.172958519281565</v>
      </c>
      <c r="X161">
        <f t="shared" si="84"/>
        <v>3.9183455054728871</v>
      </c>
      <c r="Y161">
        <f t="shared" si="85"/>
        <v>5.5838396843368603</v>
      </c>
      <c r="Z161">
        <f t="shared" si="86"/>
        <v>1.6318760591084454</v>
      </c>
      <c r="AA161">
        <f t="shared" si="87"/>
        <v>-39.273450021582079</v>
      </c>
      <c r="AB161">
        <f t="shared" si="88"/>
        <v>16.278952946055547</v>
      </c>
      <c r="AC161">
        <f t="shared" si="89"/>
        <v>1.3669133250667083</v>
      </c>
      <c r="AD161">
        <f t="shared" si="90"/>
        <v>204.490898200804</v>
      </c>
      <c r="AE161">
        <f t="shared" si="91"/>
        <v>15.261759976883807</v>
      </c>
      <c r="AF161">
        <f t="shared" si="92"/>
        <v>0.89192406739308994</v>
      </c>
      <c r="AG161">
        <f t="shared" si="93"/>
        <v>4.5998002024327356</v>
      </c>
      <c r="AH161">
        <v>998.7725097197781</v>
      </c>
      <c r="AI161">
        <v>987.26838787878751</v>
      </c>
      <c r="AJ161">
        <v>1.753278072416204</v>
      </c>
      <c r="AK161">
        <v>66.459739902792151</v>
      </c>
      <c r="AL161">
        <f t="shared" si="94"/>
        <v>0.890554422258097</v>
      </c>
      <c r="AM161">
        <v>37.861966323069737</v>
      </c>
      <c r="AN161">
        <v>38.652529370629402</v>
      </c>
      <c r="AO161">
        <v>-5.2418098201508311E-5</v>
      </c>
      <c r="AP161">
        <v>87.072119894966661</v>
      </c>
      <c r="AQ161">
        <v>33</v>
      </c>
      <c r="AR161">
        <v>5</v>
      </c>
      <c r="AS161">
        <f t="shared" si="95"/>
        <v>1</v>
      </c>
      <c r="AT161">
        <f t="shared" si="96"/>
        <v>0</v>
      </c>
      <c r="AU161">
        <f t="shared" si="97"/>
        <v>47242.364134890355</v>
      </c>
      <c r="AV161">
        <f t="shared" si="98"/>
        <v>1200.001428571429</v>
      </c>
      <c r="AW161">
        <f t="shared" si="99"/>
        <v>1025.9277564514323</v>
      </c>
      <c r="AX161">
        <f t="shared" si="100"/>
        <v>0.85493877925859896</v>
      </c>
      <c r="AY161">
        <f t="shared" si="101"/>
        <v>0.18843184396909601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1665768411</v>
      </c>
      <c r="BF161">
        <v>946.57728571428561</v>
      </c>
      <c r="BG161">
        <v>961.44457142857141</v>
      </c>
      <c r="BH161">
        <v>38.653414285714277</v>
      </c>
      <c r="BI161">
        <v>37.861914285714292</v>
      </c>
      <c r="BJ161">
        <v>947.55685714285721</v>
      </c>
      <c r="BK161">
        <v>38.432142857142857</v>
      </c>
      <c r="BL161">
        <v>649.99228571428569</v>
      </c>
      <c r="BM161">
        <v>101.2714285714286</v>
      </c>
      <c r="BN161">
        <v>9.9836499999999995E-2</v>
      </c>
      <c r="BO161">
        <v>34.792657142857138</v>
      </c>
      <c r="BP161">
        <v>34.683814285714291</v>
      </c>
      <c r="BQ161">
        <v>999.89999999999986</v>
      </c>
      <c r="BR161">
        <v>0</v>
      </c>
      <c r="BS161">
        <v>0</v>
      </c>
      <c r="BT161">
        <v>9025.0014285714278</v>
      </c>
      <c r="BU161">
        <v>0</v>
      </c>
      <c r="BV161">
        <v>1632.32</v>
      </c>
      <c r="BW161">
        <v>-14.867342857142861</v>
      </c>
      <c r="BX161">
        <v>984.63671428571433</v>
      </c>
      <c r="BY161">
        <v>999.27914285714269</v>
      </c>
      <c r="BZ161">
        <v>0.7915185714285714</v>
      </c>
      <c r="CA161">
        <v>961.44457142857141</v>
      </c>
      <c r="CB161">
        <v>37.861914285714292</v>
      </c>
      <c r="CC161">
        <v>3.9144928571428572</v>
      </c>
      <c r="CD161">
        <v>3.834332857142857</v>
      </c>
      <c r="CE161">
        <v>28.533571428571431</v>
      </c>
      <c r="CF161">
        <v>28.177714285714281</v>
      </c>
      <c r="CG161">
        <v>1200.001428571429</v>
      </c>
      <c r="CH161">
        <v>0.49995499999999998</v>
      </c>
      <c r="CI161">
        <v>0.50004499999999996</v>
      </c>
      <c r="CJ161">
        <v>0</v>
      </c>
      <c r="CK161">
        <v>572.5251428571429</v>
      </c>
      <c r="CL161">
        <v>4.9990899999999998</v>
      </c>
      <c r="CM161">
        <v>6439.2142857142853</v>
      </c>
      <c r="CN161">
        <v>9557.7142857142862</v>
      </c>
      <c r="CO161">
        <v>45.33</v>
      </c>
      <c r="CP161">
        <v>48.142714285714291</v>
      </c>
      <c r="CQ161">
        <v>46.186999999999998</v>
      </c>
      <c r="CR161">
        <v>47</v>
      </c>
      <c r="CS161">
        <v>46.875</v>
      </c>
      <c r="CT161">
        <v>597.44999999999993</v>
      </c>
      <c r="CU161">
        <v>597.55142857142869</v>
      </c>
      <c r="CV161">
        <v>0</v>
      </c>
      <c r="CW161">
        <v>1665768418.4000001</v>
      </c>
      <c r="CX161">
        <v>0</v>
      </c>
      <c r="CY161">
        <v>1665767467.5</v>
      </c>
      <c r="CZ161" t="s">
        <v>356</v>
      </c>
      <c r="DA161">
        <v>1665767467.5</v>
      </c>
      <c r="DB161">
        <v>1665767466</v>
      </c>
      <c r="DC161">
        <v>10</v>
      </c>
      <c r="DD161">
        <v>0.04</v>
      </c>
      <c r="DE161">
        <v>1E-3</v>
      </c>
      <c r="DF161">
        <v>-1.089</v>
      </c>
      <c r="DG161">
        <v>0.215</v>
      </c>
      <c r="DH161">
        <v>415</v>
      </c>
      <c r="DI161">
        <v>38</v>
      </c>
      <c r="DJ161">
        <v>0.42</v>
      </c>
      <c r="DK161">
        <v>0.41</v>
      </c>
      <c r="DL161">
        <v>-14.831041463414641</v>
      </c>
      <c r="DM161">
        <v>-7.6103832752578079E-2</v>
      </c>
      <c r="DN161">
        <v>5.5305929535275543E-2</v>
      </c>
      <c r="DO161">
        <v>1</v>
      </c>
      <c r="DP161">
        <v>0.80709534146341477</v>
      </c>
      <c r="DQ161">
        <v>-9.4843254355397921E-2</v>
      </c>
      <c r="DR161">
        <v>9.4916731173344659E-3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357</v>
      </c>
      <c r="EA161">
        <v>3.2938999999999998</v>
      </c>
      <c r="EB161">
        <v>2.6253000000000002</v>
      </c>
      <c r="EC161">
        <v>0.179783</v>
      </c>
      <c r="ED161">
        <v>0.180178</v>
      </c>
      <c r="EE161">
        <v>0.151088</v>
      </c>
      <c r="EF161">
        <v>0.14752499999999999</v>
      </c>
      <c r="EG161">
        <v>24740.6</v>
      </c>
      <c r="EH161">
        <v>25215.1</v>
      </c>
      <c r="EI161">
        <v>28080.400000000001</v>
      </c>
      <c r="EJ161">
        <v>29627.5</v>
      </c>
      <c r="EK161">
        <v>32747.7</v>
      </c>
      <c r="EL161">
        <v>35100.300000000003</v>
      </c>
      <c r="EM161">
        <v>39572.5</v>
      </c>
      <c r="EN161">
        <v>42393.2</v>
      </c>
      <c r="EO161">
        <v>2.1286499999999999</v>
      </c>
      <c r="EP161">
        <v>2.1301800000000002</v>
      </c>
      <c r="EQ161">
        <v>5.8531800000000002E-2</v>
      </c>
      <c r="ER161">
        <v>0</v>
      </c>
      <c r="ES161">
        <v>33.732500000000002</v>
      </c>
      <c r="ET161">
        <v>999.9</v>
      </c>
      <c r="EU161">
        <v>66.3</v>
      </c>
      <c r="EV161">
        <v>38.200000000000003</v>
      </c>
      <c r="EW161">
        <v>44.0593</v>
      </c>
      <c r="EX161">
        <v>57.354799999999997</v>
      </c>
      <c r="EY161">
        <v>-2.6282000000000001</v>
      </c>
      <c r="EZ161">
        <v>2</v>
      </c>
      <c r="FA161">
        <v>0.71351600000000004</v>
      </c>
      <c r="FB161">
        <v>1.80555</v>
      </c>
      <c r="FC161">
        <v>20.2608</v>
      </c>
      <c r="FD161">
        <v>5.2174399999999999</v>
      </c>
      <c r="FE161">
        <v>12.009499999999999</v>
      </c>
      <c r="FF161">
        <v>4.9855999999999998</v>
      </c>
      <c r="FG161">
        <v>3.2845800000000001</v>
      </c>
      <c r="FH161">
        <v>7987.8</v>
      </c>
      <c r="FI161">
        <v>9999</v>
      </c>
      <c r="FJ161">
        <v>9999</v>
      </c>
      <c r="FK161">
        <v>561.79999999999995</v>
      </c>
      <c r="FL161">
        <v>1.86585</v>
      </c>
      <c r="FM161">
        <v>1.86222</v>
      </c>
      <c r="FN161">
        <v>1.86432</v>
      </c>
      <c r="FO161">
        <v>1.8603499999999999</v>
      </c>
      <c r="FP161">
        <v>1.86111</v>
      </c>
      <c r="FQ161">
        <v>1.8602000000000001</v>
      </c>
      <c r="FR161">
        <v>1.86189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-0.97799999999999998</v>
      </c>
      <c r="GH161">
        <v>0.2213</v>
      </c>
      <c r="GI161">
        <v>-1.030585648883567</v>
      </c>
      <c r="GJ161">
        <v>-4.1205714796583209E-4</v>
      </c>
      <c r="GK161">
        <v>7.7744911336874259E-7</v>
      </c>
      <c r="GL161">
        <v>-3.0144991668536769E-10</v>
      </c>
      <c r="GM161">
        <v>-0.1211786456505908</v>
      </c>
      <c r="GN161">
        <v>4.3598202540073173E-3</v>
      </c>
      <c r="GO161">
        <v>2.9285056325319391E-4</v>
      </c>
      <c r="GP161">
        <v>-4.5385929978810709E-6</v>
      </c>
      <c r="GQ161">
        <v>2</v>
      </c>
      <c r="GR161">
        <v>2069</v>
      </c>
      <c r="GS161">
        <v>4</v>
      </c>
      <c r="GT161">
        <v>38</v>
      </c>
      <c r="GU161">
        <v>15.8</v>
      </c>
      <c r="GV161">
        <v>15.8</v>
      </c>
      <c r="GW161">
        <v>2.7294900000000002</v>
      </c>
      <c r="GX161">
        <v>2.5805699999999998</v>
      </c>
      <c r="GY161">
        <v>2.04834</v>
      </c>
      <c r="GZ161">
        <v>2.6220699999999999</v>
      </c>
      <c r="HA161">
        <v>2.1972700000000001</v>
      </c>
      <c r="HB161">
        <v>2.3022499999999999</v>
      </c>
      <c r="HC161">
        <v>43.046900000000001</v>
      </c>
      <c r="HD161">
        <v>13.2652</v>
      </c>
      <c r="HE161">
        <v>18</v>
      </c>
      <c r="HF161">
        <v>656.851</v>
      </c>
      <c r="HG161">
        <v>730.08299999999997</v>
      </c>
      <c r="HH161">
        <v>30.9983</v>
      </c>
      <c r="HI161">
        <v>36.196899999999999</v>
      </c>
      <c r="HJ161">
        <v>30</v>
      </c>
      <c r="HK161">
        <v>35.978099999999998</v>
      </c>
      <c r="HL161">
        <v>35.9467</v>
      </c>
      <c r="HM161">
        <v>54.595199999999998</v>
      </c>
      <c r="HN161">
        <v>19.212900000000001</v>
      </c>
      <c r="HO161">
        <v>100</v>
      </c>
      <c r="HP161">
        <v>31</v>
      </c>
      <c r="HQ161">
        <v>976.46799999999996</v>
      </c>
      <c r="HR161">
        <v>37.866700000000002</v>
      </c>
      <c r="HS161">
        <v>98.853700000000003</v>
      </c>
      <c r="HT161">
        <v>98.262900000000002</v>
      </c>
    </row>
    <row r="162" spans="1:228" x14ac:dyDescent="0.2">
      <c r="A162">
        <v>147</v>
      </c>
      <c r="B162">
        <v>1665768417</v>
      </c>
      <c r="C162">
        <v>583</v>
      </c>
      <c r="D162" t="s">
        <v>653</v>
      </c>
      <c r="E162" t="s">
        <v>654</v>
      </c>
      <c r="F162">
        <v>4</v>
      </c>
      <c r="G162">
        <v>1665768414.6875</v>
      </c>
      <c r="H162">
        <f t="shared" si="68"/>
        <v>8.9488596504379628E-4</v>
      </c>
      <c r="I162">
        <f t="shared" si="69"/>
        <v>0.89488596504379625</v>
      </c>
      <c r="J162">
        <f t="shared" si="70"/>
        <v>4.5775464945088826</v>
      </c>
      <c r="K162">
        <f t="shared" si="71"/>
        <v>952.81475</v>
      </c>
      <c r="L162">
        <f t="shared" si="72"/>
        <v>791.59582674331205</v>
      </c>
      <c r="M162">
        <f t="shared" si="73"/>
        <v>80.243442834355434</v>
      </c>
      <c r="N162">
        <f t="shared" si="74"/>
        <v>96.586077566763294</v>
      </c>
      <c r="O162">
        <f t="shared" si="75"/>
        <v>5.3665076327161783E-2</v>
      </c>
      <c r="P162">
        <f t="shared" si="76"/>
        <v>2.7713035888530144</v>
      </c>
      <c r="Q162">
        <f t="shared" si="77"/>
        <v>5.3094369761293607E-2</v>
      </c>
      <c r="R162">
        <f t="shared" si="78"/>
        <v>3.3234750967655907E-2</v>
      </c>
      <c r="S162">
        <f t="shared" si="79"/>
        <v>226.11680998752178</v>
      </c>
      <c r="T162">
        <f t="shared" si="80"/>
        <v>35.938706209669945</v>
      </c>
      <c r="U162">
        <f t="shared" si="81"/>
        <v>34.674262499999998</v>
      </c>
      <c r="V162">
        <f t="shared" si="82"/>
        <v>5.5472797353203962</v>
      </c>
      <c r="W162">
        <f t="shared" si="83"/>
        <v>70.200560983780008</v>
      </c>
      <c r="X162">
        <f t="shared" si="84"/>
        <v>3.9185104049420185</v>
      </c>
      <c r="Y162">
        <f t="shared" si="85"/>
        <v>5.5818790477292612</v>
      </c>
      <c r="Z162">
        <f t="shared" si="86"/>
        <v>1.6287693303783777</v>
      </c>
      <c r="AA162">
        <f t="shared" si="87"/>
        <v>-39.464471058431414</v>
      </c>
      <c r="AB162">
        <f t="shared" si="88"/>
        <v>16.742868044656117</v>
      </c>
      <c r="AC162">
        <f t="shared" si="89"/>
        <v>1.4072385596361896</v>
      </c>
      <c r="AD162">
        <f t="shared" si="90"/>
        <v>204.80244553338269</v>
      </c>
      <c r="AE162">
        <f t="shared" si="91"/>
        <v>15.146732709833847</v>
      </c>
      <c r="AF162">
        <f t="shared" si="92"/>
        <v>0.88906669602096866</v>
      </c>
      <c r="AG162">
        <f t="shared" si="93"/>
        <v>4.5775464945088826</v>
      </c>
      <c r="AH162">
        <v>1005.681265566105</v>
      </c>
      <c r="AI162">
        <v>994.27743030303043</v>
      </c>
      <c r="AJ162">
        <v>1.7341584314565841</v>
      </c>
      <c r="AK162">
        <v>66.459739902792151</v>
      </c>
      <c r="AL162">
        <f t="shared" si="94"/>
        <v>0.89488596504379625</v>
      </c>
      <c r="AM162">
        <v>37.864260173991681</v>
      </c>
      <c r="AN162">
        <v>38.65817202797205</v>
      </c>
      <c r="AO162">
        <v>1.878453850412453E-5</v>
      </c>
      <c r="AP162">
        <v>87.072119894966661</v>
      </c>
      <c r="AQ162">
        <v>34</v>
      </c>
      <c r="AR162">
        <v>5</v>
      </c>
      <c r="AS162">
        <f t="shared" si="95"/>
        <v>1</v>
      </c>
      <c r="AT162">
        <f t="shared" si="96"/>
        <v>0</v>
      </c>
      <c r="AU162">
        <f t="shared" si="97"/>
        <v>47163.416836579709</v>
      </c>
      <c r="AV162">
        <f t="shared" si="98"/>
        <v>1199.98875</v>
      </c>
      <c r="AW162">
        <f t="shared" si="99"/>
        <v>1025.9172885945707</v>
      </c>
      <c r="AX162">
        <f t="shared" si="100"/>
        <v>0.85493908888276726</v>
      </c>
      <c r="AY162">
        <f t="shared" si="101"/>
        <v>0.18843244154374095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1665768414.6875</v>
      </c>
      <c r="BF162">
        <v>952.81475</v>
      </c>
      <c r="BG162">
        <v>967.57637499999998</v>
      </c>
      <c r="BH162">
        <v>38.655825</v>
      </c>
      <c r="BI162">
        <v>37.866974999999996</v>
      </c>
      <c r="BJ162">
        <v>953.79287500000009</v>
      </c>
      <c r="BK162">
        <v>38.434512499999997</v>
      </c>
      <c r="BL162">
        <v>650.08487500000001</v>
      </c>
      <c r="BM162">
        <v>101.26925</v>
      </c>
      <c r="BN162">
        <v>9.99590375E-2</v>
      </c>
      <c r="BO162">
        <v>34.786325000000012</v>
      </c>
      <c r="BP162">
        <v>34.674262499999998</v>
      </c>
      <c r="BQ162">
        <v>999.9</v>
      </c>
      <c r="BR162">
        <v>0</v>
      </c>
      <c r="BS162">
        <v>0</v>
      </c>
      <c r="BT162">
        <v>9009.6887500000012</v>
      </c>
      <c r="BU162">
        <v>0</v>
      </c>
      <c r="BV162">
        <v>2072.7649999999999</v>
      </c>
      <c r="BW162">
        <v>-14.761587499999999</v>
      </c>
      <c r="BX162">
        <v>991.12774999999999</v>
      </c>
      <c r="BY162">
        <v>1005.6575</v>
      </c>
      <c r="BZ162">
        <v>0.78883637500000003</v>
      </c>
      <c r="CA162">
        <v>967.57637499999998</v>
      </c>
      <c r="CB162">
        <v>37.866974999999996</v>
      </c>
      <c r="CC162">
        <v>3.9146475000000001</v>
      </c>
      <c r="CD162">
        <v>3.8347612500000001</v>
      </c>
      <c r="CE162">
        <v>28.534262500000001</v>
      </c>
      <c r="CF162">
        <v>28.179625000000001</v>
      </c>
      <c r="CG162">
        <v>1199.98875</v>
      </c>
      <c r="CH162">
        <v>0.49994624999999998</v>
      </c>
      <c r="CI162">
        <v>0.50005374999999996</v>
      </c>
      <c r="CJ162">
        <v>0</v>
      </c>
      <c r="CK162">
        <v>572.741625</v>
      </c>
      <c r="CL162">
        <v>4.9990899999999998</v>
      </c>
      <c r="CM162">
        <v>6472.5375000000004</v>
      </c>
      <c r="CN162">
        <v>9557.5600000000013</v>
      </c>
      <c r="CO162">
        <v>45.327749999999988</v>
      </c>
      <c r="CP162">
        <v>48.155999999999999</v>
      </c>
      <c r="CQ162">
        <v>46.186999999999998</v>
      </c>
      <c r="CR162">
        <v>47</v>
      </c>
      <c r="CS162">
        <v>46.875</v>
      </c>
      <c r="CT162">
        <v>597.43124999999998</v>
      </c>
      <c r="CU162">
        <v>597.5575</v>
      </c>
      <c r="CV162">
        <v>0</v>
      </c>
      <c r="CW162">
        <v>1665768422.5999999</v>
      </c>
      <c r="CX162">
        <v>0</v>
      </c>
      <c r="CY162">
        <v>1665767467.5</v>
      </c>
      <c r="CZ162" t="s">
        <v>356</v>
      </c>
      <c r="DA162">
        <v>1665767467.5</v>
      </c>
      <c r="DB162">
        <v>1665767466</v>
      </c>
      <c r="DC162">
        <v>10</v>
      </c>
      <c r="DD162">
        <v>0.04</v>
      </c>
      <c r="DE162">
        <v>1E-3</v>
      </c>
      <c r="DF162">
        <v>-1.089</v>
      </c>
      <c r="DG162">
        <v>0.215</v>
      </c>
      <c r="DH162">
        <v>415</v>
      </c>
      <c r="DI162">
        <v>38</v>
      </c>
      <c r="DJ162">
        <v>0.42</v>
      </c>
      <c r="DK162">
        <v>0.41</v>
      </c>
      <c r="DL162">
        <v>-14.8180575</v>
      </c>
      <c r="DM162">
        <v>0.1071388367729479</v>
      </c>
      <c r="DN162">
        <v>6.0246103141614007E-2</v>
      </c>
      <c r="DO162">
        <v>0</v>
      </c>
      <c r="DP162">
        <v>0.80032967500000007</v>
      </c>
      <c r="DQ162">
        <v>-9.5970315196999195E-2</v>
      </c>
      <c r="DR162">
        <v>9.3649553319476667E-3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376</v>
      </c>
      <c r="EA162">
        <v>3.2937599999999998</v>
      </c>
      <c r="EB162">
        <v>2.6253000000000002</v>
      </c>
      <c r="EC162">
        <v>0.180591</v>
      </c>
      <c r="ED162">
        <v>0.180974</v>
      </c>
      <c r="EE162">
        <v>0.151087</v>
      </c>
      <c r="EF162">
        <v>0.147533</v>
      </c>
      <c r="EG162">
        <v>24716.1</v>
      </c>
      <c r="EH162">
        <v>25190.6</v>
      </c>
      <c r="EI162">
        <v>28080.5</v>
      </c>
      <c r="EJ162">
        <v>29627.599999999999</v>
      </c>
      <c r="EK162">
        <v>32747.9</v>
      </c>
      <c r="EL162">
        <v>35100.199999999997</v>
      </c>
      <c r="EM162">
        <v>39572.699999999997</v>
      </c>
      <c r="EN162">
        <v>42393.3</v>
      </c>
      <c r="EO162">
        <v>2.12825</v>
      </c>
      <c r="EP162">
        <v>2.13022</v>
      </c>
      <c r="EQ162">
        <v>5.8636099999999997E-2</v>
      </c>
      <c r="ER162">
        <v>0</v>
      </c>
      <c r="ES162">
        <v>33.7179</v>
      </c>
      <c r="ET162">
        <v>999.9</v>
      </c>
      <c r="EU162">
        <v>66.3</v>
      </c>
      <c r="EV162">
        <v>38.200000000000003</v>
      </c>
      <c r="EW162">
        <v>44.057400000000001</v>
      </c>
      <c r="EX162">
        <v>57.384799999999998</v>
      </c>
      <c r="EY162">
        <v>-2.5841400000000001</v>
      </c>
      <c r="EZ162">
        <v>2</v>
      </c>
      <c r="FA162">
        <v>0.71343199999999996</v>
      </c>
      <c r="FB162">
        <v>1.8038000000000001</v>
      </c>
      <c r="FC162">
        <v>20.2607</v>
      </c>
      <c r="FD162">
        <v>5.2166899999999998</v>
      </c>
      <c r="FE162">
        <v>12.0098</v>
      </c>
      <c r="FF162">
        <v>4.98515</v>
      </c>
      <c r="FG162">
        <v>3.2844799999999998</v>
      </c>
      <c r="FH162">
        <v>7987.8</v>
      </c>
      <c r="FI162">
        <v>9999</v>
      </c>
      <c r="FJ162">
        <v>9999</v>
      </c>
      <c r="FK162">
        <v>561.79999999999995</v>
      </c>
      <c r="FL162">
        <v>1.8658399999999999</v>
      </c>
      <c r="FM162">
        <v>1.86222</v>
      </c>
      <c r="FN162">
        <v>1.86432</v>
      </c>
      <c r="FO162">
        <v>1.8603499999999999</v>
      </c>
      <c r="FP162">
        <v>1.86111</v>
      </c>
      <c r="FQ162">
        <v>1.8602000000000001</v>
      </c>
      <c r="FR162">
        <v>1.86189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-0.97699999999999998</v>
      </c>
      <c r="GH162">
        <v>0.2213</v>
      </c>
      <c r="GI162">
        <v>-1.030585648883567</v>
      </c>
      <c r="GJ162">
        <v>-4.1205714796583209E-4</v>
      </c>
      <c r="GK162">
        <v>7.7744911336874259E-7</v>
      </c>
      <c r="GL162">
        <v>-3.0144991668536769E-10</v>
      </c>
      <c r="GM162">
        <v>-0.1211786456505908</v>
      </c>
      <c r="GN162">
        <v>4.3598202540073173E-3</v>
      </c>
      <c r="GO162">
        <v>2.9285056325319391E-4</v>
      </c>
      <c r="GP162">
        <v>-4.5385929978810709E-6</v>
      </c>
      <c r="GQ162">
        <v>2</v>
      </c>
      <c r="GR162">
        <v>2069</v>
      </c>
      <c r="GS162">
        <v>4</v>
      </c>
      <c r="GT162">
        <v>38</v>
      </c>
      <c r="GU162">
        <v>15.8</v>
      </c>
      <c r="GV162">
        <v>15.8</v>
      </c>
      <c r="GW162">
        <v>2.7441399999999998</v>
      </c>
      <c r="GX162">
        <v>2.5781200000000002</v>
      </c>
      <c r="GY162">
        <v>2.04834</v>
      </c>
      <c r="GZ162">
        <v>2.6220699999999999</v>
      </c>
      <c r="HA162">
        <v>2.1972700000000001</v>
      </c>
      <c r="HB162">
        <v>2.34741</v>
      </c>
      <c r="HC162">
        <v>43.046900000000001</v>
      </c>
      <c r="HD162">
        <v>13.2652</v>
      </c>
      <c r="HE162">
        <v>18</v>
      </c>
      <c r="HF162">
        <v>656.55799999999999</v>
      </c>
      <c r="HG162">
        <v>730.15300000000002</v>
      </c>
      <c r="HH162">
        <v>30.998999999999999</v>
      </c>
      <c r="HI162">
        <v>36.196899999999999</v>
      </c>
      <c r="HJ162">
        <v>29.9999</v>
      </c>
      <c r="HK162">
        <v>35.980899999999998</v>
      </c>
      <c r="HL162">
        <v>35.948700000000002</v>
      </c>
      <c r="HM162">
        <v>54.900100000000002</v>
      </c>
      <c r="HN162">
        <v>19.212900000000001</v>
      </c>
      <c r="HO162">
        <v>100</v>
      </c>
      <c r="HP162">
        <v>31</v>
      </c>
      <c r="HQ162">
        <v>983.14700000000005</v>
      </c>
      <c r="HR162">
        <v>37.866700000000002</v>
      </c>
      <c r="HS162">
        <v>98.854100000000003</v>
      </c>
      <c r="HT162">
        <v>98.263300000000001</v>
      </c>
    </row>
    <row r="163" spans="1:228" x14ac:dyDescent="0.2">
      <c r="A163">
        <v>148</v>
      </c>
      <c r="B163">
        <v>1665768421</v>
      </c>
      <c r="C163">
        <v>587</v>
      </c>
      <c r="D163" t="s">
        <v>655</v>
      </c>
      <c r="E163" t="s">
        <v>656</v>
      </c>
      <c r="F163">
        <v>4</v>
      </c>
      <c r="G163">
        <v>1665768419</v>
      </c>
      <c r="H163">
        <f t="shared" si="68"/>
        <v>8.9046983679457153E-4</v>
      </c>
      <c r="I163">
        <f t="shared" si="69"/>
        <v>0.89046983679457148</v>
      </c>
      <c r="J163">
        <f t="shared" si="70"/>
        <v>4.7677753240809757</v>
      </c>
      <c r="K163">
        <f t="shared" si="71"/>
        <v>959.952</v>
      </c>
      <c r="L163">
        <f t="shared" si="72"/>
        <v>792.60844312301174</v>
      </c>
      <c r="M163">
        <f t="shared" si="73"/>
        <v>80.345991861368717</v>
      </c>
      <c r="N163">
        <f t="shared" si="74"/>
        <v>97.309454937681537</v>
      </c>
      <c r="O163">
        <f t="shared" si="75"/>
        <v>5.353363118044422E-2</v>
      </c>
      <c r="P163">
        <f t="shared" si="76"/>
        <v>2.7687541968255691</v>
      </c>
      <c r="Q163">
        <f t="shared" si="77"/>
        <v>5.2965184020571848E-2</v>
      </c>
      <c r="R163">
        <f t="shared" si="78"/>
        <v>3.3153809644666909E-2</v>
      </c>
      <c r="S163">
        <f t="shared" si="79"/>
        <v>226.12729337773939</v>
      </c>
      <c r="T163">
        <f t="shared" si="80"/>
        <v>35.930394469629924</v>
      </c>
      <c r="U163">
        <f t="shared" si="81"/>
        <v>34.662114285714281</v>
      </c>
      <c r="V163">
        <f t="shared" si="82"/>
        <v>5.5435401971572915</v>
      </c>
      <c r="W163">
        <f t="shared" si="83"/>
        <v>70.24742921291957</v>
      </c>
      <c r="X163">
        <f t="shared" si="84"/>
        <v>3.9188288670380413</v>
      </c>
      <c r="Y163">
        <f t="shared" si="85"/>
        <v>5.5786082294344084</v>
      </c>
      <c r="Z163">
        <f t="shared" si="86"/>
        <v>1.6247113301192502</v>
      </c>
      <c r="AA163">
        <f t="shared" si="87"/>
        <v>-39.269719802640601</v>
      </c>
      <c r="AB163">
        <f t="shared" si="88"/>
        <v>16.96336430917728</v>
      </c>
      <c r="AC163">
        <f t="shared" si="89"/>
        <v>1.4269260780698707</v>
      </c>
      <c r="AD163">
        <f t="shared" si="90"/>
        <v>205.24786396234595</v>
      </c>
      <c r="AE163">
        <f t="shared" si="91"/>
        <v>15.248058418405893</v>
      </c>
      <c r="AF163">
        <f t="shared" si="92"/>
        <v>0.88897870803626355</v>
      </c>
      <c r="AG163">
        <f t="shared" si="93"/>
        <v>4.7677753240809757</v>
      </c>
      <c r="AH163">
        <v>1012.690811170158</v>
      </c>
      <c r="AI163">
        <v>1001.141921212122</v>
      </c>
      <c r="AJ163">
        <v>1.724058578203661</v>
      </c>
      <c r="AK163">
        <v>66.459739902792151</v>
      </c>
      <c r="AL163">
        <f t="shared" si="94"/>
        <v>0.89046983679457148</v>
      </c>
      <c r="AM163">
        <v>37.869846915810101</v>
      </c>
      <c r="AN163">
        <v>38.660092307692317</v>
      </c>
      <c r="AO163">
        <v>1.185764015025312E-5</v>
      </c>
      <c r="AP163">
        <v>87.072119894966661</v>
      </c>
      <c r="AQ163">
        <v>34</v>
      </c>
      <c r="AR163">
        <v>5</v>
      </c>
      <c r="AS163">
        <f t="shared" si="95"/>
        <v>1</v>
      </c>
      <c r="AT163">
        <f t="shared" si="96"/>
        <v>0</v>
      </c>
      <c r="AU163">
        <f t="shared" si="97"/>
        <v>47095.250894894962</v>
      </c>
      <c r="AV163">
        <f t="shared" si="98"/>
        <v>1200.062857142857</v>
      </c>
      <c r="AW163">
        <f t="shared" si="99"/>
        <v>1025.9788421646315</v>
      </c>
      <c r="AX163">
        <f t="shared" si="100"/>
        <v>0.85493758602554415</v>
      </c>
      <c r="AY163">
        <f t="shared" si="101"/>
        <v>0.18842954102930037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1665768419</v>
      </c>
      <c r="BF163">
        <v>959.952</v>
      </c>
      <c r="BG163">
        <v>974.81699999999989</v>
      </c>
      <c r="BH163">
        <v>38.659014285714292</v>
      </c>
      <c r="BI163">
        <v>37.87002857142857</v>
      </c>
      <c r="BJ163">
        <v>960.928</v>
      </c>
      <c r="BK163">
        <v>38.437642857142848</v>
      </c>
      <c r="BL163">
        <v>649.9065714285714</v>
      </c>
      <c r="BM163">
        <v>101.2691428571428</v>
      </c>
      <c r="BN163">
        <v>9.9941157142857132E-2</v>
      </c>
      <c r="BO163">
        <v>34.775757142857138</v>
      </c>
      <c r="BP163">
        <v>34.662114285714281</v>
      </c>
      <c r="BQ163">
        <v>999.89999999999986</v>
      </c>
      <c r="BR163">
        <v>0</v>
      </c>
      <c r="BS163">
        <v>0</v>
      </c>
      <c r="BT163">
        <v>8996.1614285714277</v>
      </c>
      <c r="BU163">
        <v>0</v>
      </c>
      <c r="BV163">
        <v>1856.1257142857139</v>
      </c>
      <c r="BW163">
        <v>-14.8651</v>
      </c>
      <c r="BX163">
        <v>998.5544285714285</v>
      </c>
      <c r="BY163">
        <v>1013.184285714286</v>
      </c>
      <c r="BZ163">
        <v>0.78897842857142853</v>
      </c>
      <c r="CA163">
        <v>974.81699999999989</v>
      </c>
      <c r="CB163">
        <v>37.87002857142857</v>
      </c>
      <c r="CC163">
        <v>3.9149585714285711</v>
      </c>
      <c r="CD163">
        <v>3.8350599999999999</v>
      </c>
      <c r="CE163">
        <v>28.535628571428571</v>
      </c>
      <c r="CF163">
        <v>28.180985714285718</v>
      </c>
      <c r="CG163">
        <v>1200.062857142857</v>
      </c>
      <c r="CH163">
        <v>0.49999914285714281</v>
      </c>
      <c r="CI163">
        <v>0.50000085714285725</v>
      </c>
      <c r="CJ163">
        <v>0</v>
      </c>
      <c r="CK163">
        <v>572.60557142857147</v>
      </c>
      <c r="CL163">
        <v>4.9990899999999998</v>
      </c>
      <c r="CM163">
        <v>6368.0314285714276</v>
      </c>
      <c r="CN163">
        <v>9558.3585714285709</v>
      </c>
      <c r="CO163">
        <v>45.375</v>
      </c>
      <c r="CP163">
        <v>48.142714285714291</v>
      </c>
      <c r="CQ163">
        <v>46.186999999999998</v>
      </c>
      <c r="CR163">
        <v>46.936999999999998</v>
      </c>
      <c r="CS163">
        <v>46.875</v>
      </c>
      <c r="CT163">
        <v>597.52857142857135</v>
      </c>
      <c r="CU163">
        <v>597.53428571428572</v>
      </c>
      <c r="CV163">
        <v>0</v>
      </c>
      <c r="CW163">
        <v>1665768426.2</v>
      </c>
      <c r="CX163">
        <v>0</v>
      </c>
      <c r="CY163">
        <v>1665767467.5</v>
      </c>
      <c r="CZ163" t="s">
        <v>356</v>
      </c>
      <c r="DA163">
        <v>1665767467.5</v>
      </c>
      <c r="DB163">
        <v>1665767466</v>
      </c>
      <c r="DC163">
        <v>10</v>
      </c>
      <c r="DD163">
        <v>0.04</v>
      </c>
      <c r="DE163">
        <v>1E-3</v>
      </c>
      <c r="DF163">
        <v>-1.089</v>
      </c>
      <c r="DG163">
        <v>0.215</v>
      </c>
      <c r="DH163">
        <v>415</v>
      </c>
      <c r="DI163">
        <v>38</v>
      </c>
      <c r="DJ163">
        <v>0.42</v>
      </c>
      <c r="DK163">
        <v>0.41</v>
      </c>
      <c r="DL163">
        <v>-14.820297500000001</v>
      </c>
      <c r="DM163">
        <v>-9.3202626641646677E-2</v>
      </c>
      <c r="DN163">
        <v>6.074372596202831E-2</v>
      </c>
      <c r="DO163">
        <v>1</v>
      </c>
      <c r="DP163">
        <v>0.79529464999999999</v>
      </c>
      <c r="DQ163">
        <v>-7.1510251407130895E-2</v>
      </c>
      <c r="DR163">
        <v>7.3831076605654364E-3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357</v>
      </c>
      <c r="EA163">
        <v>3.2937099999999999</v>
      </c>
      <c r="EB163">
        <v>2.6253600000000001</v>
      </c>
      <c r="EC163">
        <v>0.18140300000000001</v>
      </c>
      <c r="ED163">
        <v>0.181781</v>
      </c>
      <c r="EE163">
        <v>0.15109900000000001</v>
      </c>
      <c r="EF163">
        <v>0.147538</v>
      </c>
      <c r="EG163">
        <v>24691.599999999999</v>
      </c>
      <c r="EH163">
        <v>25165.9</v>
      </c>
      <c r="EI163">
        <v>28080.5</v>
      </c>
      <c r="EJ163">
        <v>29627.8</v>
      </c>
      <c r="EK163">
        <v>32747.7</v>
      </c>
      <c r="EL163">
        <v>35100.199999999997</v>
      </c>
      <c r="EM163">
        <v>39572.9</v>
      </c>
      <c r="EN163">
        <v>42393.5</v>
      </c>
      <c r="EO163">
        <v>2.1280299999999999</v>
      </c>
      <c r="EP163">
        <v>2.1301800000000002</v>
      </c>
      <c r="EQ163">
        <v>5.9239600000000003E-2</v>
      </c>
      <c r="ER163">
        <v>0</v>
      </c>
      <c r="ES163">
        <v>33.706099999999999</v>
      </c>
      <c r="ET163">
        <v>999.9</v>
      </c>
      <c r="EU163">
        <v>66.3</v>
      </c>
      <c r="EV163">
        <v>38.299999999999997</v>
      </c>
      <c r="EW163">
        <v>44.298400000000001</v>
      </c>
      <c r="EX163">
        <v>57.2348</v>
      </c>
      <c r="EY163">
        <v>-2.6242000000000001</v>
      </c>
      <c r="EZ163">
        <v>2</v>
      </c>
      <c r="FA163">
        <v>0.71322399999999997</v>
      </c>
      <c r="FB163">
        <v>1.80202</v>
      </c>
      <c r="FC163">
        <v>20.260899999999999</v>
      </c>
      <c r="FD163">
        <v>5.21699</v>
      </c>
      <c r="FE163">
        <v>12.0099</v>
      </c>
      <c r="FF163">
        <v>4.9854000000000003</v>
      </c>
      <c r="FG163">
        <v>3.2845</v>
      </c>
      <c r="FH163">
        <v>7988.1</v>
      </c>
      <c r="FI163">
        <v>9999</v>
      </c>
      <c r="FJ163">
        <v>9999</v>
      </c>
      <c r="FK163">
        <v>561.79999999999995</v>
      </c>
      <c r="FL163">
        <v>1.8658399999999999</v>
      </c>
      <c r="FM163">
        <v>1.86222</v>
      </c>
      <c r="FN163">
        <v>1.86432</v>
      </c>
      <c r="FO163">
        <v>1.8603499999999999</v>
      </c>
      <c r="FP163">
        <v>1.86111</v>
      </c>
      <c r="FQ163">
        <v>1.8602000000000001</v>
      </c>
      <c r="FR163">
        <v>1.86191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-0.97499999999999998</v>
      </c>
      <c r="GH163">
        <v>0.2213</v>
      </c>
      <c r="GI163">
        <v>-1.030585648883567</v>
      </c>
      <c r="GJ163">
        <v>-4.1205714796583209E-4</v>
      </c>
      <c r="GK163">
        <v>7.7744911336874259E-7</v>
      </c>
      <c r="GL163">
        <v>-3.0144991668536769E-10</v>
      </c>
      <c r="GM163">
        <v>-0.1211786456505908</v>
      </c>
      <c r="GN163">
        <v>4.3598202540073173E-3</v>
      </c>
      <c r="GO163">
        <v>2.9285056325319391E-4</v>
      </c>
      <c r="GP163">
        <v>-4.5385929978810709E-6</v>
      </c>
      <c r="GQ163">
        <v>2</v>
      </c>
      <c r="GR163">
        <v>2069</v>
      </c>
      <c r="GS163">
        <v>4</v>
      </c>
      <c r="GT163">
        <v>38</v>
      </c>
      <c r="GU163">
        <v>15.9</v>
      </c>
      <c r="GV163">
        <v>15.9</v>
      </c>
      <c r="GW163">
        <v>2.7600099999999999</v>
      </c>
      <c r="GX163">
        <v>2.5720200000000002</v>
      </c>
      <c r="GY163">
        <v>2.04834</v>
      </c>
      <c r="GZ163">
        <v>2.6208499999999999</v>
      </c>
      <c r="HA163">
        <v>2.1972700000000001</v>
      </c>
      <c r="HB163">
        <v>2.34985</v>
      </c>
      <c r="HC163">
        <v>43.046900000000001</v>
      </c>
      <c r="HD163">
        <v>13.273999999999999</v>
      </c>
      <c r="HE163">
        <v>18</v>
      </c>
      <c r="HF163">
        <v>656.37800000000004</v>
      </c>
      <c r="HG163">
        <v>730.12199999999996</v>
      </c>
      <c r="HH163">
        <v>30.999300000000002</v>
      </c>
      <c r="HI163">
        <v>36.194699999999997</v>
      </c>
      <c r="HJ163">
        <v>29.9999</v>
      </c>
      <c r="HK163">
        <v>35.980899999999998</v>
      </c>
      <c r="HL163">
        <v>35.950000000000003</v>
      </c>
      <c r="HM163">
        <v>55.203099999999999</v>
      </c>
      <c r="HN163">
        <v>19.212900000000001</v>
      </c>
      <c r="HO163">
        <v>100</v>
      </c>
      <c r="HP163">
        <v>31</v>
      </c>
      <c r="HQ163">
        <v>989.83399999999995</v>
      </c>
      <c r="HR163">
        <v>37.866700000000002</v>
      </c>
      <c r="HS163">
        <v>98.854399999999998</v>
      </c>
      <c r="HT163">
        <v>98.263900000000007</v>
      </c>
    </row>
    <row r="164" spans="1:228" x14ac:dyDescent="0.2">
      <c r="A164">
        <v>149</v>
      </c>
      <c r="B164">
        <v>1665768425</v>
      </c>
      <c r="C164">
        <v>591</v>
      </c>
      <c r="D164" t="s">
        <v>657</v>
      </c>
      <c r="E164" t="s">
        <v>658</v>
      </c>
      <c r="F164">
        <v>4</v>
      </c>
      <c r="G164">
        <v>1665768422.6875</v>
      </c>
      <c r="H164">
        <f t="shared" si="68"/>
        <v>8.876725354860413E-4</v>
      </c>
      <c r="I164">
        <f t="shared" si="69"/>
        <v>0.8876725354860413</v>
      </c>
      <c r="J164">
        <f t="shared" si="70"/>
        <v>4.4124224269854899</v>
      </c>
      <c r="K164">
        <f t="shared" si="71"/>
        <v>966.15587499999992</v>
      </c>
      <c r="L164">
        <f t="shared" si="72"/>
        <v>808.72500117951131</v>
      </c>
      <c r="M164">
        <f t="shared" si="73"/>
        <v>81.980171761412578</v>
      </c>
      <c r="N164">
        <f t="shared" si="74"/>
        <v>97.93888462119736</v>
      </c>
      <c r="O164">
        <f t="shared" si="75"/>
        <v>5.3334157794085429E-2</v>
      </c>
      <c r="P164">
        <f t="shared" si="76"/>
        <v>2.7697922243301241</v>
      </c>
      <c r="Q164">
        <f t="shared" si="77"/>
        <v>5.2770123924161548E-2</v>
      </c>
      <c r="R164">
        <f t="shared" si="78"/>
        <v>3.3031506492728957E-2</v>
      </c>
      <c r="S164">
        <f t="shared" si="79"/>
        <v>226.11839023639817</v>
      </c>
      <c r="T164">
        <f t="shared" si="80"/>
        <v>35.922389973299687</v>
      </c>
      <c r="U164">
        <f t="shared" si="81"/>
        <v>34.665100000000002</v>
      </c>
      <c r="V164">
        <f t="shared" si="82"/>
        <v>5.544459074955113</v>
      </c>
      <c r="W164">
        <f t="shared" si="83"/>
        <v>70.28047195828087</v>
      </c>
      <c r="X164">
        <f t="shared" si="84"/>
        <v>3.9188633067800831</v>
      </c>
      <c r="Y164">
        <f t="shared" si="85"/>
        <v>5.5760344197835732</v>
      </c>
      <c r="Z164">
        <f t="shared" si="86"/>
        <v>1.6255957681750299</v>
      </c>
      <c r="AA164">
        <f t="shared" si="87"/>
        <v>-39.146358814934423</v>
      </c>
      <c r="AB164">
        <f t="shared" si="88"/>
        <v>15.281551117063689</v>
      </c>
      <c r="AC164">
        <f t="shared" si="89"/>
        <v>1.2849399729378619</v>
      </c>
      <c r="AD164">
        <f t="shared" si="90"/>
        <v>203.53852251146529</v>
      </c>
      <c r="AE164">
        <f t="shared" si="91"/>
        <v>15.205732655712351</v>
      </c>
      <c r="AF164">
        <f t="shared" si="92"/>
        <v>0.88712665942322144</v>
      </c>
      <c r="AG164">
        <f t="shared" si="93"/>
        <v>4.4124224269854899</v>
      </c>
      <c r="AH164">
        <v>1019.636769353447</v>
      </c>
      <c r="AI164">
        <v>1008.224666666667</v>
      </c>
      <c r="AJ164">
        <v>1.77516856079708</v>
      </c>
      <c r="AK164">
        <v>66.459739902792151</v>
      </c>
      <c r="AL164">
        <f t="shared" si="94"/>
        <v>0.8876725354860413</v>
      </c>
      <c r="AM164">
        <v>37.870301553768982</v>
      </c>
      <c r="AN164">
        <v>38.657893706293741</v>
      </c>
      <c r="AO164">
        <v>8.157691745441271E-6</v>
      </c>
      <c r="AP164">
        <v>87.072119894966661</v>
      </c>
      <c r="AQ164">
        <v>33</v>
      </c>
      <c r="AR164">
        <v>5</v>
      </c>
      <c r="AS164">
        <f t="shared" si="95"/>
        <v>1</v>
      </c>
      <c r="AT164">
        <f t="shared" si="96"/>
        <v>0</v>
      </c>
      <c r="AU164">
        <f t="shared" si="97"/>
        <v>47124.937200349355</v>
      </c>
      <c r="AV164">
        <f t="shared" si="98"/>
        <v>1200.0050000000001</v>
      </c>
      <c r="AW164">
        <f t="shared" si="99"/>
        <v>1025.9304135939888</v>
      </c>
      <c r="AX164">
        <f t="shared" si="100"/>
        <v>0.85493844908478611</v>
      </c>
      <c r="AY164">
        <f t="shared" si="101"/>
        <v>0.18843120673363706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1665768422.6875</v>
      </c>
      <c r="BF164">
        <v>966.15587499999992</v>
      </c>
      <c r="BG164">
        <v>980.98162499999989</v>
      </c>
      <c r="BH164">
        <v>38.6591375</v>
      </c>
      <c r="BI164">
        <v>37.871987500000003</v>
      </c>
      <c r="BJ164">
        <v>967.13062500000001</v>
      </c>
      <c r="BK164">
        <v>38.437787499999999</v>
      </c>
      <c r="BL164">
        <v>650.06500000000005</v>
      </c>
      <c r="BM164">
        <v>101.26949999999999</v>
      </c>
      <c r="BN164">
        <v>0.10015178750000001</v>
      </c>
      <c r="BO164">
        <v>34.7674375</v>
      </c>
      <c r="BP164">
        <v>34.665100000000002</v>
      </c>
      <c r="BQ164">
        <v>999.9</v>
      </c>
      <c r="BR164">
        <v>0</v>
      </c>
      <c r="BS164">
        <v>0</v>
      </c>
      <c r="BT164">
        <v>9001.64</v>
      </c>
      <c r="BU164">
        <v>0</v>
      </c>
      <c r="BV164">
        <v>1611.45625</v>
      </c>
      <c r="BW164">
        <v>-14.825775</v>
      </c>
      <c r="BX164">
        <v>1005.01</v>
      </c>
      <c r="BY164">
        <v>1019.5975</v>
      </c>
      <c r="BZ164">
        <v>0.78713600000000006</v>
      </c>
      <c r="CA164">
        <v>980.98162499999989</v>
      </c>
      <c r="CB164">
        <v>37.871987500000003</v>
      </c>
      <c r="CC164">
        <v>3.9149937499999998</v>
      </c>
      <c r="CD164">
        <v>3.83528</v>
      </c>
      <c r="CE164">
        <v>28.535762500000001</v>
      </c>
      <c r="CF164">
        <v>28.181950000000001</v>
      </c>
      <c r="CG164">
        <v>1200.0050000000001</v>
      </c>
      <c r="CH164">
        <v>0.49996924999999998</v>
      </c>
      <c r="CI164">
        <v>0.50003074999999997</v>
      </c>
      <c r="CJ164">
        <v>0</v>
      </c>
      <c r="CK164">
        <v>572.681375</v>
      </c>
      <c r="CL164">
        <v>4.9990899999999998</v>
      </c>
      <c r="CM164">
        <v>6339.1149999999998</v>
      </c>
      <c r="CN164">
        <v>9557.7737500000003</v>
      </c>
      <c r="CO164">
        <v>45.335624999999993</v>
      </c>
      <c r="CP164">
        <v>48.140500000000003</v>
      </c>
      <c r="CQ164">
        <v>46.186999999999998</v>
      </c>
      <c r="CR164">
        <v>46.936999999999998</v>
      </c>
      <c r="CS164">
        <v>46.875</v>
      </c>
      <c r="CT164">
        <v>597.46499999999992</v>
      </c>
      <c r="CU164">
        <v>597.54</v>
      </c>
      <c r="CV164">
        <v>0</v>
      </c>
      <c r="CW164">
        <v>1665768430.4000001</v>
      </c>
      <c r="CX164">
        <v>0</v>
      </c>
      <c r="CY164">
        <v>1665767467.5</v>
      </c>
      <c r="CZ164" t="s">
        <v>356</v>
      </c>
      <c r="DA164">
        <v>1665767467.5</v>
      </c>
      <c r="DB164">
        <v>1665767466</v>
      </c>
      <c r="DC164">
        <v>10</v>
      </c>
      <c r="DD164">
        <v>0.04</v>
      </c>
      <c r="DE164">
        <v>1E-3</v>
      </c>
      <c r="DF164">
        <v>-1.089</v>
      </c>
      <c r="DG164">
        <v>0.215</v>
      </c>
      <c r="DH164">
        <v>415</v>
      </c>
      <c r="DI164">
        <v>38</v>
      </c>
      <c r="DJ164">
        <v>0.42</v>
      </c>
      <c r="DK164">
        <v>0.41</v>
      </c>
      <c r="DL164">
        <v>-14.83006</v>
      </c>
      <c r="DM164">
        <v>7.6863039399629352E-2</v>
      </c>
      <c r="DN164">
        <v>5.1677827934231133E-2</v>
      </c>
      <c r="DO164">
        <v>1</v>
      </c>
      <c r="DP164">
        <v>0.79135682500000004</v>
      </c>
      <c r="DQ164">
        <v>-3.9957084427767783E-2</v>
      </c>
      <c r="DR164">
        <v>4.465634103279742E-3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357</v>
      </c>
      <c r="EA164">
        <v>3.2937599999999998</v>
      </c>
      <c r="EB164">
        <v>2.6253099999999998</v>
      </c>
      <c r="EC164">
        <v>0.18221499999999999</v>
      </c>
      <c r="ED164">
        <v>0.18257699999999999</v>
      </c>
      <c r="EE164">
        <v>0.15109</v>
      </c>
      <c r="EF164">
        <v>0.14754300000000001</v>
      </c>
      <c r="EG164">
        <v>24667.4</v>
      </c>
      <c r="EH164">
        <v>25141.3</v>
      </c>
      <c r="EI164">
        <v>28080.9</v>
      </c>
      <c r="EJ164">
        <v>29627.8</v>
      </c>
      <c r="EK164">
        <v>32748.7</v>
      </c>
      <c r="EL164">
        <v>35100</v>
      </c>
      <c r="EM164">
        <v>39573.599999999999</v>
      </c>
      <c r="EN164">
        <v>42393.4</v>
      </c>
      <c r="EO164">
        <v>2.12853</v>
      </c>
      <c r="EP164">
        <v>2.1303000000000001</v>
      </c>
      <c r="EQ164">
        <v>5.98729E-2</v>
      </c>
      <c r="ER164">
        <v>0</v>
      </c>
      <c r="ES164">
        <v>33.697000000000003</v>
      </c>
      <c r="ET164">
        <v>999.9</v>
      </c>
      <c r="EU164">
        <v>66.3</v>
      </c>
      <c r="EV164">
        <v>38.200000000000003</v>
      </c>
      <c r="EW164">
        <v>44.056199999999997</v>
      </c>
      <c r="EX164">
        <v>57.2348</v>
      </c>
      <c r="EY164">
        <v>-2.5841400000000001</v>
      </c>
      <c r="EZ164">
        <v>2</v>
      </c>
      <c r="FA164">
        <v>0.71291899999999997</v>
      </c>
      <c r="FB164">
        <v>1.79891</v>
      </c>
      <c r="FC164">
        <v>20.260899999999999</v>
      </c>
      <c r="FD164">
        <v>5.2166899999999998</v>
      </c>
      <c r="FE164">
        <v>12.0099</v>
      </c>
      <c r="FF164">
        <v>4.9854500000000002</v>
      </c>
      <c r="FG164">
        <v>3.2845</v>
      </c>
      <c r="FH164">
        <v>7988.1</v>
      </c>
      <c r="FI164">
        <v>9999</v>
      </c>
      <c r="FJ164">
        <v>9999</v>
      </c>
      <c r="FK164">
        <v>561.79999999999995</v>
      </c>
      <c r="FL164">
        <v>1.8658399999999999</v>
      </c>
      <c r="FM164">
        <v>1.86222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1.86192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-0.97299999999999998</v>
      </c>
      <c r="GH164">
        <v>0.22140000000000001</v>
      </c>
      <c r="GI164">
        <v>-1.030585648883567</v>
      </c>
      <c r="GJ164">
        <v>-4.1205714796583209E-4</v>
      </c>
      <c r="GK164">
        <v>7.7744911336874259E-7</v>
      </c>
      <c r="GL164">
        <v>-3.0144991668536769E-10</v>
      </c>
      <c r="GM164">
        <v>-0.1211786456505908</v>
      </c>
      <c r="GN164">
        <v>4.3598202540073173E-3</v>
      </c>
      <c r="GO164">
        <v>2.9285056325319391E-4</v>
      </c>
      <c r="GP164">
        <v>-4.5385929978810709E-6</v>
      </c>
      <c r="GQ164">
        <v>2</v>
      </c>
      <c r="GR164">
        <v>2069</v>
      </c>
      <c r="GS164">
        <v>4</v>
      </c>
      <c r="GT164">
        <v>38</v>
      </c>
      <c r="GU164">
        <v>16</v>
      </c>
      <c r="GV164">
        <v>16</v>
      </c>
      <c r="GW164">
        <v>2.7746599999999999</v>
      </c>
      <c r="GX164">
        <v>2.5708000000000002</v>
      </c>
      <c r="GY164">
        <v>2.04834</v>
      </c>
      <c r="GZ164">
        <v>2.6208499999999999</v>
      </c>
      <c r="HA164">
        <v>2.1972700000000001</v>
      </c>
      <c r="HB164">
        <v>2.34741</v>
      </c>
      <c r="HC164">
        <v>43.046900000000001</v>
      </c>
      <c r="HD164">
        <v>13.273999999999999</v>
      </c>
      <c r="HE164">
        <v>18</v>
      </c>
      <c r="HF164">
        <v>656.779</v>
      </c>
      <c r="HG164">
        <v>730.24099999999999</v>
      </c>
      <c r="HH164">
        <v>30.999199999999998</v>
      </c>
      <c r="HI164">
        <v>36.1935</v>
      </c>
      <c r="HJ164">
        <v>30</v>
      </c>
      <c r="HK164">
        <v>35.980899999999998</v>
      </c>
      <c r="HL164">
        <v>35.950000000000003</v>
      </c>
      <c r="HM164">
        <v>55.507199999999997</v>
      </c>
      <c r="HN164">
        <v>19.212900000000001</v>
      </c>
      <c r="HO164">
        <v>100</v>
      </c>
      <c r="HP164">
        <v>31</v>
      </c>
      <c r="HQ164">
        <v>996.51599999999996</v>
      </c>
      <c r="HR164">
        <v>37.867100000000001</v>
      </c>
      <c r="HS164">
        <v>98.855999999999995</v>
      </c>
      <c r="HT164">
        <v>98.263800000000003</v>
      </c>
    </row>
    <row r="165" spans="1:228" x14ac:dyDescent="0.2">
      <c r="A165">
        <v>150</v>
      </c>
      <c r="B165">
        <v>1665768429</v>
      </c>
      <c r="C165">
        <v>595</v>
      </c>
      <c r="D165" t="s">
        <v>659</v>
      </c>
      <c r="E165" t="s">
        <v>660</v>
      </c>
      <c r="F165">
        <v>4</v>
      </c>
      <c r="G165">
        <v>1665768427</v>
      </c>
      <c r="H165">
        <f t="shared" si="68"/>
        <v>8.8032490630902515E-4</v>
      </c>
      <c r="I165">
        <f t="shared" si="69"/>
        <v>0.88032490630902516</v>
      </c>
      <c r="J165">
        <f t="shared" si="70"/>
        <v>4.7970994797106794</v>
      </c>
      <c r="K165">
        <f t="shared" si="71"/>
        <v>973.38914285714293</v>
      </c>
      <c r="L165">
        <f t="shared" si="72"/>
        <v>803.29473578027603</v>
      </c>
      <c r="M165">
        <f t="shared" si="73"/>
        <v>81.427568266901034</v>
      </c>
      <c r="N165">
        <f t="shared" si="74"/>
        <v>98.66952607783594</v>
      </c>
      <c r="O165">
        <f t="shared" si="75"/>
        <v>5.2957410501265428E-2</v>
      </c>
      <c r="P165">
        <f t="shared" si="76"/>
        <v>2.769001285871199</v>
      </c>
      <c r="Q165">
        <f t="shared" si="77"/>
        <v>5.2401115172976895E-2</v>
      </c>
      <c r="R165">
        <f t="shared" si="78"/>
        <v>3.2800190847489481E-2</v>
      </c>
      <c r="S165">
        <f t="shared" si="79"/>
        <v>226.12117552269353</v>
      </c>
      <c r="T165">
        <f t="shared" si="80"/>
        <v>35.914913246187858</v>
      </c>
      <c r="U165">
        <f t="shared" si="81"/>
        <v>34.657157142857137</v>
      </c>
      <c r="V165">
        <f t="shared" si="82"/>
        <v>5.5420148885685112</v>
      </c>
      <c r="W165">
        <f t="shared" si="83"/>
        <v>70.312988156322376</v>
      </c>
      <c r="X165">
        <f t="shared" si="84"/>
        <v>3.9185436755489835</v>
      </c>
      <c r="Y165">
        <f t="shared" si="85"/>
        <v>5.5730012026186904</v>
      </c>
      <c r="Z165">
        <f t="shared" si="86"/>
        <v>1.6234712130195277</v>
      </c>
      <c r="AA165">
        <f t="shared" si="87"/>
        <v>-38.822328368228007</v>
      </c>
      <c r="AB165">
        <f t="shared" si="88"/>
        <v>14.998615719699069</v>
      </c>
      <c r="AC165">
        <f t="shared" si="89"/>
        <v>1.2614005959292125</v>
      </c>
      <c r="AD165">
        <f t="shared" si="90"/>
        <v>203.55886347009383</v>
      </c>
      <c r="AE165">
        <f t="shared" si="91"/>
        <v>15.201076254574652</v>
      </c>
      <c r="AF165">
        <f t="shared" si="92"/>
        <v>0.88409575283715147</v>
      </c>
      <c r="AG165">
        <f t="shared" si="93"/>
        <v>4.7970994797106794</v>
      </c>
      <c r="AH165">
        <v>1026.618496336687</v>
      </c>
      <c r="AI165">
        <v>1015.09103030303</v>
      </c>
      <c r="AJ165">
        <v>1.7110895191324249</v>
      </c>
      <c r="AK165">
        <v>66.459739902792151</v>
      </c>
      <c r="AL165">
        <f t="shared" si="94"/>
        <v>0.88032490630902516</v>
      </c>
      <c r="AM165">
        <v>37.873716448483783</v>
      </c>
      <c r="AN165">
        <v>38.655163636363667</v>
      </c>
      <c r="AO165">
        <v>6.6824487307912907E-6</v>
      </c>
      <c r="AP165">
        <v>87.072119894966661</v>
      </c>
      <c r="AQ165">
        <v>34</v>
      </c>
      <c r="AR165">
        <v>5</v>
      </c>
      <c r="AS165">
        <f t="shared" si="95"/>
        <v>1</v>
      </c>
      <c r="AT165">
        <f t="shared" si="96"/>
        <v>0</v>
      </c>
      <c r="AU165">
        <f t="shared" si="97"/>
        <v>47104.778537086109</v>
      </c>
      <c r="AV165">
        <f t="shared" si="98"/>
        <v>1200.015714285714</v>
      </c>
      <c r="AW165">
        <f t="shared" si="99"/>
        <v>1025.9399707371467</v>
      </c>
      <c r="AX165">
        <f t="shared" si="100"/>
        <v>0.85493877998740841</v>
      </c>
      <c r="AY165">
        <f t="shared" si="101"/>
        <v>0.18843184537569807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1665768427</v>
      </c>
      <c r="BF165">
        <v>973.38914285714293</v>
      </c>
      <c r="BG165">
        <v>988.22071428571428</v>
      </c>
      <c r="BH165">
        <v>38.656999999999996</v>
      </c>
      <c r="BI165">
        <v>37.872171428571427</v>
      </c>
      <c r="BJ165">
        <v>974.36214285714289</v>
      </c>
      <c r="BK165">
        <v>38.435657142857153</v>
      </c>
      <c r="BL165">
        <v>649.76171428571422</v>
      </c>
      <c r="BM165">
        <v>101.2678571428571</v>
      </c>
      <c r="BN165">
        <v>9.9131385714285716E-2</v>
      </c>
      <c r="BO165">
        <v>34.757628571428569</v>
      </c>
      <c r="BP165">
        <v>34.657157142857137</v>
      </c>
      <c r="BQ165">
        <v>999.89999999999986</v>
      </c>
      <c r="BR165">
        <v>0</v>
      </c>
      <c r="BS165">
        <v>0</v>
      </c>
      <c r="BT165">
        <v>8997.5871428571445</v>
      </c>
      <c r="BU165">
        <v>0</v>
      </c>
      <c r="BV165">
        <v>1840.431428571429</v>
      </c>
      <c r="BW165">
        <v>-14.831428571428569</v>
      </c>
      <c r="BX165">
        <v>1012.528571428571</v>
      </c>
      <c r="BY165">
        <v>1027.1214285714291</v>
      </c>
      <c r="BZ165">
        <v>0.7848358571428572</v>
      </c>
      <c r="CA165">
        <v>988.22071428571428</v>
      </c>
      <c r="CB165">
        <v>37.872171428571427</v>
      </c>
      <c r="CC165">
        <v>3.9147071428571421</v>
      </c>
      <c r="CD165">
        <v>3.835228571428571</v>
      </c>
      <c r="CE165">
        <v>28.534514285714291</v>
      </c>
      <c r="CF165">
        <v>28.181728571428572</v>
      </c>
      <c r="CG165">
        <v>1200.015714285714</v>
      </c>
      <c r="CH165">
        <v>0.49995714285714282</v>
      </c>
      <c r="CI165">
        <v>0.50004285714285712</v>
      </c>
      <c r="CJ165">
        <v>0</v>
      </c>
      <c r="CK165">
        <v>572.62428571428575</v>
      </c>
      <c r="CL165">
        <v>4.9990899999999998</v>
      </c>
      <c r="CM165">
        <v>6370.2157142857131</v>
      </c>
      <c r="CN165">
        <v>9557.8214285714294</v>
      </c>
      <c r="CO165">
        <v>45.348000000000013</v>
      </c>
      <c r="CP165">
        <v>48.133857142857153</v>
      </c>
      <c r="CQ165">
        <v>46.186999999999998</v>
      </c>
      <c r="CR165">
        <v>46.875</v>
      </c>
      <c r="CS165">
        <v>46.875</v>
      </c>
      <c r="CT165">
        <v>597.4571428571428</v>
      </c>
      <c r="CU165">
        <v>597.55857142857144</v>
      </c>
      <c r="CV165">
        <v>0</v>
      </c>
      <c r="CW165">
        <v>1665768434.5999999</v>
      </c>
      <c r="CX165">
        <v>0</v>
      </c>
      <c r="CY165">
        <v>1665767467.5</v>
      </c>
      <c r="CZ165" t="s">
        <v>356</v>
      </c>
      <c r="DA165">
        <v>1665767467.5</v>
      </c>
      <c r="DB165">
        <v>1665767466</v>
      </c>
      <c r="DC165">
        <v>10</v>
      </c>
      <c r="DD165">
        <v>0.04</v>
      </c>
      <c r="DE165">
        <v>1E-3</v>
      </c>
      <c r="DF165">
        <v>-1.089</v>
      </c>
      <c r="DG165">
        <v>0.215</v>
      </c>
      <c r="DH165">
        <v>415</v>
      </c>
      <c r="DI165">
        <v>38</v>
      </c>
      <c r="DJ165">
        <v>0.42</v>
      </c>
      <c r="DK165">
        <v>0.41</v>
      </c>
      <c r="DL165">
        <v>-14.8248525</v>
      </c>
      <c r="DM165">
        <v>-5.9110694183067258E-3</v>
      </c>
      <c r="DN165">
        <v>4.9172710864360543E-2</v>
      </c>
      <c r="DO165">
        <v>1</v>
      </c>
      <c r="DP165">
        <v>0.78852112500000004</v>
      </c>
      <c r="DQ165">
        <v>-2.435879549718762E-2</v>
      </c>
      <c r="DR165">
        <v>2.6907801488369491E-3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357</v>
      </c>
      <c r="EA165">
        <v>3.29271</v>
      </c>
      <c r="EB165">
        <v>2.6236100000000002</v>
      </c>
      <c r="EC165">
        <v>0.18302199999999999</v>
      </c>
      <c r="ED165">
        <v>0.18338299999999999</v>
      </c>
      <c r="EE165">
        <v>0.151083</v>
      </c>
      <c r="EF165">
        <v>0.147538</v>
      </c>
      <c r="EG165">
        <v>24642.799999999999</v>
      </c>
      <c r="EH165">
        <v>25116.1</v>
      </c>
      <c r="EI165">
        <v>28080.799999999999</v>
      </c>
      <c r="EJ165">
        <v>29627.4</v>
      </c>
      <c r="EK165">
        <v>32748.799999999999</v>
      </c>
      <c r="EL165">
        <v>35099.9</v>
      </c>
      <c r="EM165">
        <v>39573.4</v>
      </c>
      <c r="EN165">
        <v>42393</v>
      </c>
      <c r="EO165">
        <v>2.12663</v>
      </c>
      <c r="EP165">
        <v>2.1309499999999999</v>
      </c>
      <c r="EQ165">
        <v>5.9395999999999997E-2</v>
      </c>
      <c r="ER165">
        <v>0</v>
      </c>
      <c r="ES165">
        <v>33.688600000000001</v>
      </c>
      <c r="ET165">
        <v>999.9</v>
      </c>
      <c r="EU165">
        <v>66.3</v>
      </c>
      <c r="EV165">
        <v>38.200000000000003</v>
      </c>
      <c r="EW165">
        <v>44.059800000000003</v>
      </c>
      <c r="EX165">
        <v>57.384799999999998</v>
      </c>
      <c r="EY165">
        <v>-2.0873400000000002</v>
      </c>
      <c r="EZ165">
        <v>2</v>
      </c>
      <c r="FA165">
        <v>0.71296499999999996</v>
      </c>
      <c r="FB165">
        <v>1.79033</v>
      </c>
      <c r="FC165">
        <v>20.2605</v>
      </c>
      <c r="FD165">
        <v>5.2127999999999997</v>
      </c>
      <c r="FE165">
        <v>12.0099</v>
      </c>
      <c r="FF165">
        <v>4.9837999999999996</v>
      </c>
      <c r="FG165">
        <v>3.2837999999999998</v>
      </c>
      <c r="FH165">
        <v>7988.4</v>
      </c>
      <c r="FI165">
        <v>9999</v>
      </c>
      <c r="FJ165">
        <v>9999</v>
      </c>
      <c r="FK165">
        <v>561.79999999999995</v>
      </c>
      <c r="FL165">
        <v>1.8658399999999999</v>
      </c>
      <c r="FM165">
        <v>1.86225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1.86189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-0.97199999999999998</v>
      </c>
      <c r="GH165">
        <v>0.2213</v>
      </c>
      <c r="GI165">
        <v>-1.030585648883567</v>
      </c>
      <c r="GJ165">
        <v>-4.1205714796583209E-4</v>
      </c>
      <c r="GK165">
        <v>7.7744911336874259E-7</v>
      </c>
      <c r="GL165">
        <v>-3.0144991668536769E-10</v>
      </c>
      <c r="GM165">
        <v>-0.1211786456505908</v>
      </c>
      <c r="GN165">
        <v>4.3598202540073173E-3</v>
      </c>
      <c r="GO165">
        <v>2.9285056325319391E-4</v>
      </c>
      <c r="GP165">
        <v>-4.5385929978810709E-6</v>
      </c>
      <c r="GQ165">
        <v>2</v>
      </c>
      <c r="GR165">
        <v>2069</v>
      </c>
      <c r="GS165">
        <v>4</v>
      </c>
      <c r="GT165">
        <v>38</v>
      </c>
      <c r="GU165">
        <v>16</v>
      </c>
      <c r="GV165">
        <v>16.100000000000001</v>
      </c>
      <c r="GW165">
        <v>2.79053</v>
      </c>
      <c r="GX165">
        <v>2.5781200000000002</v>
      </c>
      <c r="GY165">
        <v>2.04834</v>
      </c>
      <c r="GZ165">
        <v>2.6196299999999999</v>
      </c>
      <c r="HA165">
        <v>2.1972700000000001</v>
      </c>
      <c r="HB165">
        <v>2.36084</v>
      </c>
      <c r="HC165">
        <v>43.046900000000001</v>
      </c>
      <c r="HD165">
        <v>13.2652</v>
      </c>
      <c r="HE165">
        <v>18</v>
      </c>
      <c r="HF165">
        <v>655.26</v>
      </c>
      <c r="HG165">
        <v>730.89499999999998</v>
      </c>
      <c r="HH165">
        <v>30.9983</v>
      </c>
      <c r="HI165">
        <v>36.1935</v>
      </c>
      <c r="HJ165">
        <v>30</v>
      </c>
      <c r="HK165">
        <v>35.981400000000001</v>
      </c>
      <c r="HL165">
        <v>35.952800000000003</v>
      </c>
      <c r="HM165">
        <v>55.811500000000002</v>
      </c>
      <c r="HN165">
        <v>19.212900000000001</v>
      </c>
      <c r="HO165">
        <v>100</v>
      </c>
      <c r="HP165">
        <v>31</v>
      </c>
      <c r="HQ165">
        <v>1003.2</v>
      </c>
      <c r="HR165">
        <v>37.745699999999999</v>
      </c>
      <c r="HS165">
        <v>98.855599999999995</v>
      </c>
      <c r="HT165">
        <v>98.262600000000006</v>
      </c>
    </row>
    <row r="166" spans="1:228" x14ac:dyDescent="0.2">
      <c r="A166">
        <v>151</v>
      </c>
      <c r="B166">
        <v>1665768433</v>
      </c>
      <c r="C166">
        <v>599</v>
      </c>
      <c r="D166" t="s">
        <v>661</v>
      </c>
      <c r="E166" t="s">
        <v>662</v>
      </c>
      <c r="F166">
        <v>4</v>
      </c>
      <c r="G166">
        <v>1665768430.6875</v>
      </c>
      <c r="H166">
        <f t="shared" si="68"/>
        <v>8.8096202500598968E-4</v>
      </c>
      <c r="I166">
        <f t="shared" si="69"/>
        <v>0.88096202500598964</v>
      </c>
      <c r="J166">
        <f t="shared" si="70"/>
        <v>4.7018567591216591</v>
      </c>
      <c r="K166">
        <f t="shared" si="71"/>
        <v>979.51649999999995</v>
      </c>
      <c r="L166">
        <f t="shared" si="72"/>
        <v>812.53869820753994</v>
      </c>
      <c r="M166">
        <f t="shared" si="73"/>
        <v>82.365868132675871</v>
      </c>
      <c r="N166">
        <f t="shared" si="74"/>
        <v>99.29216546948156</v>
      </c>
      <c r="O166">
        <f t="shared" si="75"/>
        <v>5.3097646068901126E-2</v>
      </c>
      <c r="P166">
        <f t="shared" si="76"/>
        <v>2.7660381608704432</v>
      </c>
      <c r="Q166">
        <f t="shared" si="77"/>
        <v>5.2537825128794916E-2</v>
      </c>
      <c r="R166">
        <f t="shared" si="78"/>
        <v>3.2885946445231837E-2</v>
      </c>
      <c r="S166">
        <f t="shared" si="79"/>
        <v>226.11982198659081</v>
      </c>
      <c r="T166">
        <f t="shared" si="80"/>
        <v>35.906204445328079</v>
      </c>
      <c r="U166">
        <f t="shared" si="81"/>
        <v>34.646299999999997</v>
      </c>
      <c r="V166">
        <f t="shared" si="82"/>
        <v>5.5386754295820486</v>
      </c>
      <c r="W166">
        <f t="shared" si="83"/>
        <v>70.344576896919321</v>
      </c>
      <c r="X166">
        <f t="shared" si="84"/>
        <v>3.9181997577824768</v>
      </c>
      <c r="Y166">
        <f t="shared" si="85"/>
        <v>5.5700097017060468</v>
      </c>
      <c r="Z166">
        <f t="shared" si="86"/>
        <v>1.6204756717995719</v>
      </c>
      <c r="AA166">
        <f t="shared" si="87"/>
        <v>-38.850425302764144</v>
      </c>
      <c r="AB166">
        <f t="shared" si="88"/>
        <v>15.158317304278293</v>
      </c>
      <c r="AC166">
        <f t="shared" si="89"/>
        <v>1.2760695960059989</v>
      </c>
      <c r="AD166">
        <f t="shared" si="90"/>
        <v>203.70378358411097</v>
      </c>
      <c r="AE166">
        <f t="shared" si="91"/>
        <v>15.294290973765259</v>
      </c>
      <c r="AF166">
        <f t="shared" si="92"/>
        <v>0.88019334845872532</v>
      </c>
      <c r="AG166">
        <f t="shared" si="93"/>
        <v>4.7018567591216591</v>
      </c>
      <c r="AH166">
        <v>1033.6218461977171</v>
      </c>
      <c r="AI166">
        <v>1022.056545454545</v>
      </c>
      <c r="AJ166">
        <v>1.743394628168486</v>
      </c>
      <c r="AK166">
        <v>66.459739902792151</v>
      </c>
      <c r="AL166">
        <f t="shared" si="94"/>
        <v>0.88096202500598964</v>
      </c>
      <c r="AM166">
        <v>37.870596159770948</v>
      </c>
      <c r="AN166">
        <v>38.652767132867162</v>
      </c>
      <c r="AO166">
        <v>-4.4996532425977758E-5</v>
      </c>
      <c r="AP166">
        <v>87.072119894966661</v>
      </c>
      <c r="AQ166">
        <v>34</v>
      </c>
      <c r="AR166">
        <v>5</v>
      </c>
      <c r="AS166">
        <f t="shared" si="95"/>
        <v>1</v>
      </c>
      <c r="AT166">
        <f t="shared" si="96"/>
        <v>0</v>
      </c>
      <c r="AU166">
        <f t="shared" si="97"/>
        <v>47025.186662767708</v>
      </c>
      <c r="AV166">
        <f t="shared" si="98"/>
        <v>1200.01125</v>
      </c>
      <c r="AW166">
        <f t="shared" si="99"/>
        <v>1025.9358885940885</v>
      </c>
      <c r="AX166">
        <f t="shared" si="100"/>
        <v>0.8549385587794186</v>
      </c>
      <c r="AY166">
        <f t="shared" si="101"/>
        <v>0.18843141844427774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1665768430.6875</v>
      </c>
      <c r="BF166">
        <v>979.51649999999995</v>
      </c>
      <c r="BG166">
        <v>994.43337499999996</v>
      </c>
      <c r="BH166">
        <v>38.653012500000003</v>
      </c>
      <c r="BI166">
        <v>37.871762500000003</v>
      </c>
      <c r="BJ166">
        <v>980.48787500000003</v>
      </c>
      <c r="BK166">
        <v>38.431725</v>
      </c>
      <c r="BL166">
        <v>649.85950000000003</v>
      </c>
      <c r="BM166">
        <v>101.268625</v>
      </c>
      <c r="BN166">
        <v>9.9923125000000002E-2</v>
      </c>
      <c r="BO166">
        <v>34.747950000000003</v>
      </c>
      <c r="BP166">
        <v>34.646299999999997</v>
      </c>
      <c r="BQ166">
        <v>999.9</v>
      </c>
      <c r="BR166">
        <v>0</v>
      </c>
      <c r="BS166">
        <v>0</v>
      </c>
      <c r="BT166">
        <v>8981.7987499999981</v>
      </c>
      <c r="BU166">
        <v>0</v>
      </c>
      <c r="BV166">
        <v>1995.24875</v>
      </c>
      <c r="BW166">
        <v>-14.9167375</v>
      </c>
      <c r="BX166">
        <v>1018.8987499999999</v>
      </c>
      <c r="BY166">
        <v>1033.5787499999999</v>
      </c>
      <c r="BZ166">
        <v>0.78124587499999998</v>
      </c>
      <c r="CA166">
        <v>994.43337499999996</v>
      </c>
      <c r="CB166">
        <v>37.871762500000003</v>
      </c>
      <c r="CC166">
        <v>3.9143349999999999</v>
      </c>
      <c r="CD166">
        <v>3.8352187500000001</v>
      </c>
      <c r="CE166">
        <v>28.532887500000001</v>
      </c>
      <c r="CF166">
        <v>28.181674999999998</v>
      </c>
      <c r="CG166">
        <v>1200.01125</v>
      </c>
      <c r="CH166">
        <v>0.49996625</v>
      </c>
      <c r="CI166">
        <v>0.50003374999999994</v>
      </c>
      <c r="CJ166">
        <v>0</v>
      </c>
      <c r="CK166">
        <v>572.602125</v>
      </c>
      <c r="CL166">
        <v>4.9990899999999998</v>
      </c>
      <c r="CM166">
        <v>6377.0375000000004</v>
      </c>
      <c r="CN166">
        <v>9557.8349999999991</v>
      </c>
      <c r="CO166">
        <v>45.359250000000003</v>
      </c>
      <c r="CP166">
        <v>48.186999999999998</v>
      </c>
      <c r="CQ166">
        <v>46.202749999999988</v>
      </c>
      <c r="CR166">
        <v>46.875</v>
      </c>
      <c r="CS166">
        <v>46.875</v>
      </c>
      <c r="CT166">
        <v>597.46375</v>
      </c>
      <c r="CU166">
        <v>597.54750000000001</v>
      </c>
      <c r="CV166">
        <v>0</v>
      </c>
      <c r="CW166">
        <v>1665768438.2</v>
      </c>
      <c r="CX166">
        <v>0</v>
      </c>
      <c r="CY166">
        <v>1665767467.5</v>
      </c>
      <c r="CZ166" t="s">
        <v>356</v>
      </c>
      <c r="DA166">
        <v>1665767467.5</v>
      </c>
      <c r="DB166">
        <v>1665767466</v>
      </c>
      <c r="DC166">
        <v>10</v>
      </c>
      <c r="DD166">
        <v>0.04</v>
      </c>
      <c r="DE166">
        <v>1E-3</v>
      </c>
      <c r="DF166">
        <v>-1.089</v>
      </c>
      <c r="DG166">
        <v>0.215</v>
      </c>
      <c r="DH166">
        <v>415</v>
      </c>
      <c r="DI166">
        <v>38</v>
      </c>
      <c r="DJ166">
        <v>0.42</v>
      </c>
      <c r="DK166">
        <v>0.41</v>
      </c>
      <c r="DL166">
        <v>-14.835279999999999</v>
      </c>
      <c r="DM166">
        <v>-0.37307392120072591</v>
      </c>
      <c r="DN166">
        <v>5.9410984674553309E-2</v>
      </c>
      <c r="DO166">
        <v>0</v>
      </c>
      <c r="DP166">
        <v>0.78641469999999991</v>
      </c>
      <c r="DQ166">
        <v>-2.7912157598499219E-2</v>
      </c>
      <c r="DR166">
        <v>3.092097445100978E-3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376</v>
      </c>
      <c r="EA166">
        <v>3.2946300000000002</v>
      </c>
      <c r="EB166">
        <v>2.6264500000000002</v>
      </c>
      <c r="EC166">
        <v>0.18382299999999999</v>
      </c>
      <c r="ED166">
        <v>0.18418300000000001</v>
      </c>
      <c r="EE166">
        <v>0.15107599999999999</v>
      </c>
      <c r="EF166">
        <v>0.14752899999999999</v>
      </c>
      <c r="EG166">
        <v>24618.7</v>
      </c>
      <c r="EH166">
        <v>25092.1</v>
      </c>
      <c r="EI166">
        <v>28080.9</v>
      </c>
      <c r="EJ166">
        <v>29628.3</v>
      </c>
      <c r="EK166">
        <v>32749.3</v>
      </c>
      <c r="EL166">
        <v>35101</v>
      </c>
      <c r="EM166">
        <v>39573.5</v>
      </c>
      <c r="EN166">
        <v>42393.8</v>
      </c>
      <c r="EO166">
        <v>2.1282000000000001</v>
      </c>
      <c r="EP166">
        <v>2.1295000000000002</v>
      </c>
      <c r="EQ166">
        <v>5.9939899999999997E-2</v>
      </c>
      <c r="ER166">
        <v>0</v>
      </c>
      <c r="ES166">
        <v>33.6785</v>
      </c>
      <c r="ET166">
        <v>999.9</v>
      </c>
      <c r="EU166">
        <v>66.3</v>
      </c>
      <c r="EV166">
        <v>38.200000000000003</v>
      </c>
      <c r="EW166">
        <v>44.060600000000001</v>
      </c>
      <c r="EX166">
        <v>57.384799999999998</v>
      </c>
      <c r="EY166">
        <v>-2.4719500000000001</v>
      </c>
      <c r="EZ166">
        <v>2</v>
      </c>
      <c r="FA166">
        <v>0.71289599999999997</v>
      </c>
      <c r="FB166">
        <v>1.7824500000000001</v>
      </c>
      <c r="FC166">
        <v>20.261099999999999</v>
      </c>
      <c r="FD166">
        <v>5.2168400000000004</v>
      </c>
      <c r="FE166">
        <v>12.0099</v>
      </c>
      <c r="FF166">
        <v>4.9855</v>
      </c>
      <c r="FG166">
        <v>3.2845499999999999</v>
      </c>
      <c r="FH166">
        <v>7988.4</v>
      </c>
      <c r="FI166">
        <v>9999</v>
      </c>
      <c r="FJ166">
        <v>9999</v>
      </c>
      <c r="FK166">
        <v>561.79999999999995</v>
      </c>
      <c r="FL166">
        <v>1.8658399999999999</v>
      </c>
      <c r="FM166">
        <v>1.8622399999999999</v>
      </c>
      <c r="FN166">
        <v>1.86432</v>
      </c>
      <c r="FO166">
        <v>1.8603499999999999</v>
      </c>
      <c r="FP166">
        <v>1.86111</v>
      </c>
      <c r="FQ166">
        <v>1.86019</v>
      </c>
      <c r="FR166">
        <v>1.86189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-0.97</v>
      </c>
      <c r="GH166">
        <v>0.2213</v>
      </c>
      <c r="GI166">
        <v>-1.030585648883567</v>
      </c>
      <c r="GJ166">
        <v>-4.1205714796583209E-4</v>
      </c>
      <c r="GK166">
        <v>7.7744911336874259E-7</v>
      </c>
      <c r="GL166">
        <v>-3.0144991668536769E-10</v>
      </c>
      <c r="GM166">
        <v>-0.1211786456505908</v>
      </c>
      <c r="GN166">
        <v>4.3598202540073173E-3</v>
      </c>
      <c r="GO166">
        <v>2.9285056325319391E-4</v>
      </c>
      <c r="GP166">
        <v>-4.5385929978810709E-6</v>
      </c>
      <c r="GQ166">
        <v>2</v>
      </c>
      <c r="GR166">
        <v>2069</v>
      </c>
      <c r="GS166">
        <v>4</v>
      </c>
      <c r="GT166">
        <v>38</v>
      </c>
      <c r="GU166">
        <v>16.100000000000001</v>
      </c>
      <c r="GV166">
        <v>16.100000000000001</v>
      </c>
      <c r="GW166">
        <v>2.80518</v>
      </c>
      <c r="GX166">
        <v>2.5769000000000002</v>
      </c>
      <c r="GY166">
        <v>2.04834</v>
      </c>
      <c r="GZ166">
        <v>2.6196299999999999</v>
      </c>
      <c r="HA166">
        <v>2.1972700000000001</v>
      </c>
      <c r="HB166">
        <v>2.3584000000000001</v>
      </c>
      <c r="HC166">
        <v>43.073900000000002</v>
      </c>
      <c r="HD166">
        <v>13.2652</v>
      </c>
      <c r="HE166">
        <v>18</v>
      </c>
      <c r="HF166">
        <v>656.55200000000002</v>
      </c>
      <c r="HG166">
        <v>729.51599999999996</v>
      </c>
      <c r="HH166">
        <v>30.998000000000001</v>
      </c>
      <c r="HI166">
        <v>36.1935</v>
      </c>
      <c r="HJ166">
        <v>30</v>
      </c>
      <c r="HK166">
        <v>35.984299999999998</v>
      </c>
      <c r="HL166">
        <v>35.953299999999999</v>
      </c>
      <c r="HM166">
        <v>56.108800000000002</v>
      </c>
      <c r="HN166">
        <v>19.511299999999999</v>
      </c>
      <c r="HO166">
        <v>100</v>
      </c>
      <c r="HP166">
        <v>31</v>
      </c>
      <c r="HQ166">
        <v>1009.88</v>
      </c>
      <c r="HR166">
        <v>37.694299999999998</v>
      </c>
      <c r="HS166">
        <v>98.855900000000005</v>
      </c>
      <c r="HT166">
        <v>98.265000000000001</v>
      </c>
    </row>
    <row r="167" spans="1:228" x14ac:dyDescent="0.2">
      <c r="A167">
        <v>152</v>
      </c>
      <c r="B167">
        <v>1665768437</v>
      </c>
      <c r="C167">
        <v>603</v>
      </c>
      <c r="D167" t="s">
        <v>663</v>
      </c>
      <c r="E167" t="s">
        <v>664</v>
      </c>
      <c r="F167">
        <v>4</v>
      </c>
      <c r="G167">
        <v>1665768435</v>
      </c>
      <c r="H167">
        <f t="shared" si="68"/>
        <v>8.8534966581986724E-4</v>
      </c>
      <c r="I167">
        <f t="shared" si="69"/>
        <v>0.88534966581986729</v>
      </c>
      <c r="J167">
        <f t="shared" si="70"/>
        <v>4.4621809434046771</v>
      </c>
      <c r="K167">
        <f t="shared" si="71"/>
        <v>986.82400000000018</v>
      </c>
      <c r="L167">
        <f t="shared" si="72"/>
        <v>827.60677669467884</v>
      </c>
      <c r="M167">
        <f t="shared" si="73"/>
        <v>83.888724977517654</v>
      </c>
      <c r="N167">
        <f t="shared" si="74"/>
        <v>100.0274640909017</v>
      </c>
      <c r="O167">
        <f t="shared" si="75"/>
        <v>5.3397400842704258E-2</v>
      </c>
      <c r="P167">
        <f t="shared" si="76"/>
        <v>2.7709141654318952</v>
      </c>
      <c r="Q167">
        <f t="shared" si="77"/>
        <v>5.2832262480051413E-2</v>
      </c>
      <c r="R167">
        <f t="shared" si="78"/>
        <v>3.3070440967353898E-2</v>
      </c>
      <c r="S167">
        <f t="shared" si="79"/>
        <v>226.117509522159</v>
      </c>
      <c r="T167">
        <f t="shared" si="80"/>
        <v>35.897070514768288</v>
      </c>
      <c r="U167">
        <f t="shared" si="81"/>
        <v>34.642271428571433</v>
      </c>
      <c r="V167">
        <f t="shared" si="82"/>
        <v>5.53743675956449</v>
      </c>
      <c r="W167">
        <f t="shared" si="83"/>
        <v>70.365452208187932</v>
      </c>
      <c r="X167">
        <f t="shared" si="84"/>
        <v>3.9180472049198745</v>
      </c>
      <c r="Y167">
        <f t="shared" si="85"/>
        <v>5.5681404467176279</v>
      </c>
      <c r="Z167">
        <f t="shared" si="86"/>
        <v>1.6193895546446155</v>
      </c>
      <c r="AA167">
        <f t="shared" si="87"/>
        <v>-39.043920262656144</v>
      </c>
      <c r="AB167">
        <f t="shared" si="88"/>
        <v>14.88306639672364</v>
      </c>
      <c r="AC167">
        <f t="shared" si="89"/>
        <v>1.2506320169924159</v>
      </c>
      <c r="AD167">
        <f t="shared" si="90"/>
        <v>203.20728767321893</v>
      </c>
      <c r="AE167">
        <f t="shared" si="91"/>
        <v>15.237053696852469</v>
      </c>
      <c r="AF167">
        <f t="shared" si="92"/>
        <v>0.94501454437638688</v>
      </c>
      <c r="AG167">
        <f t="shared" si="93"/>
        <v>4.4621809434046771</v>
      </c>
      <c r="AH167">
        <v>1040.625793753484</v>
      </c>
      <c r="AI167">
        <v>1029.1663636363639</v>
      </c>
      <c r="AJ167">
        <v>1.775651342957705</v>
      </c>
      <c r="AK167">
        <v>66.459739902792151</v>
      </c>
      <c r="AL167">
        <f t="shared" si="94"/>
        <v>0.88534966581986729</v>
      </c>
      <c r="AM167">
        <v>37.865539815519149</v>
      </c>
      <c r="AN167">
        <v>38.650683216783257</v>
      </c>
      <c r="AO167">
        <v>5.3841192200209539E-5</v>
      </c>
      <c r="AP167">
        <v>87.072119894966661</v>
      </c>
      <c r="AQ167">
        <v>33</v>
      </c>
      <c r="AR167">
        <v>5</v>
      </c>
      <c r="AS167">
        <f t="shared" si="95"/>
        <v>1</v>
      </c>
      <c r="AT167">
        <f t="shared" si="96"/>
        <v>0</v>
      </c>
      <c r="AU167">
        <f t="shared" si="97"/>
        <v>47159.514359357119</v>
      </c>
      <c r="AV167">
        <f t="shared" si="98"/>
        <v>1200</v>
      </c>
      <c r="AW167">
        <f t="shared" si="99"/>
        <v>1025.9261707368701</v>
      </c>
      <c r="AX167">
        <f t="shared" si="100"/>
        <v>0.85493847561405834</v>
      </c>
      <c r="AY167">
        <f t="shared" si="101"/>
        <v>0.18843125793513249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1665768435</v>
      </c>
      <c r="BF167">
        <v>986.82400000000018</v>
      </c>
      <c r="BG167">
        <v>1001.745428571429</v>
      </c>
      <c r="BH167">
        <v>38.653614285714283</v>
      </c>
      <c r="BI167">
        <v>37.815257142857142</v>
      </c>
      <c r="BJ167">
        <v>987.79385714285706</v>
      </c>
      <c r="BK167">
        <v>38.432314285714291</v>
      </c>
      <c r="BL167">
        <v>650.19042857142847</v>
      </c>
      <c r="BM167">
        <v>101.26257142857141</v>
      </c>
      <c r="BN167">
        <v>0.10045185714285711</v>
      </c>
      <c r="BO167">
        <v>34.741900000000001</v>
      </c>
      <c r="BP167">
        <v>34.642271428571433</v>
      </c>
      <c r="BQ167">
        <v>999.89999999999986</v>
      </c>
      <c r="BR167">
        <v>0</v>
      </c>
      <c r="BS167">
        <v>0</v>
      </c>
      <c r="BT167">
        <v>9008.2142857142862</v>
      </c>
      <c r="BU167">
        <v>0</v>
      </c>
      <c r="BV167">
        <v>2024.782857142857</v>
      </c>
      <c r="BW167">
        <v>-14.919914285714279</v>
      </c>
      <c r="BX167">
        <v>1026.502857142857</v>
      </c>
      <c r="BY167">
        <v>1041.1157142857139</v>
      </c>
      <c r="BZ167">
        <v>0.8383342857142857</v>
      </c>
      <c r="CA167">
        <v>1001.745428571429</v>
      </c>
      <c r="CB167">
        <v>37.815257142857142</v>
      </c>
      <c r="CC167">
        <v>3.914158571428572</v>
      </c>
      <c r="CD167">
        <v>3.829268571428571</v>
      </c>
      <c r="CE167">
        <v>28.5321</v>
      </c>
      <c r="CF167">
        <v>28.154985714285711</v>
      </c>
      <c r="CG167">
        <v>1200</v>
      </c>
      <c r="CH167">
        <v>0.49997000000000008</v>
      </c>
      <c r="CI167">
        <v>0.50002999999999986</v>
      </c>
      <c r="CJ167">
        <v>0</v>
      </c>
      <c r="CK167">
        <v>572.54657142857138</v>
      </c>
      <c r="CL167">
        <v>4.9990899999999998</v>
      </c>
      <c r="CM167">
        <v>6372.0871428571427</v>
      </c>
      <c r="CN167">
        <v>9557.7414285714294</v>
      </c>
      <c r="CO167">
        <v>45.311999999999998</v>
      </c>
      <c r="CP167">
        <v>48.186999999999998</v>
      </c>
      <c r="CQ167">
        <v>46.186999999999998</v>
      </c>
      <c r="CR167">
        <v>46.883857142857153</v>
      </c>
      <c r="CS167">
        <v>46.875</v>
      </c>
      <c r="CT167">
        <v>597.46142857142866</v>
      </c>
      <c r="CU167">
        <v>597.53857142857134</v>
      </c>
      <c r="CV167">
        <v>0</v>
      </c>
      <c r="CW167">
        <v>1665768442.4000001</v>
      </c>
      <c r="CX167">
        <v>0</v>
      </c>
      <c r="CY167">
        <v>1665767467.5</v>
      </c>
      <c r="CZ167" t="s">
        <v>356</v>
      </c>
      <c r="DA167">
        <v>1665767467.5</v>
      </c>
      <c r="DB167">
        <v>1665767466</v>
      </c>
      <c r="DC167">
        <v>10</v>
      </c>
      <c r="DD167">
        <v>0.04</v>
      </c>
      <c r="DE167">
        <v>1E-3</v>
      </c>
      <c r="DF167">
        <v>-1.089</v>
      </c>
      <c r="DG167">
        <v>0.215</v>
      </c>
      <c r="DH167">
        <v>415</v>
      </c>
      <c r="DI167">
        <v>38</v>
      </c>
      <c r="DJ167">
        <v>0.42</v>
      </c>
      <c r="DK167">
        <v>0.41</v>
      </c>
      <c r="DL167">
        <v>-14.867915</v>
      </c>
      <c r="DM167">
        <v>-0.37472870544085229</v>
      </c>
      <c r="DN167">
        <v>5.6279292595056728E-2</v>
      </c>
      <c r="DO167">
        <v>0</v>
      </c>
      <c r="DP167">
        <v>0.79233849999999995</v>
      </c>
      <c r="DQ167">
        <v>8.9988180112569177E-2</v>
      </c>
      <c r="DR167">
        <v>1.9281735812680351E-2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376</v>
      </c>
      <c r="EA167">
        <v>3.2940499999999999</v>
      </c>
      <c r="EB167">
        <v>2.6255099999999998</v>
      </c>
      <c r="EC167">
        <v>0.18462799999999999</v>
      </c>
      <c r="ED167">
        <v>0.18497</v>
      </c>
      <c r="EE167">
        <v>0.15104699999999999</v>
      </c>
      <c r="EF167">
        <v>0.14722399999999999</v>
      </c>
      <c r="EG167">
        <v>24594.1</v>
      </c>
      <c r="EH167">
        <v>25067.599999999999</v>
      </c>
      <c r="EI167">
        <v>28080.7</v>
      </c>
      <c r="EJ167">
        <v>29628.1</v>
      </c>
      <c r="EK167">
        <v>32750.2</v>
      </c>
      <c r="EL167">
        <v>35113.699999999997</v>
      </c>
      <c r="EM167">
        <v>39573.199999999997</v>
      </c>
      <c r="EN167">
        <v>42393.9</v>
      </c>
      <c r="EO167">
        <v>2.1286499999999999</v>
      </c>
      <c r="EP167">
        <v>2.1298300000000001</v>
      </c>
      <c r="EQ167">
        <v>5.9805799999999999E-2</v>
      </c>
      <c r="ER167">
        <v>0</v>
      </c>
      <c r="ES167">
        <v>33.666400000000003</v>
      </c>
      <c r="ET167">
        <v>999.9</v>
      </c>
      <c r="EU167">
        <v>66.3</v>
      </c>
      <c r="EV167">
        <v>38.200000000000003</v>
      </c>
      <c r="EW167">
        <v>44.062399999999997</v>
      </c>
      <c r="EX167">
        <v>57.6248</v>
      </c>
      <c r="EY167">
        <v>-2.5640999999999998</v>
      </c>
      <c r="EZ167">
        <v>2</v>
      </c>
      <c r="FA167">
        <v>0.71287599999999995</v>
      </c>
      <c r="FB167">
        <v>1.77579</v>
      </c>
      <c r="FC167">
        <v>20.261099999999999</v>
      </c>
      <c r="FD167">
        <v>5.21774</v>
      </c>
      <c r="FE167">
        <v>12.0098</v>
      </c>
      <c r="FF167">
        <v>4.9857500000000003</v>
      </c>
      <c r="FG167">
        <v>3.2846500000000001</v>
      </c>
      <c r="FH167">
        <v>7988.4</v>
      </c>
      <c r="FI167">
        <v>9999</v>
      </c>
      <c r="FJ167">
        <v>9999</v>
      </c>
      <c r="FK167">
        <v>561.79999999999995</v>
      </c>
      <c r="FL167">
        <v>1.86585</v>
      </c>
      <c r="FM167">
        <v>1.86226</v>
      </c>
      <c r="FN167">
        <v>1.86432</v>
      </c>
      <c r="FO167">
        <v>1.8603499999999999</v>
      </c>
      <c r="FP167">
        <v>1.86111</v>
      </c>
      <c r="FQ167">
        <v>1.86019</v>
      </c>
      <c r="FR167">
        <v>1.86189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-0.96899999999999997</v>
      </c>
      <c r="GH167">
        <v>0.22120000000000001</v>
      </c>
      <c r="GI167">
        <v>-1.030585648883567</v>
      </c>
      <c r="GJ167">
        <v>-4.1205714796583209E-4</v>
      </c>
      <c r="GK167">
        <v>7.7744911336874259E-7</v>
      </c>
      <c r="GL167">
        <v>-3.0144991668536769E-10</v>
      </c>
      <c r="GM167">
        <v>-0.1211786456505908</v>
      </c>
      <c r="GN167">
        <v>4.3598202540073173E-3</v>
      </c>
      <c r="GO167">
        <v>2.9285056325319391E-4</v>
      </c>
      <c r="GP167">
        <v>-4.5385929978810709E-6</v>
      </c>
      <c r="GQ167">
        <v>2</v>
      </c>
      <c r="GR167">
        <v>2069</v>
      </c>
      <c r="GS167">
        <v>4</v>
      </c>
      <c r="GT167">
        <v>38</v>
      </c>
      <c r="GU167">
        <v>16.2</v>
      </c>
      <c r="GV167">
        <v>16.2</v>
      </c>
      <c r="GW167">
        <v>2.81982</v>
      </c>
      <c r="GX167">
        <v>2.5756800000000002</v>
      </c>
      <c r="GY167">
        <v>2.04834</v>
      </c>
      <c r="GZ167">
        <v>2.6208499999999999</v>
      </c>
      <c r="HA167">
        <v>2.1972700000000001</v>
      </c>
      <c r="HB167">
        <v>2.34497</v>
      </c>
      <c r="HC167">
        <v>43.073900000000002</v>
      </c>
      <c r="HD167">
        <v>13.2652</v>
      </c>
      <c r="HE167">
        <v>18</v>
      </c>
      <c r="HF167">
        <v>656.91200000000003</v>
      </c>
      <c r="HG167">
        <v>729.82600000000002</v>
      </c>
      <c r="HH167">
        <v>30.998100000000001</v>
      </c>
      <c r="HI167">
        <v>36.1935</v>
      </c>
      <c r="HJ167">
        <v>30</v>
      </c>
      <c r="HK167">
        <v>35.984299999999998</v>
      </c>
      <c r="HL167">
        <v>35.953299999999999</v>
      </c>
      <c r="HM167">
        <v>56.406199999999998</v>
      </c>
      <c r="HN167">
        <v>19.511299999999999</v>
      </c>
      <c r="HO167">
        <v>100</v>
      </c>
      <c r="HP167">
        <v>31</v>
      </c>
      <c r="HQ167">
        <v>1016.59</v>
      </c>
      <c r="HR167">
        <v>37.667400000000001</v>
      </c>
      <c r="HS167">
        <v>98.855199999999996</v>
      </c>
      <c r="HT167">
        <v>98.264799999999994</v>
      </c>
    </row>
    <row r="168" spans="1:228" x14ac:dyDescent="0.2">
      <c r="A168">
        <v>153</v>
      </c>
      <c r="B168">
        <v>1665768441</v>
      </c>
      <c r="C168">
        <v>607</v>
      </c>
      <c r="D168" t="s">
        <v>665</v>
      </c>
      <c r="E168" t="s">
        <v>666</v>
      </c>
      <c r="F168">
        <v>4</v>
      </c>
      <c r="G168">
        <v>1665768438.6875</v>
      </c>
      <c r="H168">
        <f t="shared" si="68"/>
        <v>9.3921422539321696E-4</v>
      </c>
      <c r="I168">
        <f t="shared" si="69"/>
        <v>0.93921422539321697</v>
      </c>
      <c r="J168">
        <f t="shared" si="70"/>
        <v>4.5385219391804377</v>
      </c>
      <c r="K168">
        <f t="shared" si="71"/>
        <v>993.01212499999997</v>
      </c>
      <c r="L168">
        <f t="shared" si="72"/>
        <v>839.25532010832524</v>
      </c>
      <c r="M168">
        <f t="shared" si="73"/>
        <v>85.068122003960482</v>
      </c>
      <c r="N168">
        <f t="shared" si="74"/>
        <v>100.65313210050164</v>
      </c>
      <c r="O168">
        <f t="shared" si="75"/>
        <v>5.6729475993807038E-2</v>
      </c>
      <c r="P168">
        <f t="shared" si="76"/>
        <v>2.7666051962790936</v>
      </c>
      <c r="Q168">
        <f t="shared" si="77"/>
        <v>5.609107951119182E-2</v>
      </c>
      <c r="R168">
        <f t="shared" si="78"/>
        <v>3.5113683375311074E-2</v>
      </c>
      <c r="S168">
        <f t="shared" si="79"/>
        <v>226.11412836191715</v>
      </c>
      <c r="T168">
        <f t="shared" si="80"/>
        <v>35.88560595466668</v>
      </c>
      <c r="U168">
        <f t="shared" si="81"/>
        <v>34.631124999999997</v>
      </c>
      <c r="V168">
        <f t="shared" si="82"/>
        <v>5.534010807703579</v>
      </c>
      <c r="W168">
        <f t="shared" si="83"/>
        <v>70.320446694512043</v>
      </c>
      <c r="X168">
        <f t="shared" si="84"/>
        <v>3.9158861097748128</v>
      </c>
      <c r="Y168">
        <f t="shared" si="85"/>
        <v>5.5686308802705842</v>
      </c>
      <c r="Z168">
        <f t="shared" si="86"/>
        <v>1.6181246979287662</v>
      </c>
      <c r="AA168">
        <f t="shared" si="87"/>
        <v>-41.419347339840868</v>
      </c>
      <c r="AB168">
        <f t="shared" si="88"/>
        <v>16.75922860829332</v>
      </c>
      <c r="AC168">
        <f t="shared" si="89"/>
        <v>1.4104146099832811</v>
      </c>
      <c r="AD168">
        <f t="shared" si="90"/>
        <v>202.86442424035289</v>
      </c>
      <c r="AE168">
        <f t="shared" si="91"/>
        <v>15.147184491549536</v>
      </c>
      <c r="AF168">
        <f t="shared" si="92"/>
        <v>0.99739113209633301</v>
      </c>
      <c r="AG168">
        <f t="shared" si="93"/>
        <v>4.5385219391804377</v>
      </c>
      <c r="AH168">
        <v>1047.4580858965901</v>
      </c>
      <c r="AI168">
        <v>1036.066424242425</v>
      </c>
      <c r="AJ168">
        <v>1.7407068700691251</v>
      </c>
      <c r="AK168">
        <v>66.459739902792151</v>
      </c>
      <c r="AL168">
        <f t="shared" si="94"/>
        <v>0.93921422539321697</v>
      </c>
      <c r="AM168">
        <v>37.756335036676447</v>
      </c>
      <c r="AN168">
        <v>38.617197202797229</v>
      </c>
      <c r="AO168">
        <v>-5.2028589030792237E-3</v>
      </c>
      <c r="AP168">
        <v>87.072119894966661</v>
      </c>
      <c r="AQ168">
        <v>33</v>
      </c>
      <c r="AR168">
        <v>5</v>
      </c>
      <c r="AS168">
        <f t="shared" si="95"/>
        <v>1</v>
      </c>
      <c r="AT168">
        <f t="shared" si="96"/>
        <v>0</v>
      </c>
      <c r="AU168">
        <f t="shared" si="97"/>
        <v>47041.329424676362</v>
      </c>
      <c r="AV168">
        <f t="shared" si="98"/>
        <v>1199.97875</v>
      </c>
      <c r="AW168">
        <f t="shared" si="99"/>
        <v>1025.9083260942575</v>
      </c>
      <c r="AX168">
        <f t="shared" si="100"/>
        <v>0.85493874461881725</v>
      </c>
      <c r="AY168">
        <f t="shared" si="101"/>
        <v>0.18843177711431736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1665768438.6875</v>
      </c>
      <c r="BF168">
        <v>993.01212499999997</v>
      </c>
      <c r="BG168">
        <v>1007.905</v>
      </c>
      <c r="BH168">
        <v>38.632899999999999</v>
      </c>
      <c r="BI168">
        <v>37.747999999999998</v>
      </c>
      <c r="BJ168">
        <v>993.98024999999996</v>
      </c>
      <c r="BK168">
        <v>38.411749999999998</v>
      </c>
      <c r="BL168">
        <v>650.14737500000001</v>
      </c>
      <c r="BM168">
        <v>101.26112500000001</v>
      </c>
      <c r="BN168">
        <v>0.100308125</v>
      </c>
      <c r="BO168">
        <v>34.743487500000001</v>
      </c>
      <c r="BP168">
        <v>34.631124999999997</v>
      </c>
      <c r="BQ168">
        <v>999.9</v>
      </c>
      <c r="BR168">
        <v>0</v>
      </c>
      <c r="BS168">
        <v>0</v>
      </c>
      <c r="BT168">
        <v>8985.4712499999987</v>
      </c>
      <c r="BU168">
        <v>0</v>
      </c>
      <c r="BV168">
        <v>1557.08</v>
      </c>
      <c r="BW168">
        <v>-14.893387499999999</v>
      </c>
      <c r="BX168">
        <v>1032.91625</v>
      </c>
      <c r="BY168">
        <v>1047.4449999999999</v>
      </c>
      <c r="BZ168">
        <v>0.88489324999999996</v>
      </c>
      <c r="CA168">
        <v>1007.905</v>
      </c>
      <c r="CB168">
        <v>37.747999999999998</v>
      </c>
      <c r="CC168">
        <v>3.91200875</v>
      </c>
      <c r="CD168">
        <v>3.8224037499999999</v>
      </c>
      <c r="CE168">
        <v>28.522637499999998</v>
      </c>
      <c r="CF168">
        <v>28.124212499999999</v>
      </c>
      <c r="CG168">
        <v>1199.97875</v>
      </c>
      <c r="CH168">
        <v>0.49995875000000001</v>
      </c>
      <c r="CI168">
        <v>0.50004124999999999</v>
      </c>
      <c r="CJ168">
        <v>0</v>
      </c>
      <c r="CK168">
        <v>572.70012500000007</v>
      </c>
      <c r="CL168">
        <v>4.9990899999999998</v>
      </c>
      <c r="CM168">
        <v>6132.6450000000004</v>
      </c>
      <c r="CN168">
        <v>9557.5424999999996</v>
      </c>
      <c r="CO168">
        <v>45.311999999999998</v>
      </c>
      <c r="CP168">
        <v>48.179250000000003</v>
      </c>
      <c r="CQ168">
        <v>46.226374999999997</v>
      </c>
      <c r="CR168">
        <v>46.882750000000001</v>
      </c>
      <c r="CS168">
        <v>46.875</v>
      </c>
      <c r="CT168">
        <v>597.44000000000005</v>
      </c>
      <c r="CU168">
        <v>597.53874999999994</v>
      </c>
      <c r="CV168">
        <v>0</v>
      </c>
      <c r="CW168">
        <v>1665768446.5999999</v>
      </c>
      <c r="CX168">
        <v>0</v>
      </c>
      <c r="CY168">
        <v>1665767467.5</v>
      </c>
      <c r="CZ168" t="s">
        <v>356</v>
      </c>
      <c r="DA168">
        <v>1665767467.5</v>
      </c>
      <c r="DB168">
        <v>1665767466</v>
      </c>
      <c r="DC168">
        <v>10</v>
      </c>
      <c r="DD168">
        <v>0.04</v>
      </c>
      <c r="DE168">
        <v>1E-3</v>
      </c>
      <c r="DF168">
        <v>-1.089</v>
      </c>
      <c r="DG168">
        <v>0.215</v>
      </c>
      <c r="DH168">
        <v>415</v>
      </c>
      <c r="DI168">
        <v>38</v>
      </c>
      <c r="DJ168">
        <v>0.42</v>
      </c>
      <c r="DK168">
        <v>0.41</v>
      </c>
      <c r="DL168">
        <v>-14.87697</v>
      </c>
      <c r="DM168">
        <v>-0.34345666041274359</v>
      </c>
      <c r="DN168">
        <v>5.338230137414466E-2</v>
      </c>
      <c r="DO168">
        <v>0</v>
      </c>
      <c r="DP168">
        <v>0.81200095000000005</v>
      </c>
      <c r="DQ168">
        <v>0.34416357973733502</v>
      </c>
      <c r="DR168">
        <v>4.2101322390128079E-2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3.2938399999999999</v>
      </c>
      <c r="EB168">
        <v>2.62547</v>
      </c>
      <c r="EC168">
        <v>0.18542700000000001</v>
      </c>
      <c r="ED168">
        <v>0.18575900000000001</v>
      </c>
      <c r="EE168">
        <v>0.15096200000000001</v>
      </c>
      <c r="EF168">
        <v>0.14718999999999999</v>
      </c>
      <c r="EG168">
        <v>24569.7</v>
      </c>
      <c r="EH168">
        <v>25043.4</v>
      </c>
      <c r="EI168">
        <v>28080.5</v>
      </c>
      <c r="EJ168">
        <v>29628.2</v>
      </c>
      <c r="EK168">
        <v>32753.599999999999</v>
      </c>
      <c r="EL168">
        <v>35115.5</v>
      </c>
      <c r="EM168">
        <v>39573.300000000003</v>
      </c>
      <c r="EN168">
        <v>42394.400000000001</v>
      </c>
      <c r="EO168">
        <v>2.1288999999999998</v>
      </c>
      <c r="EP168">
        <v>2.1297999999999999</v>
      </c>
      <c r="EQ168">
        <v>6.0461500000000001E-2</v>
      </c>
      <c r="ER168">
        <v>0</v>
      </c>
      <c r="ES168">
        <v>33.655999999999999</v>
      </c>
      <c r="ET168">
        <v>999.9</v>
      </c>
      <c r="EU168">
        <v>66.3</v>
      </c>
      <c r="EV168">
        <v>38.299999999999997</v>
      </c>
      <c r="EW168">
        <v>44.301400000000001</v>
      </c>
      <c r="EX168">
        <v>57.504800000000003</v>
      </c>
      <c r="EY168">
        <v>-2.5921500000000002</v>
      </c>
      <c r="EZ168">
        <v>2</v>
      </c>
      <c r="FA168">
        <v>0.712835</v>
      </c>
      <c r="FB168">
        <v>1.7732399999999999</v>
      </c>
      <c r="FC168">
        <v>20.261199999999999</v>
      </c>
      <c r="FD168">
        <v>5.21699</v>
      </c>
      <c r="FE168">
        <v>12.0099</v>
      </c>
      <c r="FF168">
        <v>4.9854000000000003</v>
      </c>
      <c r="FG168">
        <v>3.2845800000000001</v>
      </c>
      <c r="FH168">
        <v>7988.7</v>
      </c>
      <c r="FI168">
        <v>9999</v>
      </c>
      <c r="FJ168">
        <v>9999</v>
      </c>
      <c r="FK168">
        <v>561.79999999999995</v>
      </c>
      <c r="FL168">
        <v>1.8658399999999999</v>
      </c>
      <c r="FM168">
        <v>1.8622300000000001</v>
      </c>
      <c r="FN168">
        <v>1.86432</v>
      </c>
      <c r="FO168">
        <v>1.8603499999999999</v>
      </c>
      <c r="FP168">
        <v>1.86111</v>
      </c>
      <c r="FQ168">
        <v>1.8602000000000001</v>
      </c>
      <c r="FR168">
        <v>1.8619000000000001</v>
      </c>
      <c r="FS168">
        <v>1.8585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-0.96799999999999997</v>
      </c>
      <c r="GH168">
        <v>0.221</v>
      </c>
      <c r="GI168">
        <v>-1.030585648883567</v>
      </c>
      <c r="GJ168">
        <v>-4.1205714796583209E-4</v>
      </c>
      <c r="GK168">
        <v>7.7744911336874259E-7</v>
      </c>
      <c r="GL168">
        <v>-3.0144991668536769E-10</v>
      </c>
      <c r="GM168">
        <v>-0.1211786456505908</v>
      </c>
      <c r="GN168">
        <v>4.3598202540073173E-3</v>
      </c>
      <c r="GO168">
        <v>2.9285056325319391E-4</v>
      </c>
      <c r="GP168">
        <v>-4.5385929978810709E-6</v>
      </c>
      <c r="GQ168">
        <v>2</v>
      </c>
      <c r="GR168">
        <v>2069</v>
      </c>
      <c r="GS168">
        <v>4</v>
      </c>
      <c r="GT168">
        <v>38</v>
      </c>
      <c r="GU168">
        <v>16.2</v>
      </c>
      <c r="GV168">
        <v>16.2</v>
      </c>
      <c r="GW168">
        <v>2.83569</v>
      </c>
      <c r="GX168">
        <v>2.5781200000000002</v>
      </c>
      <c r="GY168">
        <v>2.04834</v>
      </c>
      <c r="GZ168">
        <v>2.6184099999999999</v>
      </c>
      <c r="HA168">
        <v>2.1972700000000001</v>
      </c>
      <c r="HB168">
        <v>2.2851599999999999</v>
      </c>
      <c r="HC168">
        <v>43.046900000000001</v>
      </c>
      <c r="HD168">
        <v>13.256399999999999</v>
      </c>
      <c r="HE168">
        <v>18</v>
      </c>
      <c r="HF168">
        <v>657.11300000000006</v>
      </c>
      <c r="HG168">
        <v>729.80200000000002</v>
      </c>
      <c r="HH168">
        <v>30.998799999999999</v>
      </c>
      <c r="HI168">
        <v>36.192999999999998</v>
      </c>
      <c r="HJ168">
        <v>29.9999</v>
      </c>
      <c r="HK168">
        <v>35.984299999999998</v>
      </c>
      <c r="HL168">
        <v>35.953299999999999</v>
      </c>
      <c r="HM168">
        <v>56.703499999999998</v>
      </c>
      <c r="HN168">
        <v>19.511299999999999</v>
      </c>
      <c r="HO168">
        <v>100</v>
      </c>
      <c r="HP168">
        <v>31</v>
      </c>
      <c r="HQ168">
        <v>1023.28</v>
      </c>
      <c r="HR168">
        <v>37.651800000000001</v>
      </c>
      <c r="HS168">
        <v>98.855099999999993</v>
      </c>
      <c r="HT168">
        <v>98.265600000000006</v>
      </c>
    </row>
    <row r="169" spans="1:228" x14ac:dyDescent="0.2">
      <c r="A169">
        <v>154</v>
      </c>
      <c r="B169">
        <v>1665768445</v>
      </c>
      <c r="C169">
        <v>611</v>
      </c>
      <c r="D169" t="s">
        <v>667</v>
      </c>
      <c r="E169" t="s">
        <v>668</v>
      </c>
      <c r="F169">
        <v>4</v>
      </c>
      <c r="G169">
        <v>1665768443</v>
      </c>
      <c r="H169">
        <f t="shared" si="68"/>
        <v>8.9360108411523187E-4</v>
      </c>
      <c r="I169">
        <f t="shared" si="69"/>
        <v>0.89360108411523187</v>
      </c>
      <c r="J169">
        <f t="shared" si="70"/>
        <v>4.8773211703227872</v>
      </c>
      <c r="K169">
        <f t="shared" si="71"/>
        <v>1000.271857142857</v>
      </c>
      <c r="L169">
        <f t="shared" si="72"/>
        <v>829.41023213405344</v>
      </c>
      <c r="M169">
        <f t="shared" si="73"/>
        <v>84.068639695190669</v>
      </c>
      <c r="N169">
        <f t="shared" si="74"/>
        <v>101.38709542926256</v>
      </c>
      <c r="O169">
        <f t="shared" si="75"/>
        <v>5.3819852691218209E-2</v>
      </c>
      <c r="P169">
        <f t="shared" si="76"/>
        <v>2.7741108409003514</v>
      </c>
      <c r="Q169">
        <f t="shared" si="77"/>
        <v>5.3246442566274511E-2</v>
      </c>
      <c r="R169">
        <f t="shared" si="78"/>
        <v>3.3330036041219924E-2</v>
      </c>
      <c r="S169">
        <f t="shared" si="79"/>
        <v>226.11620195157607</v>
      </c>
      <c r="T169">
        <f t="shared" si="80"/>
        <v>35.88302760566792</v>
      </c>
      <c r="U169">
        <f t="shared" si="81"/>
        <v>34.630828571428573</v>
      </c>
      <c r="V169">
        <f t="shared" si="82"/>
        <v>5.5339197229595563</v>
      </c>
      <c r="W169">
        <f t="shared" si="83"/>
        <v>70.300417547685086</v>
      </c>
      <c r="X169">
        <f t="shared" si="84"/>
        <v>3.9121307299881822</v>
      </c>
      <c r="Y169">
        <f t="shared" si="85"/>
        <v>5.5648755248637984</v>
      </c>
      <c r="Z169">
        <f t="shared" si="86"/>
        <v>1.621788992971374</v>
      </c>
      <c r="AA169">
        <f t="shared" si="87"/>
        <v>-39.407807809481724</v>
      </c>
      <c r="AB169">
        <f t="shared" si="88"/>
        <v>15.030565297288792</v>
      </c>
      <c r="AC169">
        <f t="shared" si="89"/>
        <v>1.2614356262440751</v>
      </c>
      <c r="AD169">
        <f t="shared" si="90"/>
        <v>203.0003950656272</v>
      </c>
      <c r="AE169">
        <f t="shared" si="91"/>
        <v>15.180530044746011</v>
      </c>
      <c r="AF169">
        <f t="shared" si="92"/>
        <v>0.96463803937022252</v>
      </c>
      <c r="AG169">
        <f t="shared" si="93"/>
        <v>4.8773211703227872</v>
      </c>
      <c r="AH169">
        <v>1054.487803350939</v>
      </c>
      <c r="AI169">
        <v>1042.9638787878789</v>
      </c>
      <c r="AJ169">
        <v>1.692031261739823</v>
      </c>
      <c r="AK169">
        <v>66.459739902792151</v>
      </c>
      <c r="AL169">
        <f t="shared" si="94"/>
        <v>0.89360108411523187</v>
      </c>
      <c r="AM169">
        <v>37.743303327769489</v>
      </c>
      <c r="AN169">
        <v>38.585574125874153</v>
      </c>
      <c r="AO169">
        <v>-9.2719192347417746E-3</v>
      </c>
      <c r="AP169">
        <v>87.072119894966661</v>
      </c>
      <c r="AQ169">
        <v>33</v>
      </c>
      <c r="AR169">
        <v>5</v>
      </c>
      <c r="AS169">
        <f t="shared" si="95"/>
        <v>1</v>
      </c>
      <c r="AT169">
        <f t="shared" si="96"/>
        <v>0</v>
      </c>
      <c r="AU169">
        <f t="shared" si="97"/>
        <v>47248.669097664933</v>
      </c>
      <c r="AV169">
        <f t="shared" si="98"/>
        <v>1199.987142857143</v>
      </c>
      <c r="AW169">
        <f t="shared" si="99"/>
        <v>1025.9157564515938</v>
      </c>
      <c r="AX169">
        <f t="shared" si="100"/>
        <v>0.85493895710324941</v>
      </c>
      <c r="AY169">
        <f t="shared" si="101"/>
        <v>0.18843218720927157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1665768443</v>
      </c>
      <c r="BF169">
        <v>1000.271857142857</v>
      </c>
      <c r="BG169">
        <v>1015.1771428571431</v>
      </c>
      <c r="BH169">
        <v>38.59657142857143</v>
      </c>
      <c r="BI169">
        <v>37.740400000000001</v>
      </c>
      <c r="BJ169">
        <v>1001.239428571428</v>
      </c>
      <c r="BK169">
        <v>38.375685714285723</v>
      </c>
      <c r="BL169">
        <v>649.92100000000005</v>
      </c>
      <c r="BM169">
        <v>101.2598571428572</v>
      </c>
      <c r="BN169">
        <v>9.9682971428571437E-2</v>
      </c>
      <c r="BO169">
        <v>34.73132857142857</v>
      </c>
      <c r="BP169">
        <v>34.630828571428573</v>
      </c>
      <c r="BQ169">
        <v>999.89999999999986</v>
      </c>
      <c r="BR169">
        <v>0</v>
      </c>
      <c r="BS169">
        <v>0</v>
      </c>
      <c r="BT169">
        <v>9025.4457142857154</v>
      </c>
      <c r="BU169">
        <v>0</v>
      </c>
      <c r="BV169">
        <v>792.35885714285712</v>
      </c>
      <c r="BW169">
        <v>-14.903</v>
      </c>
      <c r="BX169">
        <v>1040.4314285714279</v>
      </c>
      <c r="BY169">
        <v>1054.991428571429</v>
      </c>
      <c r="BZ169">
        <v>0.856185857142857</v>
      </c>
      <c r="CA169">
        <v>1015.1771428571431</v>
      </c>
      <c r="CB169">
        <v>37.740400000000001</v>
      </c>
      <c r="CC169">
        <v>3.9082828571428569</v>
      </c>
      <c r="CD169">
        <v>3.8215857142857139</v>
      </c>
      <c r="CE169">
        <v>28.50621428571429</v>
      </c>
      <c r="CF169">
        <v>28.120514285714279</v>
      </c>
      <c r="CG169">
        <v>1199.987142857143</v>
      </c>
      <c r="CH169">
        <v>0.49995099999999998</v>
      </c>
      <c r="CI169">
        <v>0.50004899999999997</v>
      </c>
      <c r="CJ169">
        <v>0</v>
      </c>
      <c r="CK169">
        <v>572.38628571428569</v>
      </c>
      <c r="CL169">
        <v>4.9990899999999998</v>
      </c>
      <c r="CM169">
        <v>6024.4342857142856</v>
      </c>
      <c r="CN169">
        <v>9557.5785714285721</v>
      </c>
      <c r="CO169">
        <v>45.321000000000012</v>
      </c>
      <c r="CP169">
        <v>48.142714285714291</v>
      </c>
      <c r="CQ169">
        <v>46.186999999999998</v>
      </c>
      <c r="CR169">
        <v>46.875</v>
      </c>
      <c r="CS169">
        <v>46.875</v>
      </c>
      <c r="CT169">
        <v>597.43571428571431</v>
      </c>
      <c r="CU169">
        <v>597.55142857142857</v>
      </c>
      <c r="CV169">
        <v>0</v>
      </c>
      <c r="CW169">
        <v>1665768450.2</v>
      </c>
      <c r="CX169">
        <v>0</v>
      </c>
      <c r="CY169">
        <v>1665767467.5</v>
      </c>
      <c r="CZ169" t="s">
        <v>356</v>
      </c>
      <c r="DA169">
        <v>1665767467.5</v>
      </c>
      <c r="DB169">
        <v>1665767466</v>
      </c>
      <c r="DC169">
        <v>10</v>
      </c>
      <c r="DD169">
        <v>0.04</v>
      </c>
      <c r="DE169">
        <v>1E-3</v>
      </c>
      <c r="DF169">
        <v>-1.089</v>
      </c>
      <c r="DG169">
        <v>0.215</v>
      </c>
      <c r="DH169">
        <v>415</v>
      </c>
      <c r="DI169">
        <v>38</v>
      </c>
      <c r="DJ169">
        <v>0.42</v>
      </c>
      <c r="DK169">
        <v>0.41</v>
      </c>
      <c r="DL169">
        <v>-14.89156829268293</v>
      </c>
      <c r="DM169">
        <v>-0.22263972125439391</v>
      </c>
      <c r="DN169">
        <v>4.778836188060244E-2</v>
      </c>
      <c r="DO169">
        <v>0</v>
      </c>
      <c r="DP169">
        <v>0.8272235121951218</v>
      </c>
      <c r="DQ169">
        <v>0.36154887804877939</v>
      </c>
      <c r="DR169">
        <v>4.3604851454811688E-2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3.2932899999999998</v>
      </c>
      <c r="EB169">
        <v>2.6246900000000002</v>
      </c>
      <c r="EC169">
        <v>0.186221</v>
      </c>
      <c r="ED169">
        <v>0.186553</v>
      </c>
      <c r="EE169">
        <v>0.15088099999999999</v>
      </c>
      <c r="EF169">
        <v>0.147172</v>
      </c>
      <c r="EG169">
        <v>24545.599999999999</v>
      </c>
      <c r="EH169">
        <v>25018.799999999999</v>
      </c>
      <c r="EI169">
        <v>28080.400000000001</v>
      </c>
      <c r="EJ169">
        <v>29628.1</v>
      </c>
      <c r="EK169">
        <v>32756.5</v>
      </c>
      <c r="EL169">
        <v>35115.4</v>
      </c>
      <c r="EM169">
        <v>39572.9</v>
      </c>
      <c r="EN169">
        <v>42393.3</v>
      </c>
      <c r="EO169">
        <v>2.1282199999999998</v>
      </c>
      <c r="EP169">
        <v>2.1300500000000002</v>
      </c>
      <c r="EQ169">
        <v>6.0513600000000001E-2</v>
      </c>
      <c r="ER169">
        <v>0</v>
      </c>
      <c r="ES169">
        <v>33.6477</v>
      </c>
      <c r="ET169">
        <v>999.9</v>
      </c>
      <c r="EU169">
        <v>66.3</v>
      </c>
      <c r="EV169">
        <v>38.200000000000003</v>
      </c>
      <c r="EW169">
        <v>44.057499999999997</v>
      </c>
      <c r="EX169">
        <v>57.444800000000001</v>
      </c>
      <c r="EY169">
        <v>-2.3677899999999998</v>
      </c>
      <c r="EZ169">
        <v>2</v>
      </c>
      <c r="FA169">
        <v>0.71253</v>
      </c>
      <c r="FB169">
        <v>1.76946</v>
      </c>
      <c r="FC169">
        <v>20.261099999999999</v>
      </c>
      <c r="FD169">
        <v>5.2171399999999997</v>
      </c>
      <c r="FE169">
        <v>12.0099</v>
      </c>
      <c r="FF169">
        <v>4.9853500000000004</v>
      </c>
      <c r="FG169">
        <v>3.2844799999999998</v>
      </c>
      <c r="FH169">
        <v>7988.7</v>
      </c>
      <c r="FI169">
        <v>9999</v>
      </c>
      <c r="FJ169">
        <v>9999</v>
      </c>
      <c r="FK169">
        <v>561.79999999999995</v>
      </c>
      <c r="FL169">
        <v>1.8658399999999999</v>
      </c>
      <c r="FM169">
        <v>1.8622300000000001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1.86191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-0.96</v>
      </c>
      <c r="GH169">
        <v>0.22090000000000001</v>
      </c>
      <c r="GI169">
        <v>-1.030585648883567</v>
      </c>
      <c r="GJ169">
        <v>-4.1205714796583209E-4</v>
      </c>
      <c r="GK169">
        <v>7.7744911336874259E-7</v>
      </c>
      <c r="GL169">
        <v>-3.0144991668536769E-10</v>
      </c>
      <c r="GM169">
        <v>-0.1211786456505908</v>
      </c>
      <c r="GN169">
        <v>4.3598202540073173E-3</v>
      </c>
      <c r="GO169">
        <v>2.9285056325319391E-4</v>
      </c>
      <c r="GP169">
        <v>-4.5385929978810709E-6</v>
      </c>
      <c r="GQ169">
        <v>2</v>
      </c>
      <c r="GR169">
        <v>2069</v>
      </c>
      <c r="GS169">
        <v>4</v>
      </c>
      <c r="GT169">
        <v>38</v>
      </c>
      <c r="GU169">
        <v>16.3</v>
      </c>
      <c r="GV169">
        <v>16.3</v>
      </c>
      <c r="GW169">
        <v>2.8503400000000001</v>
      </c>
      <c r="GX169">
        <v>2.5708000000000002</v>
      </c>
      <c r="GY169">
        <v>2.04834</v>
      </c>
      <c r="GZ169">
        <v>2.6196299999999999</v>
      </c>
      <c r="HA169">
        <v>2.1972700000000001</v>
      </c>
      <c r="HB169">
        <v>2.3059099999999999</v>
      </c>
      <c r="HC169">
        <v>43.073900000000002</v>
      </c>
      <c r="HD169">
        <v>13.2477</v>
      </c>
      <c r="HE169">
        <v>18</v>
      </c>
      <c r="HF169">
        <v>656.57100000000003</v>
      </c>
      <c r="HG169">
        <v>730.04100000000005</v>
      </c>
      <c r="HH169">
        <v>30.998899999999999</v>
      </c>
      <c r="HI169">
        <v>36.190199999999997</v>
      </c>
      <c r="HJ169">
        <v>29.9999</v>
      </c>
      <c r="HK169">
        <v>35.984299999999998</v>
      </c>
      <c r="HL169">
        <v>35.953299999999999</v>
      </c>
      <c r="HM169">
        <v>57.002400000000002</v>
      </c>
      <c r="HN169">
        <v>19.511299999999999</v>
      </c>
      <c r="HO169">
        <v>100</v>
      </c>
      <c r="HP169">
        <v>31</v>
      </c>
      <c r="HQ169">
        <v>1030.06</v>
      </c>
      <c r="HR169">
        <v>37.6494</v>
      </c>
      <c r="HS169">
        <v>98.854299999999995</v>
      </c>
      <c r="HT169">
        <v>98.263900000000007</v>
      </c>
    </row>
    <row r="170" spans="1:228" x14ac:dyDescent="0.2">
      <c r="A170">
        <v>155</v>
      </c>
      <c r="B170">
        <v>1665768449</v>
      </c>
      <c r="C170">
        <v>615</v>
      </c>
      <c r="D170" t="s">
        <v>669</v>
      </c>
      <c r="E170" t="s">
        <v>670</v>
      </c>
      <c r="F170">
        <v>4</v>
      </c>
      <c r="G170">
        <v>1665768446.6875</v>
      </c>
      <c r="H170">
        <f t="shared" si="68"/>
        <v>8.90548820494972E-4</v>
      </c>
      <c r="I170">
        <f t="shared" si="69"/>
        <v>0.89054882049497197</v>
      </c>
      <c r="J170">
        <f t="shared" si="70"/>
        <v>4.9475295733775777</v>
      </c>
      <c r="K170">
        <f t="shared" si="71"/>
        <v>1006.2887500000001</v>
      </c>
      <c r="L170">
        <f t="shared" si="72"/>
        <v>832.77617689552187</v>
      </c>
      <c r="M170">
        <f t="shared" si="73"/>
        <v>84.412164398472896</v>
      </c>
      <c r="N170">
        <f t="shared" si="74"/>
        <v>101.999809497421</v>
      </c>
      <c r="O170">
        <f t="shared" si="75"/>
        <v>5.3662703187939739E-2</v>
      </c>
      <c r="P170">
        <f t="shared" si="76"/>
        <v>2.7725513518165741</v>
      </c>
      <c r="Q170">
        <f t="shared" si="77"/>
        <v>5.3092300680352672E-2</v>
      </c>
      <c r="R170">
        <f t="shared" si="78"/>
        <v>3.3233430989670409E-2</v>
      </c>
      <c r="S170">
        <f t="shared" si="79"/>
        <v>226.12085286255112</v>
      </c>
      <c r="T170">
        <f t="shared" si="80"/>
        <v>35.871180167055627</v>
      </c>
      <c r="U170">
        <f t="shared" si="81"/>
        <v>34.620725</v>
      </c>
      <c r="V170">
        <f t="shared" si="82"/>
        <v>5.5308159389379599</v>
      </c>
      <c r="W170">
        <f t="shared" si="83"/>
        <v>70.310122399170609</v>
      </c>
      <c r="X170">
        <f t="shared" si="84"/>
        <v>3.9097808922886106</v>
      </c>
      <c r="Y170">
        <f t="shared" si="85"/>
        <v>5.5607653050177746</v>
      </c>
      <c r="Z170">
        <f t="shared" si="86"/>
        <v>1.6210350466493493</v>
      </c>
      <c r="AA170">
        <f t="shared" si="87"/>
        <v>-39.273202983828263</v>
      </c>
      <c r="AB170">
        <f t="shared" si="88"/>
        <v>14.54193119666389</v>
      </c>
      <c r="AC170">
        <f t="shared" si="89"/>
        <v>1.2209741995022099</v>
      </c>
      <c r="AD170">
        <f t="shared" si="90"/>
        <v>202.61055527488895</v>
      </c>
      <c r="AE170">
        <f t="shared" si="91"/>
        <v>15.329112303690323</v>
      </c>
      <c r="AF170">
        <f t="shared" si="92"/>
        <v>0.94545339191633737</v>
      </c>
      <c r="AG170">
        <f t="shared" si="93"/>
        <v>4.9475295733775777</v>
      </c>
      <c r="AH170">
        <v>1061.4006740407981</v>
      </c>
      <c r="AI170">
        <v>1049.74909090909</v>
      </c>
      <c r="AJ170">
        <v>1.7061001330971131</v>
      </c>
      <c r="AK170">
        <v>66.459739902792151</v>
      </c>
      <c r="AL170">
        <f t="shared" si="94"/>
        <v>0.89054882049497197</v>
      </c>
      <c r="AM170">
        <v>37.735124431275118</v>
      </c>
      <c r="AN170">
        <v>38.56136713286714</v>
      </c>
      <c r="AO170">
        <v>-6.7155878967639507E-3</v>
      </c>
      <c r="AP170">
        <v>87.072119894966661</v>
      </c>
      <c r="AQ170">
        <v>34</v>
      </c>
      <c r="AR170">
        <v>5</v>
      </c>
      <c r="AS170">
        <f t="shared" si="95"/>
        <v>1</v>
      </c>
      <c r="AT170">
        <f t="shared" si="96"/>
        <v>0</v>
      </c>
      <c r="AU170">
        <f t="shared" si="97"/>
        <v>47208.015143384931</v>
      </c>
      <c r="AV170">
        <f t="shared" si="98"/>
        <v>1200.01</v>
      </c>
      <c r="AW170">
        <f t="shared" si="99"/>
        <v>1025.935476094586</v>
      </c>
      <c r="AX170">
        <f t="shared" si="100"/>
        <v>0.85493910558627517</v>
      </c>
      <c r="AY170">
        <f t="shared" si="101"/>
        <v>0.1884324737815111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1665768446.6875</v>
      </c>
      <c r="BF170">
        <v>1006.2887500000001</v>
      </c>
      <c r="BG170">
        <v>1021.3225</v>
      </c>
      <c r="BH170">
        <v>38.572312500000002</v>
      </c>
      <c r="BI170">
        <v>37.732937500000013</v>
      </c>
      <c r="BJ170">
        <v>1007.2575000000001</v>
      </c>
      <c r="BK170">
        <v>38.351574999999997</v>
      </c>
      <c r="BL170">
        <v>649.75850000000003</v>
      </c>
      <c r="BM170">
        <v>101.26300000000001</v>
      </c>
      <c r="BN170">
        <v>9.9366912500000001E-2</v>
      </c>
      <c r="BO170">
        <v>34.7180125</v>
      </c>
      <c r="BP170">
        <v>34.620725</v>
      </c>
      <c r="BQ170">
        <v>999.9</v>
      </c>
      <c r="BR170">
        <v>0</v>
      </c>
      <c r="BS170">
        <v>0</v>
      </c>
      <c r="BT170">
        <v>9016.875</v>
      </c>
      <c r="BU170">
        <v>0</v>
      </c>
      <c r="BV170">
        <v>640.01262499999996</v>
      </c>
      <c r="BW170">
        <v>-15.02985</v>
      </c>
      <c r="BX170">
        <v>1046.6612500000001</v>
      </c>
      <c r="BY170">
        <v>1061.3687500000001</v>
      </c>
      <c r="BZ170">
        <v>0.839371125</v>
      </c>
      <c r="CA170">
        <v>1021.3225</v>
      </c>
      <c r="CB170">
        <v>37.732937500000013</v>
      </c>
      <c r="CC170">
        <v>3.9059474999999999</v>
      </c>
      <c r="CD170">
        <v>3.8209512499999998</v>
      </c>
      <c r="CE170">
        <v>28.4959375</v>
      </c>
      <c r="CF170">
        <v>28.117662500000002</v>
      </c>
      <c r="CG170">
        <v>1200.01</v>
      </c>
      <c r="CH170">
        <v>0.49994624999999998</v>
      </c>
      <c r="CI170">
        <v>0.50005374999999996</v>
      </c>
      <c r="CJ170">
        <v>0</v>
      </c>
      <c r="CK170">
        <v>572.69849999999997</v>
      </c>
      <c r="CL170">
        <v>4.9990899999999998</v>
      </c>
      <c r="CM170">
        <v>5997.7449999999999</v>
      </c>
      <c r="CN170">
        <v>9557.7425000000003</v>
      </c>
      <c r="CO170">
        <v>45.319875000000003</v>
      </c>
      <c r="CP170">
        <v>48.140500000000003</v>
      </c>
      <c r="CQ170">
        <v>46.186999999999998</v>
      </c>
      <c r="CR170">
        <v>46.875</v>
      </c>
      <c r="CS170">
        <v>46.859250000000003</v>
      </c>
      <c r="CT170">
        <v>597.44125000000008</v>
      </c>
      <c r="CU170">
        <v>597.56874999999991</v>
      </c>
      <c r="CV170">
        <v>0</v>
      </c>
      <c r="CW170">
        <v>1665768454.4000001</v>
      </c>
      <c r="CX170">
        <v>0</v>
      </c>
      <c r="CY170">
        <v>1665767467.5</v>
      </c>
      <c r="CZ170" t="s">
        <v>356</v>
      </c>
      <c r="DA170">
        <v>1665767467.5</v>
      </c>
      <c r="DB170">
        <v>1665767466</v>
      </c>
      <c r="DC170">
        <v>10</v>
      </c>
      <c r="DD170">
        <v>0.04</v>
      </c>
      <c r="DE170">
        <v>1E-3</v>
      </c>
      <c r="DF170">
        <v>-1.089</v>
      </c>
      <c r="DG170">
        <v>0.215</v>
      </c>
      <c r="DH170">
        <v>415</v>
      </c>
      <c r="DI170">
        <v>38</v>
      </c>
      <c r="DJ170">
        <v>0.42</v>
      </c>
      <c r="DK170">
        <v>0.41</v>
      </c>
      <c r="DL170">
        <v>-14.932060975609749</v>
      </c>
      <c r="DM170">
        <v>-0.32459581881529459</v>
      </c>
      <c r="DN170">
        <v>5.9392053661012287E-2</v>
      </c>
      <c r="DO170">
        <v>0</v>
      </c>
      <c r="DP170">
        <v>0.83780856097560985</v>
      </c>
      <c r="DQ170">
        <v>0.21827903832752549</v>
      </c>
      <c r="DR170">
        <v>3.8371323701906941E-2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3.2934600000000001</v>
      </c>
      <c r="EB170">
        <v>2.62514</v>
      </c>
      <c r="EC170">
        <v>0.186999</v>
      </c>
      <c r="ED170">
        <v>0.187336</v>
      </c>
      <c r="EE170">
        <v>0.15082400000000001</v>
      </c>
      <c r="EF170">
        <v>0.14716399999999999</v>
      </c>
      <c r="EG170">
        <v>24521.8</v>
      </c>
      <c r="EH170">
        <v>24994.6</v>
      </c>
      <c r="EI170">
        <v>28080.1</v>
      </c>
      <c r="EJ170">
        <v>29628.1</v>
      </c>
      <c r="EK170">
        <v>32758.7</v>
      </c>
      <c r="EL170">
        <v>35115.9</v>
      </c>
      <c r="EM170">
        <v>39573</v>
      </c>
      <c r="EN170">
        <v>42393.4</v>
      </c>
      <c r="EO170">
        <v>2.1275499999999998</v>
      </c>
      <c r="EP170">
        <v>2.1300699999999999</v>
      </c>
      <c r="EQ170">
        <v>6.0304999999999997E-2</v>
      </c>
      <c r="ER170">
        <v>0</v>
      </c>
      <c r="ES170">
        <v>33.637599999999999</v>
      </c>
      <c r="ET170">
        <v>999.9</v>
      </c>
      <c r="EU170">
        <v>66.3</v>
      </c>
      <c r="EV170">
        <v>38.200000000000003</v>
      </c>
      <c r="EW170">
        <v>44.0593</v>
      </c>
      <c r="EX170">
        <v>57.204799999999999</v>
      </c>
      <c r="EY170">
        <v>-2.2916599999999998</v>
      </c>
      <c r="EZ170">
        <v>2</v>
      </c>
      <c r="FA170">
        <v>0.71240800000000004</v>
      </c>
      <c r="FB170">
        <v>1.7628900000000001</v>
      </c>
      <c r="FC170">
        <v>20.261199999999999</v>
      </c>
      <c r="FD170">
        <v>5.2174399999999999</v>
      </c>
      <c r="FE170">
        <v>12.0098</v>
      </c>
      <c r="FF170">
        <v>4.9853500000000004</v>
      </c>
      <c r="FG170">
        <v>3.2845499999999999</v>
      </c>
      <c r="FH170">
        <v>7988.7</v>
      </c>
      <c r="FI170">
        <v>9999</v>
      </c>
      <c r="FJ170">
        <v>9999</v>
      </c>
      <c r="FK170">
        <v>561.79999999999995</v>
      </c>
      <c r="FL170">
        <v>1.86585</v>
      </c>
      <c r="FM170">
        <v>1.86226</v>
      </c>
      <c r="FN170">
        <v>1.86432</v>
      </c>
      <c r="FO170">
        <v>1.86036</v>
      </c>
      <c r="FP170">
        <v>1.86111</v>
      </c>
      <c r="FQ170">
        <v>1.8602000000000001</v>
      </c>
      <c r="FR170">
        <v>1.8619000000000001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-0.96</v>
      </c>
      <c r="GH170">
        <v>0.22059999999999999</v>
      </c>
      <c r="GI170">
        <v>-1.030585648883567</v>
      </c>
      <c r="GJ170">
        <v>-4.1205714796583209E-4</v>
      </c>
      <c r="GK170">
        <v>7.7744911336874259E-7</v>
      </c>
      <c r="GL170">
        <v>-3.0144991668536769E-10</v>
      </c>
      <c r="GM170">
        <v>-0.1211786456505908</v>
      </c>
      <c r="GN170">
        <v>4.3598202540073173E-3</v>
      </c>
      <c r="GO170">
        <v>2.9285056325319391E-4</v>
      </c>
      <c r="GP170">
        <v>-4.5385929978810709E-6</v>
      </c>
      <c r="GQ170">
        <v>2</v>
      </c>
      <c r="GR170">
        <v>2069</v>
      </c>
      <c r="GS170">
        <v>4</v>
      </c>
      <c r="GT170">
        <v>38</v>
      </c>
      <c r="GU170">
        <v>16.399999999999999</v>
      </c>
      <c r="GV170">
        <v>16.399999999999999</v>
      </c>
      <c r="GW170">
        <v>2.8649900000000001</v>
      </c>
      <c r="GX170">
        <v>2.5720200000000002</v>
      </c>
      <c r="GY170">
        <v>2.04834</v>
      </c>
      <c r="GZ170">
        <v>2.6184099999999999</v>
      </c>
      <c r="HA170">
        <v>2.1972700000000001</v>
      </c>
      <c r="HB170">
        <v>2.2985799999999998</v>
      </c>
      <c r="HC170">
        <v>43.046900000000001</v>
      </c>
      <c r="HD170">
        <v>13.2477</v>
      </c>
      <c r="HE170">
        <v>18</v>
      </c>
      <c r="HF170">
        <v>656.03</v>
      </c>
      <c r="HG170">
        <v>730.06500000000005</v>
      </c>
      <c r="HH170">
        <v>30.9985</v>
      </c>
      <c r="HI170">
        <v>36.190199999999997</v>
      </c>
      <c r="HJ170">
        <v>30.0001</v>
      </c>
      <c r="HK170">
        <v>35.984299999999998</v>
      </c>
      <c r="HL170">
        <v>35.953299999999999</v>
      </c>
      <c r="HM170">
        <v>57.303600000000003</v>
      </c>
      <c r="HN170">
        <v>19.511299999999999</v>
      </c>
      <c r="HO170">
        <v>100</v>
      </c>
      <c r="HP170">
        <v>31</v>
      </c>
      <c r="HQ170">
        <v>1036.74</v>
      </c>
      <c r="HR170">
        <v>37.648499999999999</v>
      </c>
      <c r="HS170">
        <v>98.853899999999996</v>
      </c>
      <c r="HT170">
        <v>98.264099999999999</v>
      </c>
    </row>
    <row r="171" spans="1:228" x14ac:dyDescent="0.2">
      <c r="A171">
        <v>156</v>
      </c>
      <c r="B171">
        <v>1665768453</v>
      </c>
      <c r="C171">
        <v>619</v>
      </c>
      <c r="D171" t="s">
        <v>671</v>
      </c>
      <c r="E171" t="s">
        <v>672</v>
      </c>
      <c r="F171">
        <v>4</v>
      </c>
      <c r="G171">
        <v>1665768451</v>
      </c>
      <c r="H171">
        <f t="shared" si="68"/>
        <v>8.8336143191298307E-4</v>
      </c>
      <c r="I171">
        <f t="shared" si="69"/>
        <v>0.88336143191298311</v>
      </c>
      <c r="J171">
        <f t="shared" si="70"/>
        <v>4.7132970921968713</v>
      </c>
      <c r="K171">
        <f t="shared" si="71"/>
        <v>1013.497142857143</v>
      </c>
      <c r="L171">
        <f t="shared" si="72"/>
        <v>845.86989719861936</v>
      </c>
      <c r="M171">
        <f t="shared" si="73"/>
        <v>85.740634406040243</v>
      </c>
      <c r="N171">
        <f t="shared" si="74"/>
        <v>102.73197838706876</v>
      </c>
      <c r="O171">
        <f t="shared" si="75"/>
        <v>5.33099928502348E-2</v>
      </c>
      <c r="P171">
        <f t="shared" si="76"/>
        <v>2.772512919926462</v>
      </c>
      <c r="Q171">
        <f t="shared" si="77"/>
        <v>5.2747013756683704E-2</v>
      </c>
      <c r="R171">
        <f t="shared" si="78"/>
        <v>3.3016969502375024E-2</v>
      </c>
      <c r="S171">
        <f t="shared" si="79"/>
        <v>226.12411723716875</v>
      </c>
      <c r="T171">
        <f t="shared" si="80"/>
        <v>35.863624272846636</v>
      </c>
      <c r="U171">
        <f t="shared" si="81"/>
        <v>34.605457142857141</v>
      </c>
      <c r="V171">
        <f t="shared" si="82"/>
        <v>5.5261285745132955</v>
      </c>
      <c r="W171">
        <f t="shared" si="83"/>
        <v>70.307597299672366</v>
      </c>
      <c r="X171">
        <f t="shared" si="84"/>
        <v>3.9075679582666334</v>
      </c>
      <c r="Y171">
        <f t="shared" si="85"/>
        <v>5.5578175166637971</v>
      </c>
      <c r="Z171">
        <f t="shared" si="86"/>
        <v>1.6185606162466621</v>
      </c>
      <c r="AA171">
        <f t="shared" si="87"/>
        <v>-38.956239147362552</v>
      </c>
      <c r="AB171">
        <f t="shared" si="88"/>
        <v>15.395586803524999</v>
      </c>
      <c r="AC171">
        <f t="shared" si="89"/>
        <v>1.2925105871836295</v>
      </c>
      <c r="AD171">
        <f t="shared" si="90"/>
        <v>203.85597548051484</v>
      </c>
      <c r="AE171">
        <f t="shared" si="91"/>
        <v>15.428813942947238</v>
      </c>
      <c r="AF171">
        <f t="shared" si="92"/>
        <v>0.91714946480649528</v>
      </c>
      <c r="AG171">
        <f t="shared" si="93"/>
        <v>4.7132970921968713</v>
      </c>
      <c r="AH171">
        <v>1068.4211587212019</v>
      </c>
      <c r="AI171">
        <v>1056.7760000000001</v>
      </c>
      <c r="AJ171">
        <v>1.761333333333023</v>
      </c>
      <c r="AK171">
        <v>66.459739902792151</v>
      </c>
      <c r="AL171">
        <f t="shared" si="94"/>
        <v>0.88336143191298311</v>
      </c>
      <c r="AM171">
        <v>37.728976543444013</v>
      </c>
      <c r="AN171">
        <v>38.543644755244777</v>
      </c>
      <c r="AO171">
        <v>-5.8047757974098576E-3</v>
      </c>
      <c r="AP171">
        <v>87.072119894966661</v>
      </c>
      <c r="AQ171">
        <v>34</v>
      </c>
      <c r="AR171">
        <v>5</v>
      </c>
      <c r="AS171">
        <f t="shared" si="95"/>
        <v>1</v>
      </c>
      <c r="AT171">
        <f t="shared" si="96"/>
        <v>0</v>
      </c>
      <c r="AU171">
        <f t="shared" si="97"/>
        <v>47208.433603549325</v>
      </c>
      <c r="AV171">
        <f t="shared" si="98"/>
        <v>1200.03</v>
      </c>
      <c r="AW171">
        <f t="shared" si="99"/>
        <v>1025.952313594388</v>
      </c>
      <c r="AX171">
        <f t="shared" si="100"/>
        <v>0.85493888785646022</v>
      </c>
      <c r="AY171">
        <f t="shared" si="101"/>
        <v>0.18843205356296822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1665768451</v>
      </c>
      <c r="BF171">
        <v>1013.497142857143</v>
      </c>
      <c r="BG171">
        <v>1028.5957142857139</v>
      </c>
      <c r="BH171">
        <v>38.54991428571428</v>
      </c>
      <c r="BI171">
        <v>37.736028571428569</v>
      </c>
      <c r="BJ171">
        <v>1014.461428571429</v>
      </c>
      <c r="BK171">
        <v>38.329328571428583</v>
      </c>
      <c r="BL171">
        <v>650.06185714285709</v>
      </c>
      <c r="BM171">
        <v>101.2637142857143</v>
      </c>
      <c r="BN171">
        <v>0.10014165714285719</v>
      </c>
      <c r="BO171">
        <v>34.708457142857142</v>
      </c>
      <c r="BP171">
        <v>34.605457142857141</v>
      </c>
      <c r="BQ171">
        <v>999.89999999999986</v>
      </c>
      <c r="BR171">
        <v>0</v>
      </c>
      <c r="BS171">
        <v>0</v>
      </c>
      <c r="BT171">
        <v>9016.6071428571431</v>
      </c>
      <c r="BU171">
        <v>0</v>
      </c>
      <c r="BV171">
        <v>708.74728571428568</v>
      </c>
      <c r="BW171">
        <v>-15.09905714285714</v>
      </c>
      <c r="BX171">
        <v>1054.1328571428569</v>
      </c>
      <c r="BY171">
        <v>1068.9328571428571</v>
      </c>
      <c r="BZ171">
        <v>0.81389028571428568</v>
      </c>
      <c r="CA171">
        <v>1028.5957142857139</v>
      </c>
      <c r="CB171">
        <v>37.736028571428569</v>
      </c>
      <c r="CC171">
        <v>3.9037071428571428</v>
      </c>
      <c r="CD171">
        <v>3.821288571428572</v>
      </c>
      <c r="CE171">
        <v>28.486042857142859</v>
      </c>
      <c r="CF171">
        <v>28.11917142857143</v>
      </c>
      <c r="CG171">
        <v>1200.03</v>
      </c>
      <c r="CH171">
        <v>0.49995499999999998</v>
      </c>
      <c r="CI171">
        <v>0.50004499999999996</v>
      </c>
      <c r="CJ171">
        <v>0</v>
      </c>
      <c r="CK171">
        <v>572.66600000000005</v>
      </c>
      <c r="CL171">
        <v>4.9990899999999998</v>
      </c>
      <c r="CM171">
        <v>6066.87</v>
      </c>
      <c r="CN171">
        <v>9557.9357142857152</v>
      </c>
      <c r="CO171">
        <v>45.311999999999998</v>
      </c>
      <c r="CP171">
        <v>48.125</v>
      </c>
      <c r="CQ171">
        <v>46.186999999999998</v>
      </c>
      <c r="CR171">
        <v>46.875</v>
      </c>
      <c r="CS171">
        <v>46.866</v>
      </c>
      <c r="CT171">
        <v>597.46</v>
      </c>
      <c r="CU171">
        <v>597.57000000000005</v>
      </c>
      <c r="CV171">
        <v>0</v>
      </c>
      <c r="CW171">
        <v>1665768458.5999999</v>
      </c>
      <c r="CX171">
        <v>0</v>
      </c>
      <c r="CY171">
        <v>1665767467.5</v>
      </c>
      <c r="CZ171" t="s">
        <v>356</v>
      </c>
      <c r="DA171">
        <v>1665767467.5</v>
      </c>
      <c r="DB171">
        <v>1665767466</v>
      </c>
      <c r="DC171">
        <v>10</v>
      </c>
      <c r="DD171">
        <v>0.04</v>
      </c>
      <c r="DE171">
        <v>1E-3</v>
      </c>
      <c r="DF171">
        <v>-1.089</v>
      </c>
      <c r="DG171">
        <v>0.215</v>
      </c>
      <c r="DH171">
        <v>415</v>
      </c>
      <c r="DI171">
        <v>38</v>
      </c>
      <c r="DJ171">
        <v>0.42</v>
      </c>
      <c r="DK171">
        <v>0.41</v>
      </c>
      <c r="DL171">
        <v>-14.966535</v>
      </c>
      <c r="DM171">
        <v>-0.66735084427764202</v>
      </c>
      <c r="DN171">
        <v>8.403244477581244E-2</v>
      </c>
      <c r="DO171">
        <v>0</v>
      </c>
      <c r="DP171">
        <v>0.84599175000000015</v>
      </c>
      <c r="DQ171">
        <v>-5.3566266416512291E-2</v>
      </c>
      <c r="DR171">
        <v>2.956541834622841E-2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376</v>
      </c>
      <c r="EA171">
        <v>3.2942300000000002</v>
      </c>
      <c r="EB171">
        <v>2.6257199999999998</v>
      </c>
      <c r="EC171">
        <v>0.18779599999999999</v>
      </c>
      <c r="ED171">
        <v>0.18812000000000001</v>
      </c>
      <c r="EE171">
        <v>0.150781</v>
      </c>
      <c r="EF171">
        <v>0.147313</v>
      </c>
      <c r="EG171">
        <v>24498.400000000001</v>
      </c>
      <c r="EH171">
        <v>24970.2</v>
      </c>
      <c r="EI171">
        <v>28081</v>
      </c>
      <c r="EJ171">
        <v>29627.9</v>
      </c>
      <c r="EK171">
        <v>32761</v>
      </c>
      <c r="EL171">
        <v>35109.599999999999</v>
      </c>
      <c r="EM171">
        <v>39573.599999999999</v>
      </c>
      <c r="EN171">
        <v>42393.1</v>
      </c>
      <c r="EO171">
        <v>2.1285500000000002</v>
      </c>
      <c r="EP171">
        <v>2.1300500000000002</v>
      </c>
      <c r="EQ171">
        <v>6.0498700000000002E-2</v>
      </c>
      <c r="ER171">
        <v>0</v>
      </c>
      <c r="ES171">
        <v>33.624699999999997</v>
      </c>
      <c r="ET171">
        <v>999.9</v>
      </c>
      <c r="EU171">
        <v>66.3</v>
      </c>
      <c r="EV171">
        <v>38.299999999999997</v>
      </c>
      <c r="EW171">
        <v>44.298699999999997</v>
      </c>
      <c r="EX171">
        <v>57.354799999999997</v>
      </c>
      <c r="EY171">
        <v>-2.41987</v>
      </c>
      <c r="EZ171">
        <v>2</v>
      </c>
      <c r="FA171">
        <v>0.71248500000000003</v>
      </c>
      <c r="FB171">
        <v>1.75579</v>
      </c>
      <c r="FC171">
        <v>20.261399999999998</v>
      </c>
      <c r="FD171">
        <v>5.2175900000000004</v>
      </c>
      <c r="FE171">
        <v>12.0098</v>
      </c>
      <c r="FF171">
        <v>4.9856499999999997</v>
      </c>
      <c r="FG171">
        <v>3.2846500000000001</v>
      </c>
      <c r="FH171">
        <v>7989.1</v>
      </c>
      <c r="FI171">
        <v>9999</v>
      </c>
      <c r="FJ171">
        <v>9999</v>
      </c>
      <c r="FK171">
        <v>561.79999999999995</v>
      </c>
      <c r="FL171">
        <v>1.8658399999999999</v>
      </c>
      <c r="FM171">
        <v>1.86226</v>
      </c>
      <c r="FN171">
        <v>1.86432</v>
      </c>
      <c r="FO171">
        <v>1.86036</v>
      </c>
      <c r="FP171">
        <v>1.86111</v>
      </c>
      <c r="FQ171">
        <v>1.8602000000000001</v>
      </c>
      <c r="FR171">
        <v>1.8619000000000001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-0.97</v>
      </c>
      <c r="GH171">
        <v>0.22059999999999999</v>
      </c>
      <c r="GI171">
        <v>-1.030585648883567</v>
      </c>
      <c r="GJ171">
        <v>-4.1205714796583209E-4</v>
      </c>
      <c r="GK171">
        <v>7.7744911336874259E-7</v>
      </c>
      <c r="GL171">
        <v>-3.0144991668536769E-10</v>
      </c>
      <c r="GM171">
        <v>-0.1211786456505908</v>
      </c>
      <c r="GN171">
        <v>4.3598202540073173E-3</v>
      </c>
      <c r="GO171">
        <v>2.9285056325319391E-4</v>
      </c>
      <c r="GP171">
        <v>-4.5385929978810709E-6</v>
      </c>
      <c r="GQ171">
        <v>2</v>
      </c>
      <c r="GR171">
        <v>2069</v>
      </c>
      <c r="GS171">
        <v>4</v>
      </c>
      <c r="GT171">
        <v>38</v>
      </c>
      <c r="GU171">
        <v>16.399999999999999</v>
      </c>
      <c r="GV171">
        <v>16.399999999999999</v>
      </c>
      <c r="GW171">
        <v>2.8796400000000002</v>
      </c>
      <c r="GX171">
        <v>2.5683600000000002</v>
      </c>
      <c r="GY171">
        <v>2.04834</v>
      </c>
      <c r="GZ171">
        <v>2.6196299999999999</v>
      </c>
      <c r="HA171">
        <v>2.1972700000000001</v>
      </c>
      <c r="HB171">
        <v>2.31812</v>
      </c>
      <c r="HC171">
        <v>43.073900000000002</v>
      </c>
      <c r="HD171">
        <v>13.2477</v>
      </c>
      <c r="HE171">
        <v>18</v>
      </c>
      <c r="HF171">
        <v>656.83199999999999</v>
      </c>
      <c r="HG171">
        <v>730.04399999999998</v>
      </c>
      <c r="HH171">
        <v>30.998200000000001</v>
      </c>
      <c r="HI171">
        <v>36.190199999999997</v>
      </c>
      <c r="HJ171">
        <v>30.0001</v>
      </c>
      <c r="HK171">
        <v>35.984299999999998</v>
      </c>
      <c r="HL171">
        <v>35.953699999999998</v>
      </c>
      <c r="HM171">
        <v>57.604599999999998</v>
      </c>
      <c r="HN171">
        <v>20.089600000000001</v>
      </c>
      <c r="HO171">
        <v>100</v>
      </c>
      <c r="HP171">
        <v>31</v>
      </c>
      <c r="HQ171">
        <v>1043.43</v>
      </c>
      <c r="HR171">
        <v>37.646500000000003</v>
      </c>
      <c r="HS171">
        <v>98.856200000000001</v>
      </c>
      <c r="HT171">
        <v>98.263499999999993</v>
      </c>
    </row>
    <row r="172" spans="1:228" x14ac:dyDescent="0.2">
      <c r="A172">
        <v>157</v>
      </c>
      <c r="B172">
        <v>1665768457</v>
      </c>
      <c r="C172">
        <v>623</v>
      </c>
      <c r="D172" t="s">
        <v>673</v>
      </c>
      <c r="E172" t="s">
        <v>674</v>
      </c>
      <c r="F172">
        <v>4</v>
      </c>
      <c r="G172">
        <v>1665768454.6875</v>
      </c>
      <c r="H172">
        <f t="shared" si="68"/>
        <v>8.3623879314510396E-4</v>
      </c>
      <c r="I172">
        <f t="shared" si="69"/>
        <v>0.83623879314510396</v>
      </c>
      <c r="J172">
        <f t="shared" si="70"/>
        <v>4.9648115530556041</v>
      </c>
      <c r="K172">
        <f t="shared" si="71"/>
        <v>1019.655</v>
      </c>
      <c r="L172">
        <f t="shared" si="72"/>
        <v>836.08549131655616</v>
      </c>
      <c r="M172">
        <f t="shared" si="73"/>
        <v>84.746927289466797</v>
      </c>
      <c r="N172">
        <f t="shared" si="74"/>
        <v>103.35381853029186</v>
      </c>
      <c r="O172">
        <f t="shared" si="75"/>
        <v>5.0470091878552448E-2</v>
      </c>
      <c r="P172">
        <f t="shared" si="76"/>
        <v>2.7685314363236415</v>
      </c>
      <c r="Q172">
        <f t="shared" si="77"/>
        <v>4.9964471875894506E-2</v>
      </c>
      <c r="R172">
        <f t="shared" si="78"/>
        <v>3.1272800633681118E-2</v>
      </c>
      <c r="S172">
        <f t="shared" si="79"/>
        <v>226.12156273648191</v>
      </c>
      <c r="T172">
        <f t="shared" si="80"/>
        <v>35.868222591033152</v>
      </c>
      <c r="U172">
        <f t="shared" si="81"/>
        <v>34.603037499999999</v>
      </c>
      <c r="V172">
        <f t="shared" si="82"/>
        <v>5.5253860402958308</v>
      </c>
      <c r="W172">
        <f t="shared" si="83"/>
        <v>70.351198924256579</v>
      </c>
      <c r="X172">
        <f t="shared" si="84"/>
        <v>3.9078719340663608</v>
      </c>
      <c r="Y172">
        <f t="shared" si="85"/>
        <v>5.5548050265266413</v>
      </c>
      <c r="Z172">
        <f t="shared" si="86"/>
        <v>1.61751410622947</v>
      </c>
      <c r="AA172">
        <f t="shared" si="87"/>
        <v>-36.878130777699084</v>
      </c>
      <c r="AB172">
        <f t="shared" si="88"/>
        <v>14.276438438949286</v>
      </c>
      <c r="AC172">
        <f t="shared" si="89"/>
        <v>1.2002067003210837</v>
      </c>
      <c r="AD172">
        <f t="shared" si="90"/>
        <v>204.7200770980532</v>
      </c>
      <c r="AE172">
        <f t="shared" si="91"/>
        <v>15.339596820792089</v>
      </c>
      <c r="AF172">
        <f t="shared" si="92"/>
        <v>0.77670557871464152</v>
      </c>
      <c r="AG172">
        <f t="shared" si="93"/>
        <v>4.9648115530556041</v>
      </c>
      <c r="AH172">
        <v>1075.2910597180321</v>
      </c>
      <c r="AI172">
        <v>1063.633333333333</v>
      </c>
      <c r="AJ172">
        <v>1.70521347394389</v>
      </c>
      <c r="AK172">
        <v>66.459739902792151</v>
      </c>
      <c r="AL172">
        <f t="shared" si="94"/>
        <v>0.83623879314510396</v>
      </c>
      <c r="AM172">
        <v>37.800887952676533</v>
      </c>
      <c r="AN172">
        <v>38.571182517482526</v>
      </c>
      <c r="AO172">
        <v>-5.3557692689957543E-3</v>
      </c>
      <c r="AP172">
        <v>87.072119894966661</v>
      </c>
      <c r="AQ172">
        <v>33</v>
      </c>
      <c r="AR172">
        <v>5</v>
      </c>
      <c r="AS172">
        <f t="shared" si="95"/>
        <v>1</v>
      </c>
      <c r="AT172">
        <f t="shared" si="96"/>
        <v>0</v>
      </c>
      <c r="AU172">
        <f t="shared" si="97"/>
        <v>47100.892368265224</v>
      </c>
      <c r="AV172">
        <f t="shared" si="98"/>
        <v>1200.02125</v>
      </c>
      <c r="AW172">
        <f t="shared" si="99"/>
        <v>1025.944363594032</v>
      </c>
      <c r="AX172">
        <f t="shared" si="100"/>
        <v>0.85493849679247935</v>
      </c>
      <c r="AY172">
        <f t="shared" si="101"/>
        <v>0.18843129880948517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1665768454.6875</v>
      </c>
      <c r="BF172">
        <v>1019.655</v>
      </c>
      <c r="BG172">
        <v>1034.54125</v>
      </c>
      <c r="BH172">
        <v>38.553787499999999</v>
      </c>
      <c r="BI172">
        <v>37.864674999999998</v>
      </c>
      <c r="BJ172">
        <v>1020.6174999999999</v>
      </c>
      <c r="BK172">
        <v>38.333174999999997</v>
      </c>
      <c r="BL172">
        <v>650.19337499999995</v>
      </c>
      <c r="BM172">
        <v>101.261</v>
      </c>
      <c r="BN172">
        <v>0.100557125</v>
      </c>
      <c r="BO172">
        <v>34.698687499999998</v>
      </c>
      <c r="BP172">
        <v>34.603037499999999</v>
      </c>
      <c r="BQ172">
        <v>999.9</v>
      </c>
      <c r="BR172">
        <v>0</v>
      </c>
      <c r="BS172">
        <v>0</v>
      </c>
      <c r="BT172">
        <v>8995.7024999999994</v>
      </c>
      <c r="BU172">
        <v>0</v>
      </c>
      <c r="BV172">
        <v>943.5307499999999</v>
      </c>
      <c r="BW172">
        <v>-14.887912500000001</v>
      </c>
      <c r="BX172">
        <v>1060.5425</v>
      </c>
      <c r="BY172">
        <v>1075.2562499999999</v>
      </c>
      <c r="BZ172">
        <v>0.689129875</v>
      </c>
      <c r="CA172">
        <v>1034.54125</v>
      </c>
      <c r="CB172">
        <v>37.864674999999998</v>
      </c>
      <c r="CC172">
        <v>3.9039962500000001</v>
      </c>
      <c r="CD172">
        <v>3.8342162499999999</v>
      </c>
      <c r="CE172">
        <v>28.487337499999999</v>
      </c>
      <c r="CF172">
        <v>28.177162500000001</v>
      </c>
      <c r="CG172">
        <v>1200.02125</v>
      </c>
      <c r="CH172">
        <v>0.49996812499999999</v>
      </c>
      <c r="CI172">
        <v>0.5000318749999999</v>
      </c>
      <c r="CJ172">
        <v>0</v>
      </c>
      <c r="CK172">
        <v>572.76312499999995</v>
      </c>
      <c r="CL172">
        <v>4.9990899999999998</v>
      </c>
      <c r="CM172">
        <v>6110.4974999999986</v>
      </c>
      <c r="CN172">
        <v>9557.9025000000001</v>
      </c>
      <c r="CO172">
        <v>45.311999999999998</v>
      </c>
      <c r="CP172">
        <v>48.125</v>
      </c>
      <c r="CQ172">
        <v>46.186999999999998</v>
      </c>
      <c r="CR172">
        <v>46.875</v>
      </c>
      <c r="CS172">
        <v>46.827749999999988</v>
      </c>
      <c r="CT172">
        <v>597.47125000000005</v>
      </c>
      <c r="CU172">
        <v>597.54999999999995</v>
      </c>
      <c r="CV172">
        <v>0</v>
      </c>
      <c r="CW172">
        <v>1665768462.2</v>
      </c>
      <c r="CX172">
        <v>0</v>
      </c>
      <c r="CY172">
        <v>1665767467.5</v>
      </c>
      <c r="CZ172" t="s">
        <v>356</v>
      </c>
      <c r="DA172">
        <v>1665767467.5</v>
      </c>
      <c r="DB172">
        <v>1665767466</v>
      </c>
      <c r="DC172">
        <v>10</v>
      </c>
      <c r="DD172">
        <v>0.04</v>
      </c>
      <c r="DE172">
        <v>1E-3</v>
      </c>
      <c r="DF172">
        <v>-1.089</v>
      </c>
      <c r="DG172">
        <v>0.215</v>
      </c>
      <c r="DH172">
        <v>415</v>
      </c>
      <c r="DI172">
        <v>38</v>
      </c>
      <c r="DJ172">
        <v>0.42</v>
      </c>
      <c r="DK172">
        <v>0.41</v>
      </c>
      <c r="DL172">
        <v>-14.963122500000001</v>
      </c>
      <c r="DM172">
        <v>-0.3456619136960386</v>
      </c>
      <c r="DN172">
        <v>9.3808860155904061E-2</v>
      </c>
      <c r="DO172">
        <v>0</v>
      </c>
      <c r="DP172">
        <v>0.82220100000000007</v>
      </c>
      <c r="DQ172">
        <v>-0.62336343714822029</v>
      </c>
      <c r="DR172">
        <v>6.8334335256516554E-2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3.2940999999999998</v>
      </c>
      <c r="EB172">
        <v>2.62568</v>
      </c>
      <c r="EC172">
        <v>0.18856899999999999</v>
      </c>
      <c r="ED172">
        <v>0.18886800000000001</v>
      </c>
      <c r="EE172">
        <v>0.150865</v>
      </c>
      <c r="EF172">
        <v>0.147564</v>
      </c>
      <c r="EG172">
        <v>24474.6</v>
      </c>
      <c r="EH172">
        <v>24946.799999999999</v>
      </c>
      <c r="EI172">
        <v>28080.5</v>
      </c>
      <c r="EJ172">
        <v>29627.5</v>
      </c>
      <c r="EK172">
        <v>32757.3</v>
      </c>
      <c r="EL172">
        <v>35099.1</v>
      </c>
      <c r="EM172">
        <v>39573</v>
      </c>
      <c r="EN172">
        <v>42392.9</v>
      </c>
      <c r="EO172">
        <v>2.1291699999999998</v>
      </c>
      <c r="EP172">
        <v>2.1299800000000002</v>
      </c>
      <c r="EQ172">
        <v>6.1146899999999997E-2</v>
      </c>
      <c r="ER172">
        <v>0</v>
      </c>
      <c r="ES172">
        <v>33.611899999999999</v>
      </c>
      <c r="ET172">
        <v>999.9</v>
      </c>
      <c r="EU172">
        <v>66.3</v>
      </c>
      <c r="EV172">
        <v>38.200000000000003</v>
      </c>
      <c r="EW172">
        <v>44.062199999999997</v>
      </c>
      <c r="EX172">
        <v>57.444800000000001</v>
      </c>
      <c r="EY172">
        <v>-2.5841400000000001</v>
      </c>
      <c r="EZ172">
        <v>2</v>
      </c>
      <c r="FA172">
        <v>0.71244700000000005</v>
      </c>
      <c r="FB172">
        <v>1.748</v>
      </c>
      <c r="FC172">
        <v>20.261399999999998</v>
      </c>
      <c r="FD172">
        <v>5.2174399999999999</v>
      </c>
      <c r="FE172">
        <v>12.0098</v>
      </c>
      <c r="FF172">
        <v>4.9856499999999997</v>
      </c>
      <c r="FG172">
        <v>3.2846500000000001</v>
      </c>
      <c r="FH172">
        <v>7989.1</v>
      </c>
      <c r="FI172">
        <v>9999</v>
      </c>
      <c r="FJ172">
        <v>9999</v>
      </c>
      <c r="FK172">
        <v>561.79999999999995</v>
      </c>
      <c r="FL172">
        <v>1.8658399999999999</v>
      </c>
      <c r="FM172">
        <v>1.86226</v>
      </c>
      <c r="FN172">
        <v>1.86432</v>
      </c>
      <c r="FO172">
        <v>1.8603700000000001</v>
      </c>
      <c r="FP172">
        <v>1.86111</v>
      </c>
      <c r="FQ172">
        <v>1.8602000000000001</v>
      </c>
      <c r="FR172">
        <v>1.8619399999999999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-0.96</v>
      </c>
      <c r="GH172">
        <v>0.2208</v>
      </c>
      <c r="GI172">
        <v>-1.030585648883567</v>
      </c>
      <c r="GJ172">
        <v>-4.1205714796583209E-4</v>
      </c>
      <c r="GK172">
        <v>7.7744911336874259E-7</v>
      </c>
      <c r="GL172">
        <v>-3.0144991668536769E-10</v>
      </c>
      <c r="GM172">
        <v>-0.1211786456505908</v>
      </c>
      <c r="GN172">
        <v>4.3598202540073173E-3</v>
      </c>
      <c r="GO172">
        <v>2.9285056325319391E-4</v>
      </c>
      <c r="GP172">
        <v>-4.5385929978810709E-6</v>
      </c>
      <c r="GQ172">
        <v>2</v>
      </c>
      <c r="GR172">
        <v>2069</v>
      </c>
      <c r="GS172">
        <v>4</v>
      </c>
      <c r="GT172">
        <v>38</v>
      </c>
      <c r="GU172">
        <v>16.5</v>
      </c>
      <c r="GV172">
        <v>16.5</v>
      </c>
      <c r="GW172">
        <v>2.8955099999999998</v>
      </c>
      <c r="GX172">
        <v>2.5708000000000002</v>
      </c>
      <c r="GY172">
        <v>2.04834</v>
      </c>
      <c r="GZ172">
        <v>2.6208499999999999</v>
      </c>
      <c r="HA172">
        <v>2.1972700000000001</v>
      </c>
      <c r="HB172">
        <v>2.3290999999999999</v>
      </c>
      <c r="HC172">
        <v>43.073900000000002</v>
      </c>
      <c r="HD172">
        <v>13.2477</v>
      </c>
      <c r="HE172">
        <v>18</v>
      </c>
      <c r="HF172">
        <v>657.33399999999995</v>
      </c>
      <c r="HG172">
        <v>730.005</v>
      </c>
      <c r="HH172">
        <v>30.998000000000001</v>
      </c>
      <c r="HI172">
        <v>36.188000000000002</v>
      </c>
      <c r="HJ172">
        <v>30.0001</v>
      </c>
      <c r="HK172">
        <v>35.984299999999998</v>
      </c>
      <c r="HL172">
        <v>35.956299999999999</v>
      </c>
      <c r="HM172">
        <v>57.909500000000001</v>
      </c>
      <c r="HN172">
        <v>20.371300000000002</v>
      </c>
      <c r="HO172">
        <v>100</v>
      </c>
      <c r="HP172">
        <v>31</v>
      </c>
      <c r="HQ172">
        <v>1050.1199999999999</v>
      </c>
      <c r="HR172">
        <v>37.589199999999998</v>
      </c>
      <c r="HS172">
        <v>98.854600000000005</v>
      </c>
      <c r="HT172">
        <v>98.262600000000006</v>
      </c>
    </row>
    <row r="173" spans="1:228" x14ac:dyDescent="0.2">
      <c r="A173">
        <v>158</v>
      </c>
      <c r="B173">
        <v>1665768461</v>
      </c>
      <c r="C173">
        <v>627</v>
      </c>
      <c r="D173" t="s">
        <v>675</v>
      </c>
      <c r="E173" t="s">
        <v>676</v>
      </c>
      <c r="F173">
        <v>4</v>
      </c>
      <c r="G173">
        <v>1665768459</v>
      </c>
      <c r="H173">
        <f t="shared" si="68"/>
        <v>9.0543655745780173E-4</v>
      </c>
      <c r="I173">
        <f t="shared" si="69"/>
        <v>0.90543655745780172</v>
      </c>
      <c r="J173">
        <f t="shared" si="70"/>
        <v>4.6523327899679083</v>
      </c>
      <c r="K173">
        <f t="shared" si="71"/>
        <v>1026.838571428571</v>
      </c>
      <c r="L173">
        <f t="shared" si="72"/>
        <v>864.81866098742296</v>
      </c>
      <c r="M173">
        <f t="shared" si="73"/>
        <v>87.657720460455849</v>
      </c>
      <c r="N173">
        <f t="shared" si="74"/>
        <v>104.0800025632293</v>
      </c>
      <c r="O173">
        <f t="shared" si="75"/>
        <v>5.4913266605227322E-2</v>
      </c>
      <c r="P173">
        <f t="shared" si="76"/>
        <v>2.7688795452431161</v>
      </c>
      <c r="Q173">
        <f t="shared" si="77"/>
        <v>5.4315345840004407E-2</v>
      </c>
      <c r="R173">
        <f t="shared" si="78"/>
        <v>3.4000269356853727E-2</v>
      </c>
      <c r="S173">
        <f t="shared" si="79"/>
        <v>226.11738652165747</v>
      </c>
      <c r="T173">
        <f t="shared" si="80"/>
        <v>35.835999577706502</v>
      </c>
      <c r="U173">
        <f t="shared" si="81"/>
        <v>34.594128571428577</v>
      </c>
      <c r="V173">
        <f t="shared" si="82"/>
        <v>5.5226528371160555</v>
      </c>
      <c r="W173">
        <f t="shared" si="83"/>
        <v>70.470389980303793</v>
      </c>
      <c r="X173">
        <f t="shared" si="84"/>
        <v>3.9116225447082806</v>
      </c>
      <c r="Y173">
        <f t="shared" si="85"/>
        <v>5.5507320816609136</v>
      </c>
      <c r="Z173">
        <f t="shared" si="86"/>
        <v>1.6110302924077748</v>
      </c>
      <c r="AA173">
        <f t="shared" si="87"/>
        <v>-39.929752183889057</v>
      </c>
      <c r="AB173">
        <f t="shared" si="88"/>
        <v>13.635281183883755</v>
      </c>
      <c r="AC173">
        <f t="shared" si="89"/>
        <v>1.1460374606576293</v>
      </c>
      <c r="AD173">
        <f t="shared" si="90"/>
        <v>200.96895298230979</v>
      </c>
      <c r="AE173">
        <f t="shared" si="91"/>
        <v>15.491688371134581</v>
      </c>
      <c r="AF173">
        <f t="shared" si="92"/>
        <v>0.89908760203815319</v>
      </c>
      <c r="AG173">
        <f t="shared" si="93"/>
        <v>4.6523327899679083</v>
      </c>
      <c r="AH173">
        <v>1082.412387497696</v>
      </c>
      <c r="AI173">
        <v>1070.737090909091</v>
      </c>
      <c r="AJ173">
        <v>1.7829915019944611</v>
      </c>
      <c r="AK173">
        <v>66.459739902792151</v>
      </c>
      <c r="AL173">
        <f t="shared" si="94"/>
        <v>0.90543655745780172</v>
      </c>
      <c r="AM173">
        <v>37.877281833850638</v>
      </c>
      <c r="AN173">
        <v>38.595184615384618</v>
      </c>
      <c r="AO173">
        <v>1.614913486860942E-2</v>
      </c>
      <c r="AP173">
        <v>87.072119894966661</v>
      </c>
      <c r="AQ173">
        <v>33</v>
      </c>
      <c r="AR173">
        <v>5</v>
      </c>
      <c r="AS173">
        <f t="shared" si="95"/>
        <v>1</v>
      </c>
      <c r="AT173">
        <f t="shared" si="96"/>
        <v>0</v>
      </c>
      <c r="AU173">
        <f t="shared" si="97"/>
        <v>47112.434480187454</v>
      </c>
      <c r="AV173">
        <f t="shared" si="98"/>
        <v>1200.002857142857</v>
      </c>
      <c r="AW173">
        <f t="shared" si="99"/>
        <v>1025.9282707366099</v>
      </c>
      <c r="AX173">
        <f t="shared" si="100"/>
        <v>0.85493819004672256</v>
      </c>
      <c r="AY173">
        <f t="shared" si="101"/>
        <v>0.1884307067901746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1665768459</v>
      </c>
      <c r="BF173">
        <v>1026.838571428571</v>
      </c>
      <c r="BG173">
        <v>1041.99</v>
      </c>
      <c r="BH173">
        <v>38.591514285714283</v>
      </c>
      <c r="BI173">
        <v>37.79365714285715</v>
      </c>
      <c r="BJ173">
        <v>1027.798571428571</v>
      </c>
      <c r="BK173">
        <v>38.370614285714282</v>
      </c>
      <c r="BL173">
        <v>650.03399999999999</v>
      </c>
      <c r="BM173">
        <v>101.25957142857141</v>
      </c>
      <c r="BN173">
        <v>0.10008281428571431</v>
      </c>
      <c r="BO173">
        <v>34.685471428571432</v>
      </c>
      <c r="BP173">
        <v>34.594128571428577</v>
      </c>
      <c r="BQ173">
        <v>999.89999999999986</v>
      </c>
      <c r="BR173">
        <v>0</v>
      </c>
      <c r="BS173">
        <v>0</v>
      </c>
      <c r="BT173">
        <v>8997.6771428571428</v>
      </c>
      <c r="BU173">
        <v>0</v>
      </c>
      <c r="BV173">
        <v>1120.982857142857</v>
      </c>
      <c r="BW173">
        <v>-15.152699999999999</v>
      </c>
      <c r="BX173">
        <v>1068.0571428571429</v>
      </c>
      <c r="BY173">
        <v>1082.9171428571431</v>
      </c>
      <c r="BZ173">
        <v>0.7978494285714286</v>
      </c>
      <c r="CA173">
        <v>1041.99</v>
      </c>
      <c r="CB173">
        <v>37.79365714285715</v>
      </c>
      <c r="CC173">
        <v>3.9077600000000001</v>
      </c>
      <c r="CD173">
        <v>3.8269714285714289</v>
      </c>
      <c r="CE173">
        <v>28.50392857142857</v>
      </c>
      <c r="CF173">
        <v>28.1447</v>
      </c>
      <c r="CG173">
        <v>1200.002857142857</v>
      </c>
      <c r="CH173">
        <v>0.49997799999999998</v>
      </c>
      <c r="CI173">
        <v>0.50002200000000008</v>
      </c>
      <c r="CJ173">
        <v>0</v>
      </c>
      <c r="CK173">
        <v>572.56900000000007</v>
      </c>
      <c r="CL173">
        <v>4.9990899999999998</v>
      </c>
      <c r="CM173">
        <v>6133.0142857142864</v>
      </c>
      <c r="CN173">
        <v>9557.8000000000011</v>
      </c>
      <c r="CO173">
        <v>45.303142857142859</v>
      </c>
      <c r="CP173">
        <v>48.125</v>
      </c>
      <c r="CQ173">
        <v>46.186999999999998</v>
      </c>
      <c r="CR173">
        <v>46.848000000000013</v>
      </c>
      <c r="CS173">
        <v>46.811999999999998</v>
      </c>
      <c r="CT173">
        <v>597.47428571428577</v>
      </c>
      <c r="CU173">
        <v>597.52857142857158</v>
      </c>
      <c r="CV173">
        <v>0</v>
      </c>
      <c r="CW173">
        <v>1665768466.4000001</v>
      </c>
      <c r="CX173">
        <v>0</v>
      </c>
      <c r="CY173">
        <v>1665767467.5</v>
      </c>
      <c r="CZ173" t="s">
        <v>356</v>
      </c>
      <c r="DA173">
        <v>1665767467.5</v>
      </c>
      <c r="DB173">
        <v>1665767466</v>
      </c>
      <c r="DC173">
        <v>10</v>
      </c>
      <c r="DD173">
        <v>0.04</v>
      </c>
      <c r="DE173">
        <v>1E-3</v>
      </c>
      <c r="DF173">
        <v>-1.089</v>
      </c>
      <c r="DG173">
        <v>0.215</v>
      </c>
      <c r="DH173">
        <v>415</v>
      </c>
      <c r="DI173">
        <v>38</v>
      </c>
      <c r="DJ173">
        <v>0.42</v>
      </c>
      <c r="DK173">
        <v>0.41</v>
      </c>
      <c r="DL173">
        <v>-15.00421463414634</v>
      </c>
      <c r="DM173">
        <v>-0.47136167247386102</v>
      </c>
      <c r="DN173">
        <v>0.114998298101883</v>
      </c>
      <c r="DO173">
        <v>0</v>
      </c>
      <c r="DP173">
        <v>0.79849836585365852</v>
      </c>
      <c r="DQ173">
        <v>-0.43394322648083578</v>
      </c>
      <c r="DR173">
        <v>6.8259771129641433E-2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3.29372</v>
      </c>
      <c r="EB173">
        <v>2.6252399999999998</v>
      </c>
      <c r="EC173">
        <v>0.189359</v>
      </c>
      <c r="ED173">
        <v>0.18968499999999999</v>
      </c>
      <c r="EE173">
        <v>0.150898</v>
      </c>
      <c r="EF173">
        <v>0.14710899999999999</v>
      </c>
      <c r="EG173">
        <v>24450.3</v>
      </c>
      <c r="EH173">
        <v>24922.2</v>
      </c>
      <c r="EI173">
        <v>28080.1</v>
      </c>
      <c r="EJ173">
        <v>29628.2</v>
      </c>
      <c r="EK173">
        <v>32755.7</v>
      </c>
      <c r="EL173">
        <v>35118.5</v>
      </c>
      <c r="EM173">
        <v>39572.5</v>
      </c>
      <c r="EN173">
        <v>42393.599999999999</v>
      </c>
      <c r="EO173">
        <v>2.1291000000000002</v>
      </c>
      <c r="EP173">
        <v>2.13</v>
      </c>
      <c r="EQ173">
        <v>6.0938300000000001E-2</v>
      </c>
      <c r="ER173">
        <v>0</v>
      </c>
      <c r="ES173">
        <v>33.599800000000002</v>
      </c>
      <c r="ET173">
        <v>999.9</v>
      </c>
      <c r="EU173">
        <v>66.3</v>
      </c>
      <c r="EV173">
        <v>38.299999999999997</v>
      </c>
      <c r="EW173">
        <v>44.305500000000002</v>
      </c>
      <c r="EX173">
        <v>57.264800000000001</v>
      </c>
      <c r="EY173">
        <v>-2.5280499999999999</v>
      </c>
      <c r="EZ173">
        <v>2</v>
      </c>
      <c r="FA173">
        <v>0.712503</v>
      </c>
      <c r="FB173">
        <v>1.7400599999999999</v>
      </c>
      <c r="FC173">
        <v>20.261600000000001</v>
      </c>
      <c r="FD173">
        <v>5.2172900000000002</v>
      </c>
      <c r="FE173">
        <v>12.0097</v>
      </c>
      <c r="FF173">
        <v>4.9855499999999999</v>
      </c>
      <c r="FG173">
        <v>3.2846500000000001</v>
      </c>
      <c r="FH173">
        <v>7989.4</v>
      </c>
      <c r="FI173">
        <v>9999</v>
      </c>
      <c r="FJ173">
        <v>9999</v>
      </c>
      <c r="FK173">
        <v>561.79999999999995</v>
      </c>
      <c r="FL173">
        <v>1.86585</v>
      </c>
      <c r="FM173">
        <v>1.8622399999999999</v>
      </c>
      <c r="FN173">
        <v>1.86432</v>
      </c>
      <c r="FO173">
        <v>1.8603799999999999</v>
      </c>
      <c r="FP173">
        <v>1.86111</v>
      </c>
      <c r="FQ173">
        <v>1.8602000000000001</v>
      </c>
      <c r="FR173">
        <v>1.86192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-0.96</v>
      </c>
      <c r="GH173">
        <v>0.22090000000000001</v>
      </c>
      <c r="GI173">
        <v>-1.030585648883567</v>
      </c>
      <c r="GJ173">
        <v>-4.1205714796583209E-4</v>
      </c>
      <c r="GK173">
        <v>7.7744911336874259E-7</v>
      </c>
      <c r="GL173">
        <v>-3.0144991668536769E-10</v>
      </c>
      <c r="GM173">
        <v>-0.1211786456505908</v>
      </c>
      <c r="GN173">
        <v>4.3598202540073173E-3</v>
      </c>
      <c r="GO173">
        <v>2.9285056325319391E-4</v>
      </c>
      <c r="GP173">
        <v>-4.5385929978810709E-6</v>
      </c>
      <c r="GQ173">
        <v>2</v>
      </c>
      <c r="GR173">
        <v>2069</v>
      </c>
      <c r="GS173">
        <v>4</v>
      </c>
      <c r="GT173">
        <v>38</v>
      </c>
      <c r="GU173">
        <v>16.600000000000001</v>
      </c>
      <c r="GV173">
        <v>16.600000000000001</v>
      </c>
      <c r="GW173">
        <v>2.9101599999999999</v>
      </c>
      <c r="GX173">
        <v>2.5671400000000002</v>
      </c>
      <c r="GY173">
        <v>2.04834</v>
      </c>
      <c r="GZ173">
        <v>2.6220699999999999</v>
      </c>
      <c r="HA173">
        <v>2.1972700000000001</v>
      </c>
      <c r="HB173">
        <v>2.323</v>
      </c>
      <c r="HC173">
        <v>43.073900000000002</v>
      </c>
      <c r="HD173">
        <v>13.2477</v>
      </c>
      <c r="HE173">
        <v>18</v>
      </c>
      <c r="HF173">
        <v>657.274</v>
      </c>
      <c r="HG173">
        <v>729.99300000000005</v>
      </c>
      <c r="HH173">
        <v>30.997900000000001</v>
      </c>
      <c r="HI173">
        <v>36.186799999999998</v>
      </c>
      <c r="HJ173">
        <v>30</v>
      </c>
      <c r="HK173">
        <v>35.984299999999998</v>
      </c>
      <c r="HL173">
        <v>35.953299999999999</v>
      </c>
      <c r="HM173">
        <v>58.203299999999999</v>
      </c>
      <c r="HN173">
        <v>20.371300000000002</v>
      </c>
      <c r="HO173">
        <v>100</v>
      </c>
      <c r="HP173">
        <v>31</v>
      </c>
      <c r="HQ173">
        <v>1056.8</v>
      </c>
      <c r="HR173">
        <v>37.5764</v>
      </c>
      <c r="HS173">
        <v>98.853200000000001</v>
      </c>
      <c r="HT173">
        <v>98.264600000000002</v>
      </c>
    </row>
    <row r="174" spans="1:228" x14ac:dyDescent="0.2">
      <c r="A174">
        <v>159</v>
      </c>
      <c r="B174">
        <v>1665768465</v>
      </c>
      <c r="C174">
        <v>631</v>
      </c>
      <c r="D174" t="s">
        <v>677</v>
      </c>
      <c r="E174" t="s">
        <v>678</v>
      </c>
      <c r="F174">
        <v>4</v>
      </c>
      <c r="G174">
        <v>1665768462.6875</v>
      </c>
      <c r="H174">
        <f t="shared" si="68"/>
        <v>9.3742894270376891E-4</v>
      </c>
      <c r="I174">
        <f t="shared" si="69"/>
        <v>0.93742894270376886</v>
      </c>
      <c r="J174">
        <f t="shared" si="70"/>
        <v>5.0540473491339117</v>
      </c>
      <c r="K174">
        <f t="shared" si="71"/>
        <v>1033.0474999999999</v>
      </c>
      <c r="L174">
        <f t="shared" si="72"/>
        <v>864.68189190789917</v>
      </c>
      <c r="M174">
        <f t="shared" si="73"/>
        <v>87.642999187072348</v>
      </c>
      <c r="N174">
        <f t="shared" si="74"/>
        <v>104.70831186592125</v>
      </c>
      <c r="O174">
        <f t="shared" si="75"/>
        <v>5.7034425016088602E-2</v>
      </c>
      <c r="P174">
        <f t="shared" si="76"/>
        <v>2.7729798789805096</v>
      </c>
      <c r="Q174">
        <f t="shared" si="77"/>
        <v>5.6390654040826403E-2</v>
      </c>
      <c r="R174">
        <f t="shared" si="78"/>
        <v>3.5301393468550088E-2</v>
      </c>
      <c r="S174">
        <f t="shared" si="79"/>
        <v>226.11568911131457</v>
      </c>
      <c r="T174">
        <f t="shared" si="80"/>
        <v>35.825504472171801</v>
      </c>
      <c r="U174">
        <f t="shared" si="81"/>
        <v>34.573875000000001</v>
      </c>
      <c r="V174">
        <f t="shared" si="82"/>
        <v>5.5164435418472744</v>
      </c>
      <c r="W174">
        <f t="shared" si="83"/>
        <v>70.438808689271298</v>
      </c>
      <c r="X174">
        <f t="shared" si="84"/>
        <v>3.9098242125002258</v>
      </c>
      <c r="Y174">
        <f t="shared" si="85"/>
        <v>5.5506677146510865</v>
      </c>
      <c r="Z174">
        <f t="shared" si="86"/>
        <v>1.6066193293470485</v>
      </c>
      <c r="AA174">
        <f t="shared" si="87"/>
        <v>-41.340616373236209</v>
      </c>
      <c r="AB174">
        <f t="shared" si="88"/>
        <v>16.65208497250498</v>
      </c>
      <c r="AC174">
        <f t="shared" si="89"/>
        <v>1.3973891024718386</v>
      </c>
      <c r="AD174">
        <f t="shared" si="90"/>
        <v>202.82454681305518</v>
      </c>
      <c r="AE174">
        <f t="shared" si="91"/>
        <v>15.414538080781348</v>
      </c>
      <c r="AF174">
        <f t="shared" si="92"/>
        <v>0.99582814006199749</v>
      </c>
      <c r="AG174">
        <f t="shared" si="93"/>
        <v>5.0540473491339117</v>
      </c>
      <c r="AH174">
        <v>1089.310052268117</v>
      </c>
      <c r="AI174">
        <v>1077.5816969696971</v>
      </c>
      <c r="AJ174">
        <v>1.70076741408606</v>
      </c>
      <c r="AK174">
        <v>66.459739902792151</v>
      </c>
      <c r="AL174">
        <f t="shared" si="94"/>
        <v>0.93742894270376886</v>
      </c>
      <c r="AM174">
        <v>37.711651230772738</v>
      </c>
      <c r="AN174">
        <v>38.554130069930103</v>
      </c>
      <c r="AO174">
        <v>-1.9816273651880731E-3</v>
      </c>
      <c r="AP174">
        <v>87.072119894966661</v>
      </c>
      <c r="AQ174">
        <v>33</v>
      </c>
      <c r="AR174">
        <v>5</v>
      </c>
      <c r="AS174">
        <f t="shared" si="95"/>
        <v>1</v>
      </c>
      <c r="AT174">
        <f t="shared" si="96"/>
        <v>0</v>
      </c>
      <c r="AU174">
        <f t="shared" si="97"/>
        <v>47224.748242921727</v>
      </c>
      <c r="AV174">
        <f t="shared" si="98"/>
        <v>1199.99125</v>
      </c>
      <c r="AW174">
        <f t="shared" si="99"/>
        <v>1025.9186010939454</v>
      </c>
      <c r="AX174">
        <f t="shared" si="100"/>
        <v>0.85493840150413214</v>
      </c>
      <c r="AY174">
        <f t="shared" si="101"/>
        <v>0.18843111490297496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1665768462.6875</v>
      </c>
      <c r="BF174">
        <v>1033.0474999999999</v>
      </c>
      <c r="BG174">
        <v>1048.2262499999999</v>
      </c>
      <c r="BH174">
        <v>38.574150000000003</v>
      </c>
      <c r="BI174">
        <v>37.690362499999999</v>
      </c>
      <c r="BJ174">
        <v>1034.0050000000001</v>
      </c>
      <c r="BK174">
        <v>38.353400000000001</v>
      </c>
      <c r="BL174">
        <v>649.98537499999998</v>
      </c>
      <c r="BM174">
        <v>101.25875000000001</v>
      </c>
      <c r="BN174">
        <v>9.99115E-2</v>
      </c>
      <c r="BO174">
        <v>34.6852625</v>
      </c>
      <c r="BP174">
        <v>34.573875000000001</v>
      </c>
      <c r="BQ174">
        <v>999.9</v>
      </c>
      <c r="BR174">
        <v>0</v>
      </c>
      <c r="BS174">
        <v>0</v>
      </c>
      <c r="BT174">
        <v>9019.53125</v>
      </c>
      <c r="BU174">
        <v>0</v>
      </c>
      <c r="BV174">
        <v>996.87362499999995</v>
      </c>
      <c r="BW174">
        <v>-15.178387499999999</v>
      </c>
      <c r="BX174">
        <v>1074.4937500000001</v>
      </c>
      <c r="BY174">
        <v>1089.28</v>
      </c>
      <c r="BZ174">
        <v>0.88378512500000006</v>
      </c>
      <c r="CA174">
        <v>1048.2262499999999</v>
      </c>
      <c r="CB174">
        <v>37.690362499999999</v>
      </c>
      <c r="CC174">
        <v>3.9059712499999999</v>
      </c>
      <c r="CD174">
        <v>3.8164812499999998</v>
      </c>
      <c r="CE174">
        <v>28.49605</v>
      </c>
      <c r="CF174">
        <v>28.097574999999999</v>
      </c>
      <c r="CG174">
        <v>1199.99125</v>
      </c>
      <c r="CH174">
        <v>0.49997174999999999</v>
      </c>
      <c r="CI174">
        <v>0.50002824999999995</v>
      </c>
      <c r="CJ174">
        <v>0</v>
      </c>
      <c r="CK174">
        <v>572.66999999999996</v>
      </c>
      <c r="CL174">
        <v>4.9990899999999998</v>
      </c>
      <c r="CM174">
        <v>6049.8950000000004</v>
      </c>
      <c r="CN174">
        <v>9557.6949999999997</v>
      </c>
      <c r="CO174">
        <v>45.304250000000003</v>
      </c>
      <c r="CP174">
        <v>48.125</v>
      </c>
      <c r="CQ174">
        <v>46.186999999999998</v>
      </c>
      <c r="CR174">
        <v>46.811999999999998</v>
      </c>
      <c r="CS174">
        <v>46.811999999999998</v>
      </c>
      <c r="CT174">
        <v>597.46</v>
      </c>
      <c r="CU174">
        <v>597.53125</v>
      </c>
      <c r="CV174">
        <v>0</v>
      </c>
      <c r="CW174">
        <v>1665768470.5999999</v>
      </c>
      <c r="CX174">
        <v>0</v>
      </c>
      <c r="CY174">
        <v>1665767467.5</v>
      </c>
      <c r="CZ174" t="s">
        <v>356</v>
      </c>
      <c r="DA174">
        <v>1665767467.5</v>
      </c>
      <c r="DB174">
        <v>1665767466</v>
      </c>
      <c r="DC174">
        <v>10</v>
      </c>
      <c r="DD174">
        <v>0.04</v>
      </c>
      <c r="DE174">
        <v>1E-3</v>
      </c>
      <c r="DF174">
        <v>-1.089</v>
      </c>
      <c r="DG174">
        <v>0.215</v>
      </c>
      <c r="DH174">
        <v>415</v>
      </c>
      <c r="DI174">
        <v>38</v>
      </c>
      <c r="DJ174">
        <v>0.42</v>
      </c>
      <c r="DK174">
        <v>0.41</v>
      </c>
      <c r="DL174">
        <v>-15.05967317073171</v>
      </c>
      <c r="DM174">
        <v>-0.48440487804878551</v>
      </c>
      <c r="DN174">
        <v>0.11752373921974379</v>
      </c>
      <c r="DO174">
        <v>0</v>
      </c>
      <c r="DP174">
        <v>0.80326070731707333</v>
      </c>
      <c r="DQ174">
        <v>6.6267783972125224E-2</v>
      </c>
      <c r="DR174">
        <v>7.3101733966370083E-2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376</v>
      </c>
      <c r="EA174">
        <v>3.2938200000000002</v>
      </c>
      <c r="EB174">
        <v>2.6254300000000002</v>
      </c>
      <c r="EC174">
        <v>0.19015000000000001</v>
      </c>
      <c r="ED174">
        <v>0.19044700000000001</v>
      </c>
      <c r="EE174">
        <v>0.15079600000000001</v>
      </c>
      <c r="EF174">
        <v>0.14701400000000001</v>
      </c>
      <c r="EG174">
        <v>24426.1</v>
      </c>
      <c r="EH174">
        <v>24899</v>
      </c>
      <c r="EI174">
        <v>28079.7</v>
      </c>
      <c r="EJ174">
        <v>29628.6</v>
      </c>
      <c r="EK174">
        <v>32759.1</v>
      </c>
      <c r="EL174">
        <v>35123.199999999997</v>
      </c>
      <c r="EM174">
        <v>39571.800000000003</v>
      </c>
      <c r="EN174">
        <v>42394.5</v>
      </c>
      <c r="EO174">
        <v>2.1288499999999999</v>
      </c>
      <c r="EP174">
        <v>2.1303299999999998</v>
      </c>
      <c r="EQ174">
        <v>6.0230499999999999E-2</v>
      </c>
      <c r="ER174">
        <v>0</v>
      </c>
      <c r="ES174">
        <v>33.589500000000001</v>
      </c>
      <c r="ET174">
        <v>999.9</v>
      </c>
      <c r="EU174">
        <v>66.3</v>
      </c>
      <c r="EV174">
        <v>38.200000000000003</v>
      </c>
      <c r="EW174">
        <v>44.064599999999999</v>
      </c>
      <c r="EX174">
        <v>57.324800000000003</v>
      </c>
      <c r="EY174">
        <v>-2.6081699999999999</v>
      </c>
      <c r="EZ174">
        <v>2</v>
      </c>
      <c r="FA174">
        <v>0.71238599999999996</v>
      </c>
      <c r="FB174">
        <v>1.7328600000000001</v>
      </c>
      <c r="FC174">
        <v>20.261600000000001</v>
      </c>
      <c r="FD174">
        <v>5.21624</v>
      </c>
      <c r="FE174">
        <v>12.0098</v>
      </c>
      <c r="FF174">
        <v>4.9849500000000004</v>
      </c>
      <c r="FG174">
        <v>3.2844500000000001</v>
      </c>
      <c r="FH174">
        <v>7989.4</v>
      </c>
      <c r="FI174">
        <v>9999</v>
      </c>
      <c r="FJ174">
        <v>9999</v>
      </c>
      <c r="FK174">
        <v>561.79999999999995</v>
      </c>
      <c r="FL174">
        <v>1.8658399999999999</v>
      </c>
      <c r="FM174">
        <v>1.8622700000000001</v>
      </c>
      <c r="FN174">
        <v>1.86432</v>
      </c>
      <c r="FO174">
        <v>1.8603700000000001</v>
      </c>
      <c r="FP174">
        <v>1.86111</v>
      </c>
      <c r="FQ174">
        <v>1.8602000000000001</v>
      </c>
      <c r="FR174">
        <v>1.86189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-0.95</v>
      </c>
      <c r="GH174">
        <v>0.22059999999999999</v>
      </c>
      <c r="GI174">
        <v>-1.030585648883567</v>
      </c>
      <c r="GJ174">
        <v>-4.1205714796583209E-4</v>
      </c>
      <c r="GK174">
        <v>7.7744911336874259E-7</v>
      </c>
      <c r="GL174">
        <v>-3.0144991668536769E-10</v>
      </c>
      <c r="GM174">
        <v>-0.1211786456505908</v>
      </c>
      <c r="GN174">
        <v>4.3598202540073173E-3</v>
      </c>
      <c r="GO174">
        <v>2.9285056325319391E-4</v>
      </c>
      <c r="GP174">
        <v>-4.5385929978810709E-6</v>
      </c>
      <c r="GQ174">
        <v>2</v>
      </c>
      <c r="GR174">
        <v>2069</v>
      </c>
      <c r="GS174">
        <v>4</v>
      </c>
      <c r="GT174">
        <v>38</v>
      </c>
      <c r="GU174">
        <v>16.600000000000001</v>
      </c>
      <c r="GV174">
        <v>16.600000000000001</v>
      </c>
      <c r="GW174">
        <v>2.9247999999999998</v>
      </c>
      <c r="GX174">
        <v>2.5659200000000002</v>
      </c>
      <c r="GY174">
        <v>2.04834</v>
      </c>
      <c r="GZ174">
        <v>2.6184099999999999</v>
      </c>
      <c r="HA174">
        <v>2.1972700000000001</v>
      </c>
      <c r="HB174">
        <v>2.32056</v>
      </c>
      <c r="HC174">
        <v>43.073900000000002</v>
      </c>
      <c r="HD174">
        <v>13.2477</v>
      </c>
      <c r="HE174">
        <v>18</v>
      </c>
      <c r="HF174">
        <v>657.07299999999998</v>
      </c>
      <c r="HG174">
        <v>730.30399999999997</v>
      </c>
      <c r="HH174">
        <v>30.998000000000001</v>
      </c>
      <c r="HI174">
        <v>36.185400000000001</v>
      </c>
      <c r="HJ174">
        <v>30.0001</v>
      </c>
      <c r="HK174">
        <v>35.984299999999998</v>
      </c>
      <c r="HL174">
        <v>35.953299999999999</v>
      </c>
      <c r="HM174">
        <v>58.499699999999997</v>
      </c>
      <c r="HN174">
        <v>20.371300000000002</v>
      </c>
      <c r="HO174">
        <v>100</v>
      </c>
      <c r="HP174">
        <v>31</v>
      </c>
      <c r="HQ174">
        <v>1063.49</v>
      </c>
      <c r="HR174">
        <v>37.595700000000001</v>
      </c>
      <c r="HS174">
        <v>98.851699999999994</v>
      </c>
      <c r="HT174">
        <v>98.266300000000001</v>
      </c>
    </row>
    <row r="175" spans="1:228" x14ac:dyDescent="0.2">
      <c r="A175">
        <v>160</v>
      </c>
      <c r="B175">
        <v>1665768469</v>
      </c>
      <c r="C175">
        <v>635</v>
      </c>
      <c r="D175" t="s">
        <v>679</v>
      </c>
      <c r="E175" t="s">
        <v>680</v>
      </c>
      <c r="F175">
        <v>4</v>
      </c>
      <c r="G175">
        <v>1665768467</v>
      </c>
      <c r="H175">
        <f t="shared" si="68"/>
        <v>9.032220985073703E-4</v>
      </c>
      <c r="I175">
        <f t="shared" si="69"/>
        <v>0.90322209850737034</v>
      </c>
      <c r="J175">
        <f t="shared" si="70"/>
        <v>4.6371468426658176</v>
      </c>
      <c r="K175">
        <f t="shared" si="71"/>
        <v>1040.3042857142859</v>
      </c>
      <c r="L175">
        <f t="shared" si="72"/>
        <v>878.28293473480505</v>
      </c>
      <c r="M175">
        <f t="shared" si="73"/>
        <v>89.021741614582155</v>
      </c>
      <c r="N175">
        <f t="shared" si="74"/>
        <v>105.4440382032048</v>
      </c>
      <c r="O175">
        <f t="shared" si="75"/>
        <v>5.4860996447368887E-2</v>
      </c>
      <c r="P175">
        <f t="shared" si="76"/>
        <v>2.7703473871431727</v>
      </c>
      <c r="Q175">
        <f t="shared" si="77"/>
        <v>5.4264519245376987E-2</v>
      </c>
      <c r="R175">
        <f t="shared" si="78"/>
        <v>3.3968375137635662E-2</v>
      </c>
      <c r="S175">
        <f t="shared" si="79"/>
        <v>226.11377880831031</v>
      </c>
      <c r="T175">
        <f t="shared" si="80"/>
        <v>35.837474005246769</v>
      </c>
      <c r="U175">
        <f t="shared" si="81"/>
        <v>34.567700000000002</v>
      </c>
      <c r="V175">
        <f t="shared" si="82"/>
        <v>5.5145516316274632</v>
      </c>
      <c r="W175">
        <f t="shared" si="83"/>
        <v>70.360780765088464</v>
      </c>
      <c r="X175">
        <f t="shared" si="84"/>
        <v>3.9058543061852165</v>
      </c>
      <c r="Y175">
        <f t="shared" si="85"/>
        <v>5.5511810183368784</v>
      </c>
      <c r="Z175">
        <f t="shared" si="86"/>
        <v>1.6086973254422468</v>
      </c>
      <c r="AA175">
        <f t="shared" si="87"/>
        <v>-39.832094544175028</v>
      </c>
      <c r="AB175">
        <f t="shared" si="88"/>
        <v>17.807379510419565</v>
      </c>
      <c r="AC175">
        <f t="shared" si="89"/>
        <v>1.4957247829690765</v>
      </c>
      <c r="AD175">
        <f t="shared" si="90"/>
        <v>205.58478855752392</v>
      </c>
      <c r="AE175">
        <f t="shared" si="91"/>
        <v>15.28109775251494</v>
      </c>
      <c r="AF175">
        <f t="shared" si="92"/>
        <v>0.97292925729087076</v>
      </c>
      <c r="AG175">
        <f t="shared" si="93"/>
        <v>4.6371468426658176</v>
      </c>
      <c r="AH175">
        <v>1096.1482677791259</v>
      </c>
      <c r="AI175">
        <v>1084.6246060606061</v>
      </c>
      <c r="AJ175">
        <v>1.749101805398841</v>
      </c>
      <c r="AK175">
        <v>66.459739902792151</v>
      </c>
      <c r="AL175">
        <f t="shared" si="94"/>
        <v>0.90322209850737034</v>
      </c>
      <c r="AM175">
        <v>37.675479698574847</v>
      </c>
      <c r="AN175">
        <v>38.522573426573437</v>
      </c>
      <c r="AO175">
        <v>-8.5781462706682327E-3</v>
      </c>
      <c r="AP175">
        <v>87.072119894966661</v>
      </c>
      <c r="AQ175">
        <v>33</v>
      </c>
      <c r="AR175">
        <v>5</v>
      </c>
      <c r="AS175">
        <f t="shared" si="95"/>
        <v>1</v>
      </c>
      <c r="AT175">
        <f t="shared" si="96"/>
        <v>0</v>
      </c>
      <c r="AU175">
        <f t="shared" si="97"/>
        <v>47152.392995558657</v>
      </c>
      <c r="AV175">
        <f t="shared" si="98"/>
        <v>1199.977142857143</v>
      </c>
      <c r="AW175">
        <f t="shared" si="99"/>
        <v>1025.9069278799536</v>
      </c>
      <c r="AX175">
        <f t="shared" si="100"/>
        <v>0.85493872444709351</v>
      </c>
      <c r="AY175">
        <f t="shared" si="101"/>
        <v>0.18843173818289063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1665768467</v>
      </c>
      <c r="BF175">
        <v>1040.3042857142859</v>
      </c>
      <c r="BG175">
        <v>1055.3442857142859</v>
      </c>
      <c r="BH175">
        <v>38.534914285714287</v>
      </c>
      <c r="BI175">
        <v>37.671428571428571</v>
      </c>
      <c r="BJ175">
        <v>1041.261428571428</v>
      </c>
      <c r="BK175">
        <v>38.314414285714292</v>
      </c>
      <c r="BL175">
        <v>649.99628571428559</v>
      </c>
      <c r="BM175">
        <v>101.2588571428571</v>
      </c>
      <c r="BN175">
        <v>9.9985314285714305E-2</v>
      </c>
      <c r="BO175">
        <v>34.686928571428567</v>
      </c>
      <c r="BP175">
        <v>34.567700000000002</v>
      </c>
      <c r="BQ175">
        <v>999.89999999999986</v>
      </c>
      <c r="BR175">
        <v>0</v>
      </c>
      <c r="BS175">
        <v>0</v>
      </c>
      <c r="BT175">
        <v>9005.5342857142859</v>
      </c>
      <c r="BU175">
        <v>0</v>
      </c>
      <c r="BV175">
        <v>691.27985714285717</v>
      </c>
      <c r="BW175">
        <v>-15.04097142857143</v>
      </c>
      <c r="BX175">
        <v>1082</v>
      </c>
      <c r="BY175">
        <v>1096.6571428571431</v>
      </c>
      <c r="BZ175">
        <v>0.86348614285714298</v>
      </c>
      <c r="CA175">
        <v>1055.3442857142859</v>
      </c>
      <c r="CB175">
        <v>37.671428571428571</v>
      </c>
      <c r="CC175">
        <v>3.9020128571428572</v>
      </c>
      <c r="CD175">
        <v>3.8145771428571429</v>
      </c>
      <c r="CE175">
        <v>28.4786</v>
      </c>
      <c r="CF175">
        <v>28.089014285714281</v>
      </c>
      <c r="CG175">
        <v>1199.977142857143</v>
      </c>
      <c r="CH175">
        <v>0.49996142857142861</v>
      </c>
      <c r="CI175">
        <v>0.50003857142857144</v>
      </c>
      <c r="CJ175">
        <v>0</v>
      </c>
      <c r="CK175">
        <v>572.62314285714274</v>
      </c>
      <c r="CL175">
        <v>4.9990899999999998</v>
      </c>
      <c r="CM175">
        <v>6017.7942857142853</v>
      </c>
      <c r="CN175">
        <v>9557.5357142857138</v>
      </c>
      <c r="CO175">
        <v>45.294285714285721</v>
      </c>
      <c r="CP175">
        <v>48.125</v>
      </c>
      <c r="CQ175">
        <v>46.186999999999998</v>
      </c>
      <c r="CR175">
        <v>46.811999999999998</v>
      </c>
      <c r="CS175">
        <v>46.811999999999998</v>
      </c>
      <c r="CT175">
        <v>597.43999999999994</v>
      </c>
      <c r="CU175">
        <v>597.53714285714284</v>
      </c>
      <c r="CV175">
        <v>0</v>
      </c>
      <c r="CW175">
        <v>1665768474.2</v>
      </c>
      <c r="CX175">
        <v>0</v>
      </c>
      <c r="CY175">
        <v>1665767467.5</v>
      </c>
      <c r="CZ175" t="s">
        <v>356</v>
      </c>
      <c r="DA175">
        <v>1665767467.5</v>
      </c>
      <c r="DB175">
        <v>1665767466</v>
      </c>
      <c r="DC175">
        <v>10</v>
      </c>
      <c r="DD175">
        <v>0.04</v>
      </c>
      <c r="DE175">
        <v>1E-3</v>
      </c>
      <c r="DF175">
        <v>-1.089</v>
      </c>
      <c r="DG175">
        <v>0.215</v>
      </c>
      <c r="DH175">
        <v>415</v>
      </c>
      <c r="DI175">
        <v>38</v>
      </c>
      <c r="DJ175">
        <v>0.42</v>
      </c>
      <c r="DK175">
        <v>0.41</v>
      </c>
      <c r="DL175">
        <v>-15.066504999999999</v>
      </c>
      <c r="DM175">
        <v>-0.29178911819880371</v>
      </c>
      <c r="DN175">
        <v>0.1165036779462347</v>
      </c>
      <c r="DO175">
        <v>0</v>
      </c>
      <c r="DP175">
        <v>0.80671175000000006</v>
      </c>
      <c r="DQ175">
        <v>0.40142685928705168</v>
      </c>
      <c r="DR175">
        <v>7.6658235658587259E-2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3.2938000000000001</v>
      </c>
      <c r="EB175">
        <v>2.6252300000000002</v>
      </c>
      <c r="EC175">
        <v>0.19092999999999999</v>
      </c>
      <c r="ED175">
        <v>0.191215</v>
      </c>
      <c r="EE175">
        <v>0.15071399999999999</v>
      </c>
      <c r="EF175">
        <v>0.14699000000000001</v>
      </c>
      <c r="EG175">
        <v>24403.1</v>
      </c>
      <c r="EH175">
        <v>24875.1</v>
      </c>
      <c r="EI175">
        <v>28080.5</v>
      </c>
      <c r="EJ175">
        <v>29628.400000000001</v>
      </c>
      <c r="EK175">
        <v>32762.9</v>
      </c>
      <c r="EL175">
        <v>35123.800000000003</v>
      </c>
      <c r="EM175">
        <v>39572.5</v>
      </c>
      <c r="EN175">
        <v>42394</v>
      </c>
      <c r="EO175">
        <v>2.1289500000000001</v>
      </c>
      <c r="EP175">
        <v>2.13015</v>
      </c>
      <c r="EQ175">
        <v>6.1467300000000002E-2</v>
      </c>
      <c r="ER175">
        <v>0</v>
      </c>
      <c r="ES175">
        <v>33.581499999999998</v>
      </c>
      <c r="ET175">
        <v>999.9</v>
      </c>
      <c r="EU175">
        <v>66.3</v>
      </c>
      <c r="EV175">
        <v>38.200000000000003</v>
      </c>
      <c r="EW175">
        <v>44.063499999999998</v>
      </c>
      <c r="EX175">
        <v>57.384799999999998</v>
      </c>
      <c r="EY175">
        <v>-2.6081699999999999</v>
      </c>
      <c r="EZ175">
        <v>2</v>
      </c>
      <c r="FA175">
        <v>0.71240099999999995</v>
      </c>
      <c r="FB175">
        <v>1.72726</v>
      </c>
      <c r="FC175">
        <v>20.261600000000001</v>
      </c>
      <c r="FD175">
        <v>5.2171399999999997</v>
      </c>
      <c r="FE175">
        <v>12.0098</v>
      </c>
      <c r="FF175">
        <v>4.9855</v>
      </c>
      <c r="FG175">
        <v>3.2845</v>
      </c>
      <c r="FH175">
        <v>7989.4</v>
      </c>
      <c r="FI175">
        <v>9999</v>
      </c>
      <c r="FJ175">
        <v>9999</v>
      </c>
      <c r="FK175">
        <v>561.79999999999995</v>
      </c>
      <c r="FL175">
        <v>1.8658399999999999</v>
      </c>
      <c r="FM175">
        <v>1.86229</v>
      </c>
      <c r="FN175">
        <v>1.86432</v>
      </c>
      <c r="FO175">
        <v>1.8603799999999999</v>
      </c>
      <c r="FP175">
        <v>1.86111</v>
      </c>
      <c r="FQ175">
        <v>1.8602000000000001</v>
      </c>
      <c r="FR175">
        <v>1.86191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-0.96</v>
      </c>
      <c r="GH175">
        <v>0.22040000000000001</v>
      </c>
      <c r="GI175">
        <v>-1.030585648883567</v>
      </c>
      <c r="GJ175">
        <v>-4.1205714796583209E-4</v>
      </c>
      <c r="GK175">
        <v>7.7744911336874259E-7</v>
      </c>
      <c r="GL175">
        <v>-3.0144991668536769E-10</v>
      </c>
      <c r="GM175">
        <v>-0.1211786456505908</v>
      </c>
      <c r="GN175">
        <v>4.3598202540073173E-3</v>
      </c>
      <c r="GO175">
        <v>2.9285056325319391E-4</v>
      </c>
      <c r="GP175">
        <v>-4.5385929978810709E-6</v>
      </c>
      <c r="GQ175">
        <v>2</v>
      </c>
      <c r="GR175">
        <v>2069</v>
      </c>
      <c r="GS175">
        <v>4</v>
      </c>
      <c r="GT175">
        <v>38</v>
      </c>
      <c r="GU175">
        <v>16.7</v>
      </c>
      <c r="GV175">
        <v>16.7</v>
      </c>
      <c r="GW175">
        <v>2.9406699999999999</v>
      </c>
      <c r="GX175">
        <v>2.5634800000000002</v>
      </c>
      <c r="GY175">
        <v>2.04956</v>
      </c>
      <c r="GZ175">
        <v>2.6196299999999999</v>
      </c>
      <c r="HA175">
        <v>2.1972700000000001</v>
      </c>
      <c r="HB175">
        <v>2.35229</v>
      </c>
      <c r="HC175">
        <v>43.073900000000002</v>
      </c>
      <c r="HD175">
        <v>13.2477</v>
      </c>
      <c r="HE175">
        <v>18</v>
      </c>
      <c r="HF175">
        <v>657.15300000000002</v>
      </c>
      <c r="HG175">
        <v>730.13699999999994</v>
      </c>
      <c r="HH175">
        <v>30.9983</v>
      </c>
      <c r="HI175">
        <v>36.183399999999999</v>
      </c>
      <c r="HJ175">
        <v>30.0001</v>
      </c>
      <c r="HK175">
        <v>35.984299999999998</v>
      </c>
      <c r="HL175">
        <v>35.953299999999999</v>
      </c>
      <c r="HM175">
        <v>58.799900000000001</v>
      </c>
      <c r="HN175">
        <v>20.371300000000002</v>
      </c>
      <c r="HO175">
        <v>100</v>
      </c>
      <c r="HP175">
        <v>31</v>
      </c>
      <c r="HQ175">
        <v>1070.18</v>
      </c>
      <c r="HR175">
        <v>37.605499999999999</v>
      </c>
      <c r="HS175">
        <v>98.853899999999996</v>
      </c>
      <c r="HT175">
        <v>98.265299999999996</v>
      </c>
    </row>
    <row r="176" spans="1:228" x14ac:dyDescent="0.2">
      <c r="A176">
        <v>161</v>
      </c>
      <c r="B176">
        <v>1665768473</v>
      </c>
      <c r="C176">
        <v>639</v>
      </c>
      <c r="D176" t="s">
        <v>681</v>
      </c>
      <c r="E176" t="s">
        <v>682</v>
      </c>
      <c r="F176">
        <v>4</v>
      </c>
      <c r="G176">
        <v>1665768470.6875</v>
      </c>
      <c r="H176">
        <f t="shared" si="68"/>
        <v>8.925615169679262E-4</v>
      </c>
      <c r="I176">
        <f t="shared" si="69"/>
        <v>0.89256151696792618</v>
      </c>
      <c r="J176">
        <f t="shared" si="70"/>
        <v>4.8305096087183941</v>
      </c>
      <c r="K176">
        <f t="shared" si="71"/>
        <v>1046.4612500000001</v>
      </c>
      <c r="L176">
        <f t="shared" si="72"/>
        <v>876.52656064431289</v>
      </c>
      <c r="M176">
        <f t="shared" si="73"/>
        <v>88.845992675928088</v>
      </c>
      <c r="N176">
        <f t="shared" si="74"/>
        <v>106.07081716360057</v>
      </c>
      <c r="O176">
        <f t="shared" si="75"/>
        <v>5.4058050802688461E-2</v>
      </c>
      <c r="P176">
        <f t="shared" si="76"/>
        <v>2.7706586693156359</v>
      </c>
      <c r="Q176">
        <f t="shared" si="77"/>
        <v>5.3478870801622572E-2</v>
      </c>
      <c r="R176">
        <f t="shared" si="78"/>
        <v>3.3475814084676009E-2</v>
      </c>
      <c r="S176">
        <f t="shared" si="79"/>
        <v>226.11878736205654</v>
      </c>
      <c r="T176">
        <f t="shared" si="80"/>
        <v>35.83618910791612</v>
      </c>
      <c r="U176">
        <f t="shared" si="81"/>
        <v>34.573974999999997</v>
      </c>
      <c r="V176">
        <f t="shared" si="82"/>
        <v>5.5164741847117362</v>
      </c>
      <c r="W176">
        <f t="shared" si="83"/>
        <v>70.331897901700358</v>
      </c>
      <c r="X176">
        <f t="shared" si="84"/>
        <v>3.9033618273527924</v>
      </c>
      <c r="Y176">
        <f t="shared" si="85"/>
        <v>5.5499168141436206</v>
      </c>
      <c r="Z176">
        <f t="shared" si="86"/>
        <v>1.6131123573589439</v>
      </c>
      <c r="AA176">
        <f t="shared" si="87"/>
        <v>-39.361962898285547</v>
      </c>
      <c r="AB176">
        <f t="shared" si="88"/>
        <v>16.259115007109319</v>
      </c>
      <c r="AC176">
        <f t="shared" si="89"/>
        <v>1.3655398490796851</v>
      </c>
      <c r="AD176">
        <f t="shared" si="90"/>
        <v>204.38147931995999</v>
      </c>
      <c r="AE176">
        <f t="shared" si="91"/>
        <v>15.375148525332049</v>
      </c>
      <c r="AF176">
        <f t="shared" si="92"/>
        <v>0.95116428545800724</v>
      </c>
      <c r="AG176">
        <f t="shared" si="93"/>
        <v>4.8305096087183941</v>
      </c>
      <c r="AH176">
        <v>1103.1601475400071</v>
      </c>
      <c r="AI176">
        <v>1091.511999999999</v>
      </c>
      <c r="AJ176">
        <v>1.733977543426181</v>
      </c>
      <c r="AK176">
        <v>66.459739902792151</v>
      </c>
      <c r="AL176">
        <f t="shared" si="94"/>
        <v>0.89256151696792618</v>
      </c>
      <c r="AM176">
        <v>37.667707796211303</v>
      </c>
      <c r="AN176">
        <v>38.498880419580438</v>
      </c>
      <c r="AO176">
        <v>-7.3561115547374142E-3</v>
      </c>
      <c r="AP176">
        <v>87.072119894966661</v>
      </c>
      <c r="AQ176">
        <v>33</v>
      </c>
      <c r="AR176">
        <v>5</v>
      </c>
      <c r="AS176">
        <f t="shared" si="95"/>
        <v>1</v>
      </c>
      <c r="AT176">
        <f t="shared" si="96"/>
        <v>0</v>
      </c>
      <c r="AU176">
        <f t="shared" si="97"/>
        <v>47161.564615811229</v>
      </c>
      <c r="AV176">
        <f t="shared" si="98"/>
        <v>1200.0025000000001</v>
      </c>
      <c r="AW176">
        <f t="shared" si="99"/>
        <v>1025.9287260943299</v>
      </c>
      <c r="AX176">
        <f t="shared" si="100"/>
        <v>0.85493882395605825</v>
      </c>
      <c r="AY176">
        <f t="shared" si="101"/>
        <v>0.18843193023519245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1665768470.6875</v>
      </c>
      <c r="BF176">
        <v>1046.4612500000001</v>
      </c>
      <c r="BG176">
        <v>1061.5725</v>
      </c>
      <c r="BH176">
        <v>38.509337500000001</v>
      </c>
      <c r="BI176">
        <v>37.665149999999997</v>
      </c>
      <c r="BJ176">
        <v>1047.41625</v>
      </c>
      <c r="BK176">
        <v>38.289000000000001</v>
      </c>
      <c r="BL176">
        <v>649.9993750000001</v>
      </c>
      <c r="BM176">
        <v>101.2615</v>
      </c>
      <c r="BN176">
        <v>9.993805E-2</v>
      </c>
      <c r="BO176">
        <v>34.682825000000001</v>
      </c>
      <c r="BP176">
        <v>34.573974999999997</v>
      </c>
      <c r="BQ176">
        <v>999.9</v>
      </c>
      <c r="BR176">
        <v>0</v>
      </c>
      <c r="BS176">
        <v>0</v>
      </c>
      <c r="BT176">
        <v>9006.9524999999994</v>
      </c>
      <c r="BU176">
        <v>0</v>
      </c>
      <c r="BV176">
        <v>707.53087499999992</v>
      </c>
      <c r="BW176">
        <v>-15.111475</v>
      </c>
      <c r="BX176">
        <v>1088.37375</v>
      </c>
      <c r="BY176">
        <v>1103.1199999999999</v>
      </c>
      <c r="BZ176">
        <v>0.84416849999999988</v>
      </c>
      <c r="CA176">
        <v>1061.5725</v>
      </c>
      <c r="CB176">
        <v>37.665149999999997</v>
      </c>
      <c r="CC176">
        <v>3.8995087499999999</v>
      </c>
      <c r="CD176">
        <v>3.8140299999999998</v>
      </c>
      <c r="CE176">
        <v>28.467549999999999</v>
      </c>
      <c r="CF176">
        <v>28.086562499999999</v>
      </c>
      <c r="CG176">
        <v>1200.0025000000001</v>
      </c>
      <c r="CH176">
        <v>0.49995499999999998</v>
      </c>
      <c r="CI176">
        <v>0.50004499999999996</v>
      </c>
      <c r="CJ176">
        <v>0</v>
      </c>
      <c r="CK176">
        <v>572.63750000000005</v>
      </c>
      <c r="CL176">
        <v>4.9990899999999998</v>
      </c>
      <c r="CM176">
        <v>6092.8937500000002</v>
      </c>
      <c r="CN176">
        <v>9557.7224999999999</v>
      </c>
      <c r="CO176">
        <v>45.311999999999998</v>
      </c>
      <c r="CP176">
        <v>48.101374999999997</v>
      </c>
      <c r="CQ176">
        <v>46.202749999999988</v>
      </c>
      <c r="CR176">
        <v>46.811999999999998</v>
      </c>
      <c r="CS176">
        <v>46.811999999999998</v>
      </c>
      <c r="CT176">
        <v>597.44875000000002</v>
      </c>
      <c r="CU176">
        <v>597.55374999999992</v>
      </c>
      <c r="CV176">
        <v>0</v>
      </c>
      <c r="CW176">
        <v>1665768478.4000001</v>
      </c>
      <c r="CX176">
        <v>0</v>
      </c>
      <c r="CY176">
        <v>1665767467.5</v>
      </c>
      <c r="CZ176" t="s">
        <v>356</v>
      </c>
      <c r="DA176">
        <v>1665767467.5</v>
      </c>
      <c r="DB176">
        <v>1665767466</v>
      </c>
      <c r="DC176">
        <v>10</v>
      </c>
      <c r="DD176">
        <v>0.04</v>
      </c>
      <c r="DE176">
        <v>1E-3</v>
      </c>
      <c r="DF176">
        <v>-1.089</v>
      </c>
      <c r="DG176">
        <v>0.215</v>
      </c>
      <c r="DH176">
        <v>415</v>
      </c>
      <c r="DI176">
        <v>38</v>
      </c>
      <c r="DJ176">
        <v>0.42</v>
      </c>
      <c r="DK176">
        <v>0.41</v>
      </c>
      <c r="DL176">
        <v>-15.06725609756098</v>
      </c>
      <c r="DM176">
        <v>-0.40499163763069801</v>
      </c>
      <c r="DN176">
        <v>0.1165406095845218</v>
      </c>
      <c r="DO176">
        <v>0</v>
      </c>
      <c r="DP176">
        <v>0.81091502439024399</v>
      </c>
      <c r="DQ176">
        <v>0.52756593031359078</v>
      </c>
      <c r="DR176">
        <v>7.7112360479095324E-2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3.2936999999999999</v>
      </c>
      <c r="EB176">
        <v>2.6253799999999998</v>
      </c>
      <c r="EC176">
        <v>0.19170799999999999</v>
      </c>
      <c r="ED176">
        <v>0.19200200000000001</v>
      </c>
      <c r="EE176">
        <v>0.15065700000000001</v>
      </c>
      <c r="EF176">
        <v>0.146979</v>
      </c>
      <c r="EG176">
        <v>24379.4</v>
      </c>
      <c r="EH176">
        <v>24850.6</v>
      </c>
      <c r="EI176">
        <v>28080.3</v>
      </c>
      <c r="EJ176">
        <v>29628.2</v>
      </c>
      <c r="EK176">
        <v>32765.1</v>
      </c>
      <c r="EL176">
        <v>35123.9</v>
      </c>
      <c r="EM176">
        <v>39572.5</v>
      </c>
      <c r="EN176">
        <v>42393.4</v>
      </c>
      <c r="EO176">
        <v>2.1293299999999999</v>
      </c>
      <c r="EP176">
        <v>2.13022</v>
      </c>
      <c r="EQ176">
        <v>6.1429999999999998E-2</v>
      </c>
      <c r="ER176">
        <v>0</v>
      </c>
      <c r="ES176">
        <v>33.574399999999997</v>
      </c>
      <c r="ET176">
        <v>999.9</v>
      </c>
      <c r="EU176">
        <v>66.3</v>
      </c>
      <c r="EV176">
        <v>38.200000000000003</v>
      </c>
      <c r="EW176">
        <v>44.061700000000002</v>
      </c>
      <c r="EX176">
        <v>57.504800000000003</v>
      </c>
      <c r="EY176">
        <v>-2.54006</v>
      </c>
      <c r="EZ176">
        <v>2</v>
      </c>
      <c r="FA176">
        <v>0.712287</v>
      </c>
      <c r="FB176">
        <v>1.72664</v>
      </c>
      <c r="FC176">
        <v>20.261600000000001</v>
      </c>
      <c r="FD176">
        <v>5.2172900000000002</v>
      </c>
      <c r="FE176">
        <v>12.0097</v>
      </c>
      <c r="FF176">
        <v>4.9855</v>
      </c>
      <c r="FG176">
        <v>3.2845</v>
      </c>
      <c r="FH176">
        <v>7989.7</v>
      </c>
      <c r="FI176">
        <v>9999</v>
      </c>
      <c r="FJ176">
        <v>9999</v>
      </c>
      <c r="FK176">
        <v>561.79999999999995</v>
      </c>
      <c r="FL176">
        <v>1.8658399999999999</v>
      </c>
      <c r="FM176">
        <v>1.8622799999999999</v>
      </c>
      <c r="FN176">
        <v>1.86432</v>
      </c>
      <c r="FO176">
        <v>1.8604000000000001</v>
      </c>
      <c r="FP176">
        <v>1.86111</v>
      </c>
      <c r="FQ176">
        <v>1.8602000000000001</v>
      </c>
      <c r="FR176">
        <v>1.8619000000000001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-0.96</v>
      </c>
      <c r="GH176">
        <v>0.22020000000000001</v>
      </c>
      <c r="GI176">
        <v>-1.030585648883567</v>
      </c>
      <c r="GJ176">
        <v>-4.1205714796583209E-4</v>
      </c>
      <c r="GK176">
        <v>7.7744911336874259E-7</v>
      </c>
      <c r="GL176">
        <v>-3.0144991668536769E-10</v>
      </c>
      <c r="GM176">
        <v>-0.1211786456505908</v>
      </c>
      <c r="GN176">
        <v>4.3598202540073173E-3</v>
      </c>
      <c r="GO176">
        <v>2.9285056325319391E-4</v>
      </c>
      <c r="GP176">
        <v>-4.5385929978810709E-6</v>
      </c>
      <c r="GQ176">
        <v>2</v>
      </c>
      <c r="GR176">
        <v>2069</v>
      </c>
      <c r="GS176">
        <v>4</v>
      </c>
      <c r="GT176">
        <v>38</v>
      </c>
      <c r="GU176">
        <v>16.8</v>
      </c>
      <c r="GV176">
        <v>16.8</v>
      </c>
      <c r="GW176">
        <v>2.9540999999999999</v>
      </c>
      <c r="GX176">
        <v>2.5634800000000002</v>
      </c>
      <c r="GY176">
        <v>2.04834</v>
      </c>
      <c r="GZ176">
        <v>2.6208499999999999</v>
      </c>
      <c r="HA176">
        <v>2.1972700000000001</v>
      </c>
      <c r="HB176">
        <v>2.32666</v>
      </c>
      <c r="HC176">
        <v>43.073900000000002</v>
      </c>
      <c r="HD176">
        <v>13.2477</v>
      </c>
      <c r="HE176">
        <v>18</v>
      </c>
      <c r="HF176">
        <v>657.45500000000004</v>
      </c>
      <c r="HG176">
        <v>730.20799999999997</v>
      </c>
      <c r="HH176">
        <v>30.999199999999998</v>
      </c>
      <c r="HI176">
        <v>36.182099999999998</v>
      </c>
      <c r="HJ176">
        <v>30</v>
      </c>
      <c r="HK176">
        <v>35.984299999999998</v>
      </c>
      <c r="HL176">
        <v>35.953299999999999</v>
      </c>
      <c r="HM176">
        <v>59.090600000000002</v>
      </c>
      <c r="HN176">
        <v>20.371300000000002</v>
      </c>
      <c r="HO176">
        <v>100</v>
      </c>
      <c r="HP176">
        <v>31</v>
      </c>
      <c r="HQ176">
        <v>1076.8499999999999</v>
      </c>
      <c r="HR176">
        <v>37.605499999999999</v>
      </c>
      <c r="HS176">
        <v>98.853499999999997</v>
      </c>
      <c r="HT176">
        <v>98.264300000000006</v>
      </c>
    </row>
    <row r="177" spans="1:228" x14ac:dyDescent="0.2">
      <c r="A177">
        <v>162</v>
      </c>
      <c r="B177">
        <v>1665768477</v>
      </c>
      <c r="C177">
        <v>643</v>
      </c>
      <c r="D177" t="s">
        <v>683</v>
      </c>
      <c r="E177" t="s">
        <v>684</v>
      </c>
      <c r="F177">
        <v>4</v>
      </c>
      <c r="G177">
        <v>1665768475</v>
      </c>
      <c r="H177">
        <f t="shared" si="68"/>
        <v>8.807156711990176E-4</v>
      </c>
      <c r="I177">
        <f t="shared" si="69"/>
        <v>0.88071567119901761</v>
      </c>
      <c r="J177">
        <f t="shared" si="70"/>
        <v>5.0190085632003312</v>
      </c>
      <c r="K177">
        <f t="shared" si="71"/>
        <v>1053.6585714285709</v>
      </c>
      <c r="L177">
        <f t="shared" si="72"/>
        <v>875.96248987498188</v>
      </c>
      <c r="M177">
        <f t="shared" si="73"/>
        <v>88.791294003802435</v>
      </c>
      <c r="N177">
        <f t="shared" si="74"/>
        <v>106.80332671401609</v>
      </c>
      <c r="O177">
        <f t="shared" si="75"/>
        <v>5.3326461536165021E-2</v>
      </c>
      <c r="P177">
        <f t="shared" si="76"/>
        <v>2.7699153536675385</v>
      </c>
      <c r="Q177">
        <f t="shared" si="77"/>
        <v>5.2762614288856549E-2</v>
      </c>
      <c r="R177">
        <f t="shared" si="78"/>
        <v>3.3026796460412199E-2</v>
      </c>
      <c r="S177">
        <f t="shared" si="79"/>
        <v>226.11864952200281</v>
      </c>
      <c r="T177">
        <f t="shared" si="80"/>
        <v>35.836992447122519</v>
      </c>
      <c r="U177">
        <f t="shared" si="81"/>
        <v>34.567857142857143</v>
      </c>
      <c r="V177">
        <f t="shared" si="82"/>
        <v>5.5145997704096903</v>
      </c>
      <c r="W177">
        <f t="shared" si="83"/>
        <v>70.30366504654917</v>
      </c>
      <c r="X177">
        <f t="shared" si="84"/>
        <v>3.9012079173151837</v>
      </c>
      <c r="Y177">
        <f t="shared" si="85"/>
        <v>5.5490818504727057</v>
      </c>
      <c r="Z177">
        <f t="shared" si="86"/>
        <v>1.6133918530945066</v>
      </c>
      <c r="AA177">
        <f t="shared" si="87"/>
        <v>-38.839561099876676</v>
      </c>
      <c r="AB177">
        <f t="shared" si="88"/>
        <v>16.763547347224169</v>
      </c>
      <c r="AC177">
        <f t="shared" si="89"/>
        <v>1.4082223553844568</v>
      </c>
      <c r="AD177">
        <f t="shared" si="90"/>
        <v>205.45085812473476</v>
      </c>
      <c r="AE177">
        <f t="shared" si="91"/>
        <v>15.432997522590888</v>
      </c>
      <c r="AF177">
        <f t="shared" si="92"/>
        <v>0.93204441252804748</v>
      </c>
      <c r="AG177">
        <f t="shared" si="93"/>
        <v>5.0190085632003312</v>
      </c>
      <c r="AH177">
        <v>1110.1455761390621</v>
      </c>
      <c r="AI177">
        <v>1098.4030303030311</v>
      </c>
      <c r="AJ177">
        <v>1.712744957512681</v>
      </c>
      <c r="AK177">
        <v>66.459739902792151</v>
      </c>
      <c r="AL177">
        <f t="shared" si="94"/>
        <v>0.88071567119901761</v>
      </c>
      <c r="AM177">
        <v>37.661142772600179</v>
      </c>
      <c r="AN177">
        <v>38.483261538461562</v>
      </c>
      <c r="AO177">
        <v>-7.6385391105287153E-3</v>
      </c>
      <c r="AP177">
        <v>87.072119894966661</v>
      </c>
      <c r="AQ177">
        <v>33</v>
      </c>
      <c r="AR177">
        <v>5</v>
      </c>
      <c r="AS177">
        <f t="shared" si="95"/>
        <v>1</v>
      </c>
      <c r="AT177">
        <f t="shared" si="96"/>
        <v>0</v>
      </c>
      <c r="AU177">
        <f t="shared" si="97"/>
        <v>47141.64517208797</v>
      </c>
      <c r="AV177">
        <f t="shared" si="98"/>
        <v>1200.007142857143</v>
      </c>
      <c r="AW177">
        <f t="shared" si="99"/>
        <v>1025.9321707367892</v>
      </c>
      <c r="AX177">
        <f t="shared" si="100"/>
        <v>0.85493838669502242</v>
      </c>
      <c r="AY177">
        <f t="shared" si="101"/>
        <v>0.18843108632139327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1665768475</v>
      </c>
      <c r="BF177">
        <v>1053.6585714285709</v>
      </c>
      <c r="BG177">
        <v>1068.81</v>
      </c>
      <c r="BH177">
        <v>38.487014285714281</v>
      </c>
      <c r="BI177">
        <v>37.659828571428569</v>
      </c>
      <c r="BJ177">
        <v>1054.6142857142861</v>
      </c>
      <c r="BK177">
        <v>38.266842857142862</v>
      </c>
      <c r="BL177">
        <v>650.03985714285716</v>
      </c>
      <c r="BM177">
        <v>101.2641428571428</v>
      </c>
      <c r="BN177">
        <v>0.10012219999999999</v>
      </c>
      <c r="BO177">
        <v>34.680114285714282</v>
      </c>
      <c r="BP177">
        <v>34.567857142857143</v>
      </c>
      <c r="BQ177">
        <v>999.89999999999986</v>
      </c>
      <c r="BR177">
        <v>0</v>
      </c>
      <c r="BS177">
        <v>0</v>
      </c>
      <c r="BT177">
        <v>9002.7699999999986</v>
      </c>
      <c r="BU177">
        <v>0</v>
      </c>
      <c r="BV177">
        <v>1505.9428571428571</v>
      </c>
      <c r="BW177">
        <v>-15.15032857142857</v>
      </c>
      <c r="BX177">
        <v>1095.8357142857139</v>
      </c>
      <c r="BY177">
        <v>1110.6357142857139</v>
      </c>
      <c r="BZ177">
        <v>0.82717457142857131</v>
      </c>
      <c r="CA177">
        <v>1068.81</v>
      </c>
      <c r="CB177">
        <v>37.659828571428569</v>
      </c>
      <c r="CC177">
        <v>3.8973557142857138</v>
      </c>
      <c r="CD177">
        <v>3.8135942857142862</v>
      </c>
      <c r="CE177">
        <v>28.458042857142861</v>
      </c>
      <c r="CF177">
        <v>28.084571428571429</v>
      </c>
      <c r="CG177">
        <v>1200.007142857143</v>
      </c>
      <c r="CH177">
        <v>0.49997000000000008</v>
      </c>
      <c r="CI177">
        <v>0.50002999999999986</v>
      </c>
      <c r="CJ177">
        <v>0</v>
      </c>
      <c r="CK177">
        <v>572.73328571428578</v>
      </c>
      <c r="CL177">
        <v>4.9990899999999998</v>
      </c>
      <c r="CM177">
        <v>6410.7</v>
      </c>
      <c r="CN177">
        <v>9557.824285714285</v>
      </c>
      <c r="CO177">
        <v>45.311999999999998</v>
      </c>
      <c r="CP177">
        <v>48.061999999999998</v>
      </c>
      <c r="CQ177">
        <v>46.204999999999998</v>
      </c>
      <c r="CR177">
        <v>46.811999999999998</v>
      </c>
      <c r="CS177">
        <v>46.811999999999998</v>
      </c>
      <c r="CT177">
        <v>597.46857142857152</v>
      </c>
      <c r="CU177">
        <v>597.53857142857134</v>
      </c>
      <c r="CV177">
        <v>0</v>
      </c>
      <c r="CW177">
        <v>1665768482.5999999</v>
      </c>
      <c r="CX177">
        <v>0</v>
      </c>
      <c r="CY177">
        <v>1665767467.5</v>
      </c>
      <c r="CZ177" t="s">
        <v>356</v>
      </c>
      <c r="DA177">
        <v>1665767467.5</v>
      </c>
      <c r="DB177">
        <v>1665767466</v>
      </c>
      <c r="DC177">
        <v>10</v>
      </c>
      <c r="DD177">
        <v>0.04</v>
      </c>
      <c r="DE177">
        <v>1E-3</v>
      </c>
      <c r="DF177">
        <v>-1.089</v>
      </c>
      <c r="DG177">
        <v>0.215</v>
      </c>
      <c r="DH177">
        <v>415</v>
      </c>
      <c r="DI177">
        <v>38</v>
      </c>
      <c r="DJ177">
        <v>0.42</v>
      </c>
      <c r="DK177">
        <v>0.41</v>
      </c>
      <c r="DL177">
        <v>-15.115057500000001</v>
      </c>
      <c r="DM177">
        <v>-0.15719212007500349</v>
      </c>
      <c r="DN177">
        <v>8.504586082667398E-2</v>
      </c>
      <c r="DO177">
        <v>0</v>
      </c>
      <c r="DP177">
        <v>0.83757417499999998</v>
      </c>
      <c r="DQ177">
        <v>0.16633005253283101</v>
      </c>
      <c r="DR177">
        <v>5.0813026543833961E-2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3.2938499999999999</v>
      </c>
      <c r="EB177">
        <v>2.6253199999999999</v>
      </c>
      <c r="EC177">
        <v>0.19248299999999999</v>
      </c>
      <c r="ED177">
        <v>0.19275900000000001</v>
      </c>
      <c r="EE177">
        <v>0.15062700000000001</v>
      </c>
      <c r="EF177">
        <v>0.146978</v>
      </c>
      <c r="EG177">
        <v>24356</v>
      </c>
      <c r="EH177">
        <v>24827.3</v>
      </c>
      <c r="EI177">
        <v>28080.400000000001</v>
      </c>
      <c r="EJ177">
        <v>29628.2</v>
      </c>
      <c r="EK177">
        <v>32766.5</v>
      </c>
      <c r="EL177">
        <v>35124.1</v>
      </c>
      <c r="EM177">
        <v>39572.699999999997</v>
      </c>
      <c r="EN177">
        <v>42393.599999999999</v>
      </c>
      <c r="EO177">
        <v>2.1296200000000001</v>
      </c>
      <c r="EP177">
        <v>2.1301800000000002</v>
      </c>
      <c r="EQ177">
        <v>6.1996299999999997E-2</v>
      </c>
      <c r="ER177">
        <v>0</v>
      </c>
      <c r="ES177">
        <v>33.565399999999997</v>
      </c>
      <c r="ET177">
        <v>999.9</v>
      </c>
      <c r="EU177">
        <v>66.3</v>
      </c>
      <c r="EV177">
        <v>38.299999999999997</v>
      </c>
      <c r="EW177">
        <v>44.294899999999998</v>
      </c>
      <c r="EX177">
        <v>57.4148</v>
      </c>
      <c r="EY177">
        <v>-2.5280499999999999</v>
      </c>
      <c r="EZ177">
        <v>2</v>
      </c>
      <c r="FA177">
        <v>0.71230199999999999</v>
      </c>
      <c r="FB177">
        <v>1.72523</v>
      </c>
      <c r="FC177">
        <v>20.261700000000001</v>
      </c>
      <c r="FD177">
        <v>5.2175900000000004</v>
      </c>
      <c r="FE177">
        <v>12.0098</v>
      </c>
      <c r="FF177">
        <v>4.9856499999999997</v>
      </c>
      <c r="FG177">
        <v>3.2845</v>
      </c>
      <c r="FH177">
        <v>7989.7</v>
      </c>
      <c r="FI177">
        <v>9999</v>
      </c>
      <c r="FJ177">
        <v>9999</v>
      </c>
      <c r="FK177">
        <v>561.79999999999995</v>
      </c>
      <c r="FL177">
        <v>1.8658399999999999</v>
      </c>
      <c r="FM177">
        <v>1.86225</v>
      </c>
      <c r="FN177">
        <v>1.86432</v>
      </c>
      <c r="FO177">
        <v>1.86036</v>
      </c>
      <c r="FP177">
        <v>1.86111</v>
      </c>
      <c r="FQ177">
        <v>1.8602000000000001</v>
      </c>
      <c r="FR177">
        <v>1.86191</v>
      </c>
      <c r="FS177">
        <v>1.8585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-0.96</v>
      </c>
      <c r="GH177">
        <v>0.22009999999999999</v>
      </c>
      <c r="GI177">
        <v>-1.030585648883567</v>
      </c>
      <c r="GJ177">
        <v>-4.1205714796583209E-4</v>
      </c>
      <c r="GK177">
        <v>7.7744911336874259E-7</v>
      </c>
      <c r="GL177">
        <v>-3.0144991668536769E-10</v>
      </c>
      <c r="GM177">
        <v>-0.1211786456505908</v>
      </c>
      <c r="GN177">
        <v>4.3598202540073173E-3</v>
      </c>
      <c r="GO177">
        <v>2.9285056325319391E-4</v>
      </c>
      <c r="GP177">
        <v>-4.5385929978810709E-6</v>
      </c>
      <c r="GQ177">
        <v>2</v>
      </c>
      <c r="GR177">
        <v>2069</v>
      </c>
      <c r="GS177">
        <v>4</v>
      </c>
      <c r="GT177">
        <v>38</v>
      </c>
      <c r="GU177">
        <v>16.8</v>
      </c>
      <c r="GV177">
        <v>16.899999999999999</v>
      </c>
      <c r="GW177">
        <v>2.96997</v>
      </c>
      <c r="GX177">
        <v>2.5622600000000002</v>
      </c>
      <c r="GY177">
        <v>2.04834</v>
      </c>
      <c r="GZ177">
        <v>2.6220699999999999</v>
      </c>
      <c r="HA177">
        <v>2.1972700000000001</v>
      </c>
      <c r="HB177">
        <v>2.323</v>
      </c>
      <c r="HC177">
        <v>43.073900000000002</v>
      </c>
      <c r="HD177">
        <v>13.2477</v>
      </c>
      <c r="HE177">
        <v>18</v>
      </c>
      <c r="HF177">
        <v>657.69600000000003</v>
      </c>
      <c r="HG177">
        <v>730.16</v>
      </c>
      <c r="HH177">
        <v>30.999400000000001</v>
      </c>
      <c r="HI177">
        <v>36.180100000000003</v>
      </c>
      <c r="HJ177">
        <v>30</v>
      </c>
      <c r="HK177">
        <v>35.984299999999998</v>
      </c>
      <c r="HL177">
        <v>35.953299999999999</v>
      </c>
      <c r="HM177">
        <v>59.39</v>
      </c>
      <c r="HN177">
        <v>20.371300000000002</v>
      </c>
      <c r="HO177">
        <v>100</v>
      </c>
      <c r="HP177">
        <v>31</v>
      </c>
      <c r="HQ177">
        <v>1083.53</v>
      </c>
      <c r="HR177">
        <v>37.605499999999999</v>
      </c>
      <c r="HS177">
        <v>98.853999999999999</v>
      </c>
      <c r="HT177">
        <v>98.264499999999998</v>
      </c>
    </row>
    <row r="178" spans="1:228" x14ac:dyDescent="0.2">
      <c r="A178">
        <v>163</v>
      </c>
      <c r="B178">
        <v>1665768481</v>
      </c>
      <c r="C178">
        <v>647</v>
      </c>
      <c r="D178" t="s">
        <v>685</v>
      </c>
      <c r="E178" t="s">
        <v>686</v>
      </c>
      <c r="F178">
        <v>4</v>
      </c>
      <c r="G178">
        <v>1665768478.6875</v>
      </c>
      <c r="H178">
        <f t="shared" si="68"/>
        <v>9.1858127409404479E-4</v>
      </c>
      <c r="I178">
        <f t="shared" si="69"/>
        <v>0.91858127409404478</v>
      </c>
      <c r="J178">
        <f t="shared" si="70"/>
        <v>4.9737095977474581</v>
      </c>
      <c r="K178">
        <f t="shared" si="71"/>
        <v>1059.7175</v>
      </c>
      <c r="L178">
        <f t="shared" si="72"/>
        <v>889.27474698254969</v>
      </c>
      <c r="M178">
        <f t="shared" si="73"/>
        <v>90.142818338294333</v>
      </c>
      <c r="N178">
        <f t="shared" si="74"/>
        <v>107.42003235394465</v>
      </c>
      <c r="O178">
        <f t="shared" si="75"/>
        <v>5.5618289682479158E-2</v>
      </c>
      <c r="P178">
        <f t="shared" si="76"/>
        <v>2.7721145785814461</v>
      </c>
      <c r="Q178">
        <f t="shared" si="77"/>
        <v>5.5005716804279722E-2</v>
      </c>
      <c r="R178">
        <f t="shared" si="78"/>
        <v>3.4433047956359319E-2</v>
      </c>
      <c r="S178">
        <f t="shared" si="79"/>
        <v>226.11469161145124</v>
      </c>
      <c r="T178">
        <f t="shared" si="80"/>
        <v>35.831144675558917</v>
      </c>
      <c r="U178">
        <f t="shared" si="81"/>
        <v>34.568537499999998</v>
      </c>
      <c r="V178">
        <f t="shared" si="82"/>
        <v>5.5148081936702225</v>
      </c>
      <c r="W178">
        <f t="shared" si="83"/>
        <v>70.272411981915766</v>
      </c>
      <c r="X178">
        <f t="shared" si="84"/>
        <v>3.9006286772109822</v>
      </c>
      <c r="Y178">
        <f t="shared" si="85"/>
        <v>5.5507254798864576</v>
      </c>
      <c r="Z178">
        <f t="shared" si="86"/>
        <v>1.6141795164592403</v>
      </c>
      <c r="AA178">
        <f t="shared" si="87"/>
        <v>-40.509434187547377</v>
      </c>
      <c r="AB178">
        <f t="shared" si="88"/>
        <v>17.472601319675721</v>
      </c>
      <c r="AC178">
        <f t="shared" si="89"/>
        <v>1.4666650344104921</v>
      </c>
      <c r="AD178">
        <f t="shared" si="90"/>
        <v>204.54452377799007</v>
      </c>
      <c r="AE178">
        <f t="shared" si="91"/>
        <v>15.548268519819777</v>
      </c>
      <c r="AF178">
        <f t="shared" si="92"/>
        <v>0.92531472172323992</v>
      </c>
      <c r="AG178">
        <f t="shared" si="93"/>
        <v>4.9737095977474581</v>
      </c>
      <c r="AH178">
        <v>1117.068643668061</v>
      </c>
      <c r="AI178">
        <v>1105.2692727272729</v>
      </c>
      <c r="AJ178">
        <v>1.737319067603875</v>
      </c>
      <c r="AK178">
        <v>66.459739902792151</v>
      </c>
      <c r="AL178">
        <f t="shared" si="94"/>
        <v>0.91858127409404478</v>
      </c>
      <c r="AM178">
        <v>37.658848792080327</v>
      </c>
      <c r="AN178">
        <v>38.478307692307723</v>
      </c>
      <c r="AO178">
        <v>-7.8456530410910149E-4</v>
      </c>
      <c r="AP178">
        <v>87.072119894966661</v>
      </c>
      <c r="AQ178">
        <v>33</v>
      </c>
      <c r="AR178">
        <v>5</v>
      </c>
      <c r="AS178">
        <f t="shared" si="95"/>
        <v>1</v>
      </c>
      <c r="AT178">
        <f t="shared" si="96"/>
        <v>0</v>
      </c>
      <c r="AU178">
        <f t="shared" si="97"/>
        <v>47201.074080365106</v>
      </c>
      <c r="AV178">
        <f t="shared" si="98"/>
        <v>1199.9849999999999</v>
      </c>
      <c r="AW178">
        <f t="shared" si="99"/>
        <v>1025.9133510940162</v>
      </c>
      <c r="AX178">
        <f t="shared" si="100"/>
        <v>0.85493847930933831</v>
      </c>
      <c r="AY178">
        <f t="shared" si="101"/>
        <v>0.18843126506702271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1665768478.6875</v>
      </c>
      <c r="BF178">
        <v>1059.7175</v>
      </c>
      <c r="BG178">
        <v>1074.9749999999999</v>
      </c>
      <c r="BH178">
        <v>38.480387500000013</v>
      </c>
      <c r="BI178">
        <v>37.659112500000013</v>
      </c>
      <c r="BJ178">
        <v>1060.67</v>
      </c>
      <c r="BK178">
        <v>38.260287499999997</v>
      </c>
      <c r="BL178">
        <v>649.99537499999997</v>
      </c>
      <c r="BM178">
        <v>101.26675</v>
      </c>
      <c r="BN178">
        <v>9.991833750000001E-2</v>
      </c>
      <c r="BO178">
        <v>34.685450000000003</v>
      </c>
      <c r="BP178">
        <v>34.568537499999998</v>
      </c>
      <c r="BQ178">
        <v>999.9</v>
      </c>
      <c r="BR178">
        <v>0</v>
      </c>
      <c r="BS178">
        <v>0</v>
      </c>
      <c r="BT178">
        <v>9014.2199999999993</v>
      </c>
      <c r="BU178">
        <v>0</v>
      </c>
      <c r="BV178">
        <v>1932.0787499999999</v>
      </c>
      <c r="BW178">
        <v>-15.258962500000001</v>
      </c>
      <c r="BX178">
        <v>1102.12625</v>
      </c>
      <c r="BY178">
        <v>1117.0425</v>
      </c>
      <c r="BZ178">
        <v>0.82128712500000001</v>
      </c>
      <c r="CA178">
        <v>1074.9749999999999</v>
      </c>
      <c r="CB178">
        <v>37.659112500000013</v>
      </c>
      <c r="CC178">
        <v>3.8967812500000001</v>
      </c>
      <c r="CD178">
        <v>3.8136112500000001</v>
      </c>
      <c r="CE178">
        <v>28.455512500000001</v>
      </c>
      <c r="CF178">
        <v>28.084675000000001</v>
      </c>
      <c r="CG178">
        <v>1199.9849999999999</v>
      </c>
      <c r="CH178">
        <v>0.49996637500000002</v>
      </c>
      <c r="CI178">
        <v>0.50003362499999993</v>
      </c>
      <c r="CJ178">
        <v>0</v>
      </c>
      <c r="CK178">
        <v>572.60674999999992</v>
      </c>
      <c r="CL178">
        <v>4.9990899999999998</v>
      </c>
      <c r="CM178">
        <v>6300.8137500000003</v>
      </c>
      <c r="CN178">
        <v>9557.6275000000005</v>
      </c>
      <c r="CO178">
        <v>45.311999999999998</v>
      </c>
      <c r="CP178">
        <v>48.061999999999998</v>
      </c>
      <c r="CQ178">
        <v>46.186999999999998</v>
      </c>
      <c r="CR178">
        <v>46.811999999999998</v>
      </c>
      <c r="CS178">
        <v>46.811999999999998</v>
      </c>
      <c r="CT178">
        <v>597.45375000000001</v>
      </c>
      <c r="CU178">
        <v>597.53125</v>
      </c>
      <c r="CV178">
        <v>0</v>
      </c>
      <c r="CW178">
        <v>1665768486.2</v>
      </c>
      <c r="CX178">
        <v>0</v>
      </c>
      <c r="CY178">
        <v>1665767467.5</v>
      </c>
      <c r="CZ178" t="s">
        <v>356</v>
      </c>
      <c r="DA178">
        <v>1665767467.5</v>
      </c>
      <c r="DB178">
        <v>1665767466</v>
      </c>
      <c r="DC178">
        <v>10</v>
      </c>
      <c r="DD178">
        <v>0.04</v>
      </c>
      <c r="DE178">
        <v>1E-3</v>
      </c>
      <c r="DF178">
        <v>-1.089</v>
      </c>
      <c r="DG178">
        <v>0.215</v>
      </c>
      <c r="DH178">
        <v>415</v>
      </c>
      <c r="DI178">
        <v>38</v>
      </c>
      <c r="DJ178">
        <v>0.42</v>
      </c>
      <c r="DK178">
        <v>0.41</v>
      </c>
      <c r="DL178">
        <v>-15.148832499999999</v>
      </c>
      <c r="DM178">
        <v>-0.28359061913695932</v>
      </c>
      <c r="DN178">
        <v>8.1505004102508993E-2</v>
      </c>
      <c r="DO178">
        <v>0</v>
      </c>
      <c r="DP178">
        <v>0.84991040000000007</v>
      </c>
      <c r="DQ178">
        <v>-0.23770023264540571</v>
      </c>
      <c r="DR178">
        <v>2.3840679352526851E-2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3.2938200000000002</v>
      </c>
      <c r="EB178">
        <v>2.6254599999999999</v>
      </c>
      <c r="EC178">
        <v>0.19325600000000001</v>
      </c>
      <c r="ED178">
        <v>0.19354299999999999</v>
      </c>
      <c r="EE178">
        <v>0.15060799999999999</v>
      </c>
      <c r="EF178">
        <v>0.146984</v>
      </c>
      <c r="EG178">
        <v>24332.2</v>
      </c>
      <c r="EH178">
        <v>24803.4</v>
      </c>
      <c r="EI178">
        <v>28079.9</v>
      </c>
      <c r="EJ178">
        <v>29628.6</v>
      </c>
      <c r="EK178">
        <v>32766.6</v>
      </c>
      <c r="EL178">
        <v>35124.199999999997</v>
      </c>
      <c r="EM178">
        <v>39571.9</v>
      </c>
      <c r="EN178">
        <v>42394</v>
      </c>
      <c r="EO178">
        <v>2.1296499999999998</v>
      </c>
      <c r="EP178">
        <v>2.13028</v>
      </c>
      <c r="EQ178">
        <v>6.3106400000000007E-2</v>
      </c>
      <c r="ER178">
        <v>0</v>
      </c>
      <c r="ES178">
        <v>33.556600000000003</v>
      </c>
      <c r="ET178">
        <v>999.9</v>
      </c>
      <c r="EU178">
        <v>66.3</v>
      </c>
      <c r="EV178">
        <v>38.299999999999997</v>
      </c>
      <c r="EW178">
        <v>44.294600000000003</v>
      </c>
      <c r="EX178">
        <v>57.294800000000002</v>
      </c>
      <c r="EY178">
        <v>-2.53606</v>
      </c>
      <c r="EZ178">
        <v>2</v>
      </c>
      <c r="FA178">
        <v>0.71225099999999997</v>
      </c>
      <c r="FB178">
        <v>1.72505</v>
      </c>
      <c r="FC178">
        <v>20.261900000000001</v>
      </c>
      <c r="FD178">
        <v>5.2166899999999998</v>
      </c>
      <c r="FE178">
        <v>12.0098</v>
      </c>
      <c r="FF178">
        <v>4.9851999999999999</v>
      </c>
      <c r="FG178">
        <v>3.2844500000000001</v>
      </c>
      <c r="FH178">
        <v>7990</v>
      </c>
      <c r="FI178">
        <v>9999</v>
      </c>
      <c r="FJ178">
        <v>9999</v>
      </c>
      <c r="FK178">
        <v>561.79999999999995</v>
      </c>
      <c r="FL178">
        <v>1.86585</v>
      </c>
      <c r="FM178">
        <v>1.86225</v>
      </c>
      <c r="FN178">
        <v>1.8643099999999999</v>
      </c>
      <c r="FO178">
        <v>1.8603700000000001</v>
      </c>
      <c r="FP178">
        <v>1.86111</v>
      </c>
      <c r="FQ178">
        <v>1.8602000000000001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-0.95</v>
      </c>
      <c r="GH178">
        <v>0.22</v>
      </c>
      <c r="GI178">
        <v>-1.030585648883567</v>
      </c>
      <c r="GJ178">
        <v>-4.1205714796583209E-4</v>
      </c>
      <c r="GK178">
        <v>7.7744911336874259E-7</v>
      </c>
      <c r="GL178">
        <v>-3.0144991668536769E-10</v>
      </c>
      <c r="GM178">
        <v>-0.1211786456505908</v>
      </c>
      <c r="GN178">
        <v>4.3598202540073173E-3</v>
      </c>
      <c r="GO178">
        <v>2.9285056325319391E-4</v>
      </c>
      <c r="GP178">
        <v>-4.5385929978810709E-6</v>
      </c>
      <c r="GQ178">
        <v>2</v>
      </c>
      <c r="GR178">
        <v>2069</v>
      </c>
      <c r="GS178">
        <v>4</v>
      </c>
      <c r="GT178">
        <v>38</v>
      </c>
      <c r="GU178">
        <v>16.899999999999999</v>
      </c>
      <c r="GV178">
        <v>16.899999999999999</v>
      </c>
      <c r="GW178">
        <v>2.9846200000000001</v>
      </c>
      <c r="GX178">
        <v>2.5647000000000002</v>
      </c>
      <c r="GY178">
        <v>2.04834</v>
      </c>
      <c r="GZ178">
        <v>2.6208499999999999</v>
      </c>
      <c r="HA178">
        <v>2.1972700000000001</v>
      </c>
      <c r="HB178">
        <v>2.3107899999999999</v>
      </c>
      <c r="HC178">
        <v>43.073900000000002</v>
      </c>
      <c r="HD178">
        <v>13.238899999999999</v>
      </c>
      <c r="HE178">
        <v>18</v>
      </c>
      <c r="HF178">
        <v>657.71600000000001</v>
      </c>
      <c r="HG178">
        <v>730.25599999999997</v>
      </c>
      <c r="HH178">
        <v>30.9998</v>
      </c>
      <c r="HI178">
        <v>36.179600000000001</v>
      </c>
      <c r="HJ178">
        <v>30</v>
      </c>
      <c r="HK178">
        <v>35.984299999999998</v>
      </c>
      <c r="HL178">
        <v>35.953299999999999</v>
      </c>
      <c r="HM178">
        <v>59.680500000000002</v>
      </c>
      <c r="HN178">
        <v>20.371300000000002</v>
      </c>
      <c r="HO178">
        <v>100</v>
      </c>
      <c r="HP178">
        <v>31</v>
      </c>
      <c r="HQ178">
        <v>1090.21</v>
      </c>
      <c r="HR178">
        <v>37.605499999999999</v>
      </c>
      <c r="HS178">
        <v>98.852199999999996</v>
      </c>
      <c r="HT178">
        <v>98.265600000000006</v>
      </c>
    </row>
    <row r="179" spans="1:228" x14ac:dyDescent="0.2">
      <c r="A179">
        <v>164</v>
      </c>
      <c r="B179">
        <v>1665768485</v>
      </c>
      <c r="C179">
        <v>651</v>
      </c>
      <c r="D179" t="s">
        <v>687</v>
      </c>
      <c r="E179" t="s">
        <v>688</v>
      </c>
      <c r="F179">
        <v>4</v>
      </c>
      <c r="G179">
        <v>1665768483</v>
      </c>
      <c r="H179">
        <f t="shared" si="68"/>
        <v>9.2213213718918263E-4</v>
      </c>
      <c r="I179">
        <f t="shared" si="69"/>
        <v>0.92213213718918263</v>
      </c>
      <c r="J179">
        <f t="shared" si="70"/>
        <v>4.5269004459672999</v>
      </c>
      <c r="K179">
        <f t="shared" si="71"/>
        <v>1067.0857142857139</v>
      </c>
      <c r="L179">
        <f t="shared" si="72"/>
        <v>909.36837733320715</v>
      </c>
      <c r="M179">
        <f t="shared" si="73"/>
        <v>92.177939004962468</v>
      </c>
      <c r="N179">
        <f t="shared" si="74"/>
        <v>108.1649245083151</v>
      </c>
      <c r="O179">
        <f t="shared" si="75"/>
        <v>5.5696120844644127E-2</v>
      </c>
      <c r="P179">
        <f t="shared" si="76"/>
        <v>2.7699577438602483</v>
      </c>
      <c r="Q179">
        <f t="shared" si="77"/>
        <v>5.5081369920170459E-2</v>
      </c>
      <c r="R179">
        <f t="shared" si="78"/>
        <v>3.4480523630609605E-2</v>
      </c>
      <c r="S179">
        <f t="shared" si="79"/>
        <v>226.1159538085308</v>
      </c>
      <c r="T179">
        <f t="shared" si="80"/>
        <v>35.837366869947445</v>
      </c>
      <c r="U179">
        <f t="shared" si="81"/>
        <v>34.58078571428571</v>
      </c>
      <c r="V179">
        <f t="shared" si="82"/>
        <v>5.5185615309240008</v>
      </c>
      <c r="W179">
        <f t="shared" si="83"/>
        <v>70.243997540581034</v>
      </c>
      <c r="X179">
        <f t="shared" si="84"/>
        <v>3.9004289733747801</v>
      </c>
      <c r="Y179">
        <f t="shared" si="85"/>
        <v>5.5526865069452267</v>
      </c>
      <c r="Z179">
        <f t="shared" si="86"/>
        <v>1.6181325575492207</v>
      </c>
      <c r="AA179">
        <f t="shared" si="87"/>
        <v>-40.666027250042951</v>
      </c>
      <c r="AB179">
        <f t="shared" si="88"/>
        <v>16.580336454081351</v>
      </c>
      <c r="AC179">
        <f t="shared" si="89"/>
        <v>1.3929776725164738</v>
      </c>
      <c r="AD179">
        <f t="shared" si="90"/>
        <v>203.42324068508569</v>
      </c>
      <c r="AE179">
        <f t="shared" si="91"/>
        <v>15.364594270483042</v>
      </c>
      <c r="AF179">
        <f t="shared" si="92"/>
        <v>0.92036893184246937</v>
      </c>
      <c r="AG179">
        <f t="shared" si="93"/>
        <v>4.5269004459672999</v>
      </c>
      <c r="AH179">
        <v>1124.037159585172</v>
      </c>
      <c r="AI179">
        <v>1112.466242424242</v>
      </c>
      <c r="AJ179">
        <v>1.787008498005173</v>
      </c>
      <c r="AK179">
        <v>66.459739902792151</v>
      </c>
      <c r="AL179">
        <f t="shared" si="94"/>
        <v>0.92213213718918263</v>
      </c>
      <c r="AM179">
        <v>37.661167633590573</v>
      </c>
      <c r="AN179">
        <v>38.481165034965059</v>
      </c>
      <c r="AO179">
        <v>-3.0027143540792701E-4</v>
      </c>
      <c r="AP179">
        <v>87.072119894966661</v>
      </c>
      <c r="AQ179">
        <v>33</v>
      </c>
      <c r="AR179">
        <v>5</v>
      </c>
      <c r="AS179">
        <f t="shared" si="95"/>
        <v>1</v>
      </c>
      <c r="AT179">
        <f t="shared" si="96"/>
        <v>0</v>
      </c>
      <c r="AU179">
        <f t="shared" si="97"/>
        <v>47141.01729371446</v>
      </c>
      <c r="AV179">
        <f t="shared" si="98"/>
        <v>1199.987142857143</v>
      </c>
      <c r="AW179">
        <f t="shared" si="99"/>
        <v>1025.9156278800679</v>
      </c>
      <c r="AX179">
        <f t="shared" si="100"/>
        <v>0.85493884995916314</v>
      </c>
      <c r="AY179">
        <f t="shared" si="101"/>
        <v>0.18843198042118492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1665768483</v>
      </c>
      <c r="BF179">
        <v>1067.0857142857139</v>
      </c>
      <c r="BG179">
        <v>1082.174285714286</v>
      </c>
      <c r="BH179">
        <v>38.479128571428568</v>
      </c>
      <c r="BI179">
        <v>37.662285714285709</v>
      </c>
      <c r="BJ179">
        <v>1068.035714285714</v>
      </c>
      <c r="BK179">
        <v>38.259014285714279</v>
      </c>
      <c r="BL179">
        <v>650.03</v>
      </c>
      <c r="BM179">
        <v>101.26471428571431</v>
      </c>
      <c r="BN179">
        <v>0.1000805571428571</v>
      </c>
      <c r="BO179">
        <v>34.69181428571428</v>
      </c>
      <c r="BP179">
        <v>34.58078571428571</v>
      </c>
      <c r="BQ179">
        <v>999.89999999999986</v>
      </c>
      <c r="BR179">
        <v>0</v>
      </c>
      <c r="BS179">
        <v>0</v>
      </c>
      <c r="BT179">
        <v>9002.9442857142876</v>
      </c>
      <c r="BU179">
        <v>0</v>
      </c>
      <c r="BV179">
        <v>1281.461428571429</v>
      </c>
      <c r="BW179">
        <v>-15.09104285714286</v>
      </c>
      <c r="BX179">
        <v>1109.785714285714</v>
      </c>
      <c r="BY179">
        <v>1124.525714285714</v>
      </c>
      <c r="BZ179">
        <v>0.81685742857142851</v>
      </c>
      <c r="CA179">
        <v>1082.174285714286</v>
      </c>
      <c r="CB179">
        <v>37.662285714285709</v>
      </c>
      <c r="CC179">
        <v>3.8965800000000002</v>
      </c>
      <c r="CD179">
        <v>3.81386</v>
      </c>
      <c r="CE179">
        <v>28.454599999999999</v>
      </c>
      <c r="CF179">
        <v>28.085785714285709</v>
      </c>
      <c r="CG179">
        <v>1199.987142857143</v>
      </c>
      <c r="CH179">
        <v>0.49995499999999998</v>
      </c>
      <c r="CI179">
        <v>0.50004499999999996</v>
      </c>
      <c r="CJ179">
        <v>0</v>
      </c>
      <c r="CK179">
        <v>572.50557142857144</v>
      </c>
      <c r="CL179">
        <v>4.9990899999999998</v>
      </c>
      <c r="CM179">
        <v>6269.7914285714287</v>
      </c>
      <c r="CN179">
        <v>9557.6142857142859</v>
      </c>
      <c r="CO179">
        <v>45.311999999999998</v>
      </c>
      <c r="CP179">
        <v>48.061999999999998</v>
      </c>
      <c r="CQ179">
        <v>46.186999999999998</v>
      </c>
      <c r="CR179">
        <v>46.811999999999998</v>
      </c>
      <c r="CS179">
        <v>46.811999999999998</v>
      </c>
      <c r="CT179">
        <v>597.43999999999994</v>
      </c>
      <c r="CU179">
        <v>597.54714285714283</v>
      </c>
      <c r="CV179">
        <v>0</v>
      </c>
      <c r="CW179">
        <v>1665768490.4000001</v>
      </c>
      <c r="CX179">
        <v>0</v>
      </c>
      <c r="CY179">
        <v>1665767467.5</v>
      </c>
      <c r="CZ179" t="s">
        <v>356</v>
      </c>
      <c r="DA179">
        <v>1665767467.5</v>
      </c>
      <c r="DB179">
        <v>1665767466</v>
      </c>
      <c r="DC179">
        <v>10</v>
      </c>
      <c r="DD179">
        <v>0.04</v>
      </c>
      <c r="DE179">
        <v>1E-3</v>
      </c>
      <c r="DF179">
        <v>-1.089</v>
      </c>
      <c r="DG179">
        <v>0.215</v>
      </c>
      <c r="DH179">
        <v>415</v>
      </c>
      <c r="DI179">
        <v>38</v>
      </c>
      <c r="DJ179">
        <v>0.42</v>
      </c>
      <c r="DK179">
        <v>0.41</v>
      </c>
      <c r="DL179">
        <v>-15.14129</v>
      </c>
      <c r="DM179">
        <v>-0.44943939962472318</v>
      </c>
      <c r="DN179">
        <v>9.2563318328590577E-2</v>
      </c>
      <c r="DO179">
        <v>0</v>
      </c>
      <c r="DP179">
        <v>0.8365175749999999</v>
      </c>
      <c r="DQ179">
        <v>-0.19066463414634491</v>
      </c>
      <c r="DR179">
        <v>1.9212268952270451E-2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3.2938399999999999</v>
      </c>
      <c r="EB179">
        <v>2.6252499999999999</v>
      </c>
      <c r="EC179">
        <v>0.19403799999999999</v>
      </c>
      <c r="ED179">
        <v>0.19428500000000001</v>
      </c>
      <c r="EE179">
        <v>0.15062200000000001</v>
      </c>
      <c r="EF179">
        <v>0.146984</v>
      </c>
      <c r="EG179">
        <v>24309.4</v>
      </c>
      <c r="EH179">
        <v>24780.5</v>
      </c>
      <c r="EI179">
        <v>28081</v>
      </c>
      <c r="EJ179">
        <v>29628.6</v>
      </c>
      <c r="EK179">
        <v>32767.3</v>
      </c>
      <c r="EL179">
        <v>35124.699999999997</v>
      </c>
      <c r="EM179">
        <v>39573.300000000003</v>
      </c>
      <c r="EN179">
        <v>42394.5</v>
      </c>
      <c r="EO179">
        <v>2.1296200000000001</v>
      </c>
      <c r="EP179">
        <v>2.13042</v>
      </c>
      <c r="EQ179">
        <v>6.3724799999999998E-2</v>
      </c>
      <c r="ER179">
        <v>0</v>
      </c>
      <c r="ES179">
        <v>33.552399999999999</v>
      </c>
      <c r="ET179">
        <v>999.9</v>
      </c>
      <c r="EU179">
        <v>66.3</v>
      </c>
      <c r="EV179">
        <v>38.299999999999997</v>
      </c>
      <c r="EW179">
        <v>44.298900000000003</v>
      </c>
      <c r="EX179">
        <v>57.444800000000001</v>
      </c>
      <c r="EY179">
        <v>-2.5681099999999999</v>
      </c>
      <c r="EZ179">
        <v>2</v>
      </c>
      <c r="FA179">
        <v>0.71219299999999996</v>
      </c>
      <c r="FB179">
        <v>1.7302999999999999</v>
      </c>
      <c r="FC179">
        <v>20.261800000000001</v>
      </c>
      <c r="FD179">
        <v>5.2171399999999997</v>
      </c>
      <c r="FE179">
        <v>12.009399999999999</v>
      </c>
      <c r="FF179">
        <v>4.9855999999999998</v>
      </c>
      <c r="FG179">
        <v>3.2845</v>
      </c>
      <c r="FH179">
        <v>7990</v>
      </c>
      <c r="FI179">
        <v>9999</v>
      </c>
      <c r="FJ179">
        <v>9999</v>
      </c>
      <c r="FK179">
        <v>561.79999999999995</v>
      </c>
      <c r="FL179">
        <v>1.8658399999999999</v>
      </c>
      <c r="FM179">
        <v>1.8622399999999999</v>
      </c>
      <c r="FN179">
        <v>1.86432</v>
      </c>
      <c r="FO179">
        <v>1.8603700000000001</v>
      </c>
      <c r="FP179">
        <v>1.86111</v>
      </c>
      <c r="FQ179">
        <v>1.86019</v>
      </c>
      <c r="FR179">
        <v>1.86189</v>
      </c>
      <c r="FS179">
        <v>1.8585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-0.95</v>
      </c>
      <c r="GH179">
        <v>0.22009999999999999</v>
      </c>
      <c r="GI179">
        <v>-1.030585648883567</v>
      </c>
      <c r="GJ179">
        <v>-4.1205714796583209E-4</v>
      </c>
      <c r="GK179">
        <v>7.7744911336874259E-7</v>
      </c>
      <c r="GL179">
        <v>-3.0144991668536769E-10</v>
      </c>
      <c r="GM179">
        <v>-0.1211786456505908</v>
      </c>
      <c r="GN179">
        <v>4.3598202540073173E-3</v>
      </c>
      <c r="GO179">
        <v>2.9285056325319391E-4</v>
      </c>
      <c r="GP179">
        <v>-4.5385929978810709E-6</v>
      </c>
      <c r="GQ179">
        <v>2</v>
      </c>
      <c r="GR179">
        <v>2069</v>
      </c>
      <c r="GS179">
        <v>4</v>
      </c>
      <c r="GT179">
        <v>38</v>
      </c>
      <c r="GU179">
        <v>17</v>
      </c>
      <c r="GV179">
        <v>17</v>
      </c>
      <c r="GW179">
        <v>2.9992700000000001</v>
      </c>
      <c r="GX179">
        <v>2.5622600000000002</v>
      </c>
      <c r="GY179">
        <v>2.04834</v>
      </c>
      <c r="GZ179">
        <v>2.6196299999999999</v>
      </c>
      <c r="HA179">
        <v>2.1972700000000001</v>
      </c>
      <c r="HB179">
        <v>2.3315399999999999</v>
      </c>
      <c r="HC179">
        <v>43.073900000000002</v>
      </c>
      <c r="HD179">
        <v>13.238899999999999</v>
      </c>
      <c r="HE179">
        <v>18</v>
      </c>
      <c r="HF179">
        <v>657.68700000000001</v>
      </c>
      <c r="HG179">
        <v>730.399</v>
      </c>
      <c r="HH179">
        <v>31.000800000000002</v>
      </c>
      <c r="HI179">
        <v>36.176699999999997</v>
      </c>
      <c r="HJ179">
        <v>29.9999</v>
      </c>
      <c r="HK179">
        <v>35.983400000000003</v>
      </c>
      <c r="HL179">
        <v>35.953299999999999</v>
      </c>
      <c r="HM179">
        <v>59.9754</v>
      </c>
      <c r="HN179">
        <v>20.371300000000002</v>
      </c>
      <c r="HO179">
        <v>100</v>
      </c>
      <c r="HP179">
        <v>31</v>
      </c>
      <c r="HQ179">
        <v>1096.8900000000001</v>
      </c>
      <c r="HR179">
        <v>37.605499999999999</v>
      </c>
      <c r="HS179">
        <v>98.855699999999999</v>
      </c>
      <c r="HT179">
        <v>98.266300000000001</v>
      </c>
    </row>
    <row r="180" spans="1:228" x14ac:dyDescent="0.2">
      <c r="A180">
        <v>165</v>
      </c>
      <c r="B180">
        <v>1665768489</v>
      </c>
      <c r="C180">
        <v>655</v>
      </c>
      <c r="D180" t="s">
        <v>689</v>
      </c>
      <c r="E180" t="s">
        <v>690</v>
      </c>
      <c r="F180">
        <v>4</v>
      </c>
      <c r="G180">
        <v>1665768486.6875</v>
      </c>
      <c r="H180">
        <f t="shared" si="68"/>
        <v>9.1950315728373043E-4</v>
      </c>
      <c r="I180">
        <f t="shared" si="69"/>
        <v>0.91950315728373044</v>
      </c>
      <c r="J180">
        <f t="shared" si="70"/>
        <v>5.1576464318542783</v>
      </c>
      <c r="K180">
        <f t="shared" si="71"/>
        <v>1073.1812500000001</v>
      </c>
      <c r="L180">
        <f t="shared" si="72"/>
        <v>896.5441547929023</v>
      </c>
      <c r="M180">
        <f t="shared" si="73"/>
        <v>90.878737689993685</v>
      </c>
      <c r="N180">
        <f t="shared" si="74"/>
        <v>108.78366312599339</v>
      </c>
      <c r="O180">
        <f t="shared" si="75"/>
        <v>5.5443987605540104E-2</v>
      </c>
      <c r="P180">
        <f t="shared" si="76"/>
        <v>2.7701098956941146</v>
      </c>
      <c r="Q180">
        <f t="shared" si="77"/>
        <v>5.4834790197595018E-2</v>
      </c>
      <c r="R180">
        <f t="shared" si="78"/>
        <v>3.4325919983511852E-2</v>
      </c>
      <c r="S180">
        <f t="shared" si="79"/>
        <v>226.11784461205602</v>
      </c>
      <c r="T180">
        <f t="shared" si="80"/>
        <v>35.84490389580764</v>
      </c>
      <c r="U180">
        <f t="shared" si="81"/>
        <v>34.589462500000003</v>
      </c>
      <c r="V180">
        <f t="shared" si="82"/>
        <v>5.5212217848438776</v>
      </c>
      <c r="W180">
        <f t="shared" si="83"/>
        <v>70.217691497668511</v>
      </c>
      <c r="X180">
        <f t="shared" si="84"/>
        <v>3.9004558568234602</v>
      </c>
      <c r="Y180">
        <f t="shared" si="85"/>
        <v>5.5548050265266413</v>
      </c>
      <c r="Z180">
        <f t="shared" si="86"/>
        <v>1.6207659280204174</v>
      </c>
      <c r="AA180">
        <f t="shared" si="87"/>
        <v>-40.550089236212514</v>
      </c>
      <c r="AB180">
        <f t="shared" si="88"/>
        <v>16.311897938994189</v>
      </c>
      <c r="AC180">
        <f t="shared" si="89"/>
        <v>1.3704537518814799</v>
      </c>
      <c r="AD180">
        <f t="shared" si="90"/>
        <v>203.25010706671915</v>
      </c>
      <c r="AE180">
        <f t="shared" si="91"/>
        <v>15.42137588230746</v>
      </c>
      <c r="AF180">
        <f t="shared" si="92"/>
        <v>0.92078541018493598</v>
      </c>
      <c r="AG180">
        <f t="shared" si="93"/>
        <v>5.1576464318542783</v>
      </c>
      <c r="AH180">
        <v>1130.9827420166589</v>
      </c>
      <c r="AI180">
        <v>1119.1933333333329</v>
      </c>
      <c r="AJ180">
        <v>1.691310876759577</v>
      </c>
      <c r="AK180">
        <v>66.459739902792151</v>
      </c>
      <c r="AL180">
        <f t="shared" si="94"/>
        <v>0.91950315728373044</v>
      </c>
      <c r="AM180">
        <v>37.661721011488403</v>
      </c>
      <c r="AN180">
        <v>38.478410489510509</v>
      </c>
      <c r="AO180">
        <v>-1.065055686478367E-4</v>
      </c>
      <c r="AP180">
        <v>87.072119894966661</v>
      </c>
      <c r="AQ180">
        <v>33</v>
      </c>
      <c r="AR180">
        <v>5</v>
      </c>
      <c r="AS180">
        <f t="shared" si="95"/>
        <v>1</v>
      </c>
      <c r="AT180">
        <f t="shared" si="96"/>
        <v>0</v>
      </c>
      <c r="AU180">
        <f t="shared" si="97"/>
        <v>47144.136611035479</v>
      </c>
      <c r="AV180">
        <f t="shared" si="98"/>
        <v>1199.9974999999999</v>
      </c>
      <c r="AW180">
        <f t="shared" si="99"/>
        <v>1025.9244510943295</v>
      </c>
      <c r="AX180">
        <f t="shared" si="100"/>
        <v>0.85493882370115726</v>
      </c>
      <c r="AY180">
        <f t="shared" si="101"/>
        <v>0.18843192974323367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1665768486.6875</v>
      </c>
      <c r="BF180">
        <v>1073.1812500000001</v>
      </c>
      <c r="BG180">
        <v>1088.3287499999999</v>
      </c>
      <c r="BH180">
        <v>38.479087499999999</v>
      </c>
      <c r="BI180">
        <v>37.661825</v>
      </c>
      <c r="BJ180">
        <v>1074.1312499999999</v>
      </c>
      <c r="BK180">
        <v>38.258987500000003</v>
      </c>
      <c r="BL180">
        <v>649.99024999999995</v>
      </c>
      <c r="BM180">
        <v>101.265625</v>
      </c>
      <c r="BN180">
        <v>9.9976687499999994E-2</v>
      </c>
      <c r="BO180">
        <v>34.698687500000013</v>
      </c>
      <c r="BP180">
        <v>34.589462500000003</v>
      </c>
      <c r="BQ180">
        <v>999.9</v>
      </c>
      <c r="BR180">
        <v>0</v>
      </c>
      <c r="BS180">
        <v>0</v>
      </c>
      <c r="BT180">
        <v>9003.6712499999994</v>
      </c>
      <c r="BU180">
        <v>0</v>
      </c>
      <c r="BV180">
        <v>1669.3887500000001</v>
      </c>
      <c r="BW180">
        <v>-15.146525</v>
      </c>
      <c r="BX180">
        <v>1116.1300000000001</v>
      </c>
      <c r="BY180">
        <v>1130.9212500000001</v>
      </c>
      <c r="BZ180">
        <v>0.81728737500000004</v>
      </c>
      <c r="CA180">
        <v>1088.3287499999999</v>
      </c>
      <c r="CB180">
        <v>37.661825</v>
      </c>
      <c r="CC180">
        <v>3.8966112499999999</v>
      </c>
      <c r="CD180">
        <v>3.81385</v>
      </c>
      <c r="CE180">
        <v>28.454762500000001</v>
      </c>
      <c r="CF180">
        <v>28.085725</v>
      </c>
      <c r="CG180">
        <v>1199.9974999999999</v>
      </c>
      <c r="CH180">
        <v>0.49995499999999998</v>
      </c>
      <c r="CI180">
        <v>0.50004499999999996</v>
      </c>
      <c r="CJ180">
        <v>0</v>
      </c>
      <c r="CK180">
        <v>572.5341249999999</v>
      </c>
      <c r="CL180">
        <v>4.9990899999999998</v>
      </c>
      <c r="CM180">
        <v>6385.8074999999999</v>
      </c>
      <c r="CN180">
        <v>9557.691249999998</v>
      </c>
      <c r="CO180">
        <v>45.311999999999998</v>
      </c>
      <c r="CP180">
        <v>48.061999999999998</v>
      </c>
      <c r="CQ180">
        <v>46.210624999999993</v>
      </c>
      <c r="CR180">
        <v>46.811999999999998</v>
      </c>
      <c r="CS180">
        <v>46.811999999999998</v>
      </c>
      <c r="CT180">
        <v>597.44624999999996</v>
      </c>
      <c r="CU180">
        <v>597.55124999999998</v>
      </c>
      <c r="CV180">
        <v>0</v>
      </c>
      <c r="CW180">
        <v>1665768494.5999999</v>
      </c>
      <c r="CX180">
        <v>0</v>
      </c>
      <c r="CY180">
        <v>1665767467.5</v>
      </c>
      <c r="CZ180" t="s">
        <v>356</v>
      </c>
      <c r="DA180">
        <v>1665767467.5</v>
      </c>
      <c r="DB180">
        <v>1665767466</v>
      </c>
      <c r="DC180">
        <v>10</v>
      </c>
      <c r="DD180">
        <v>0.04</v>
      </c>
      <c r="DE180">
        <v>1E-3</v>
      </c>
      <c r="DF180">
        <v>-1.089</v>
      </c>
      <c r="DG180">
        <v>0.215</v>
      </c>
      <c r="DH180">
        <v>415</v>
      </c>
      <c r="DI180">
        <v>38</v>
      </c>
      <c r="DJ180">
        <v>0.42</v>
      </c>
      <c r="DK180">
        <v>0.41</v>
      </c>
      <c r="DL180">
        <v>-15.153775</v>
      </c>
      <c r="DM180">
        <v>-9.7346341463387914E-2</v>
      </c>
      <c r="DN180">
        <v>9.0567648059337397E-2</v>
      </c>
      <c r="DO180">
        <v>1</v>
      </c>
      <c r="DP180">
        <v>0.82640167499999995</v>
      </c>
      <c r="DQ180">
        <v>-0.1057090018761762</v>
      </c>
      <c r="DR180">
        <v>1.1315379199097791E-2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376</v>
      </c>
      <c r="EA180">
        <v>3.2938000000000001</v>
      </c>
      <c r="EB180">
        <v>2.6252599999999999</v>
      </c>
      <c r="EC180">
        <v>0.19478400000000001</v>
      </c>
      <c r="ED180">
        <v>0.195046</v>
      </c>
      <c r="EE180">
        <v>0.150619</v>
      </c>
      <c r="EF180">
        <v>0.14698900000000001</v>
      </c>
      <c r="EG180">
        <v>24286.6</v>
      </c>
      <c r="EH180">
        <v>24757.7</v>
      </c>
      <c r="EI180">
        <v>28080.799999999999</v>
      </c>
      <c r="EJ180">
        <v>29629.5</v>
      </c>
      <c r="EK180">
        <v>32767.599999999999</v>
      </c>
      <c r="EL180">
        <v>35125.300000000003</v>
      </c>
      <c r="EM180">
        <v>39573.5</v>
      </c>
      <c r="EN180">
        <v>42395.5</v>
      </c>
      <c r="EO180">
        <v>2.1297199999999998</v>
      </c>
      <c r="EP180">
        <v>2.13063</v>
      </c>
      <c r="EQ180">
        <v>6.4700800000000003E-2</v>
      </c>
      <c r="ER180">
        <v>0</v>
      </c>
      <c r="ES180">
        <v>33.552999999999997</v>
      </c>
      <c r="ET180">
        <v>999.9</v>
      </c>
      <c r="EU180">
        <v>66.3</v>
      </c>
      <c r="EV180">
        <v>38.299999999999997</v>
      </c>
      <c r="EW180">
        <v>44.297400000000003</v>
      </c>
      <c r="EX180">
        <v>56.934800000000003</v>
      </c>
      <c r="EY180">
        <v>-2.5160300000000002</v>
      </c>
      <c r="EZ180">
        <v>2</v>
      </c>
      <c r="FA180">
        <v>0.712032</v>
      </c>
      <c r="FB180">
        <v>1.7361500000000001</v>
      </c>
      <c r="FC180">
        <v>20.261900000000001</v>
      </c>
      <c r="FD180">
        <v>5.2175900000000004</v>
      </c>
      <c r="FE180">
        <v>12.0097</v>
      </c>
      <c r="FF180">
        <v>4.9855999999999998</v>
      </c>
      <c r="FG180">
        <v>3.2844799999999998</v>
      </c>
      <c r="FH180">
        <v>7990</v>
      </c>
      <c r="FI180">
        <v>9999</v>
      </c>
      <c r="FJ180">
        <v>9999</v>
      </c>
      <c r="FK180">
        <v>561.79999999999995</v>
      </c>
      <c r="FL180">
        <v>1.86585</v>
      </c>
      <c r="FM180">
        <v>1.8622700000000001</v>
      </c>
      <c r="FN180">
        <v>1.8643099999999999</v>
      </c>
      <c r="FO180">
        <v>1.86036</v>
      </c>
      <c r="FP180">
        <v>1.86111</v>
      </c>
      <c r="FQ180">
        <v>1.86019</v>
      </c>
      <c r="FR180">
        <v>1.86189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-0.95</v>
      </c>
      <c r="GH180">
        <v>0.22020000000000001</v>
      </c>
      <c r="GI180">
        <v>-1.030585648883567</v>
      </c>
      <c r="GJ180">
        <v>-4.1205714796583209E-4</v>
      </c>
      <c r="GK180">
        <v>7.7744911336874259E-7</v>
      </c>
      <c r="GL180">
        <v>-3.0144991668536769E-10</v>
      </c>
      <c r="GM180">
        <v>-0.1211786456505908</v>
      </c>
      <c r="GN180">
        <v>4.3598202540073173E-3</v>
      </c>
      <c r="GO180">
        <v>2.9285056325319391E-4</v>
      </c>
      <c r="GP180">
        <v>-4.5385929978810709E-6</v>
      </c>
      <c r="GQ180">
        <v>2</v>
      </c>
      <c r="GR180">
        <v>2069</v>
      </c>
      <c r="GS180">
        <v>4</v>
      </c>
      <c r="GT180">
        <v>38</v>
      </c>
      <c r="GU180">
        <v>17</v>
      </c>
      <c r="GV180">
        <v>17.100000000000001</v>
      </c>
      <c r="GW180">
        <v>3.0139200000000002</v>
      </c>
      <c r="GX180">
        <v>2.5659200000000002</v>
      </c>
      <c r="GY180">
        <v>2.04834</v>
      </c>
      <c r="GZ180">
        <v>2.6208499999999999</v>
      </c>
      <c r="HA180">
        <v>2.1972700000000001</v>
      </c>
      <c r="HB180">
        <v>2.32056</v>
      </c>
      <c r="HC180">
        <v>43.073900000000002</v>
      </c>
      <c r="HD180">
        <v>13.238899999999999</v>
      </c>
      <c r="HE180">
        <v>18</v>
      </c>
      <c r="HF180">
        <v>657.77599999999995</v>
      </c>
      <c r="HG180">
        <v>730.59</v>
      </c>
      <c r="HH180">
        <v>31.001300000000001</v>
      </c>
      <c r="HI180">
        <v>36.176699999999997</v>
      </c>
      <c r="HJ180">
        <v>29.9999</v>
      </c>
      <c r="HK180">
        <v>35.984299999999998</v>
      </c>
      <c r="HL180">
        <v>35.953299999999999</v>
      </c>
      <c r="HM180">
        <v>60.270200000000003</v>
      </c>
      <c r="HN180">
        <v>20.371300000000002</v>
      </c>
      <c r="HO180">
        <v>100</v>
      </c>
      <c r="HP180">
        <v>31</v>
      </c>
      <c r="HQ180">
        <v>1103.57</v>
      </c>
      <c r="HR180">
        <v>37.605499999999999</v>
      </c>
      <c r="HS180">
        <v>98.855699999999999</v>
      </c>
      <c r="HT180">
        <v>98.268900000000002</v>
      </c>
    </row>
    <row r="181" spans="1:228" x14ac:dyDescent="0.2">
      <c r="A181">
        <v>166</v>
      </c>
      <c r="B181">
        <v>1665768492.5</v>
      </c>
      <c r="C181">
        <v>658.5</v>
      </c>
      <c r="D181" t="s">
        <v>691</v>
      </c>
      <c r="E181" t="s">
        <v>692</v>
      </c>
      <c r="F181">
        <v>4</v>
      </c>
      <c r="G181">
        <v>1665768490.125</v>
      </c>
      <c r="H181">
        <f t="shared" si="68"/>
        <v>9.2587300497063189E-4</v>
      </c>
      <c r="I181">
        <f t="shared" si="69"/>
        <v>0.92587300497063185</v>
      </c>
      <c r="J181">
        <f t="shared" si="70"/>
        <v>4.7413155748935862</v>
      </c>
      <c r="K181">
        <f t="shared" si="71"/>
        <v>1078.875</v>
      </c>
      <c r="L181">
        <f t="shared" si="72"/>
        <v>914.58584838461331</v>
      </c>
      <c r="M181">
        <f t="shared" si="73"/>
        <v>92.708499438222873</v>
      </c>
      <c r="N181">
        <f t="shared" si="74"/>
        <v>109.36193962335469</v>
      </c>
      <c r="O181">
        <f t="shared" si="75"/>
        <v>5.568972492025881E-2</v>
      </c>
      <c r="P181">
        <f t="shared" si="76"/>
        <v>2.77149725088085</v>
      </c>
      <c r="Q181">
        <f t="shared" si="77"/>
        <v>5.5075451679189653E-2</v>
      </c>
      <c r="R181">
        <f t="shared" si="78"/>
        <v>3.4476782624980599E-2</v>
      </c>
      <c r="S181">
        <f t="shared" si="79"/>
        <v>226.11690186205564</v>
      </c>
      <c r="T181">
        <f t="shared" si="80"/>
        <v>35.851689111820377</v>
      </c>
      <c r="U181">
        <f t="shared" si="81"/>
        <v>34.603662499999999</v>
      </c>
      <c r="V181">
        <f t="shared" si="82"/>
        <v>5.5255778304933232</v>
      </c>
      <c r="W181">
        <f t="shared" si="83"/>
        <v>70.187440139752582</v>
      </c>
      <c r="X181">
        <f t="shared" si="84"/>
        <v>3.9007367661159886</v>
      </c>
      <c r="Y181">
        <f t="shared" si="85"/>
        <v>5.5575994199946601</v>
      </c>
      <c r="Z181">
        <f t="shared" si="86"/>
        <v>1.6248410643773346</v>
      </c>
      <c r="AA181">
        <f t="shared" si="87"/>
        <v>-40.830999519204866</v>
      </c>
      <c r="AB181">
        <f t="shared" si="88"/>
        <v>15.552437802088155</v>
      </c>
      <c r="AC181">
        <f t="shared" si="89"/>
        <v>1.3061413090773126</v>
      </c>
      <c r="AD181">
        <f t="shared" si="90"/>
        <v>202.14448145401622</v>
      </c>
      <c r="AE181">
        <f t="shared" si="91"/>
        <v>15.46780814457591</v>
      </c>
      <c r="AF181">
        <f t="shared" si="92"/>
        <v>0.92095065674793641</v>
      </c>
      <c r="AG181">
        <f t="shared" si="93"/>
        <v>4.7413155748935862</v>
      </c>
      <c r="AH181">
        <v>1137.011582058926</v>
      </c>
      <c r="AI181">
        <v>1125.3469696969701</v>
      </c>
      <c r="AJ181">
        <v>1.759277499060776</v>
      </c>
      <c r="AK181">
        <v>66.459739902792151</v>
      </c>
      <c r="AL181">
        <f t="shared" si="94"/>
        <v>0.92587300497063185</v>
      </c>
      <c r="AM181">
        <v>37.662779150951607</v>
      </c>
      <c r="AN181">
        <v>38.483637762237812</v>
      </c>
      <c r="AO181">
        <v>1.690307075655054E-4</v>
      </c>
      <c r="AP181">
        <v>87.072119894966661</v>
      </c>
      <c r="AQ181">
        <v>33</v>
      </c>
      <c r="AR181">
        <v>5</v>
      </c>
      <c r="AS181">
        <f t="shared" si="95"/>
        <v>1</v>
      </c>
      <c r="AT181">
        <f t="shared" si="96"/>
        <v>0</v>
      </c>
      <c r="AU181">
        <f t="shared" si="97"/>
        <v>47180.74594050811</v>
      </c>
      <c r="AV181">
        <f t="shared" si="98"/>
        <v>1199.9925000000001</v>
      </c>
      <c r="AW181">
        <f t="shared" si="99"/>
        <v>1025.9201760943292</v>
      </c>
      <c r="AX181">
        <f t="shared" si="100"/>
        <v>0.85493882344625427</v>
      </c>
      <c r="AY181">
        <f t="shared" si="101"/>
        <v>0.18843192925127084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1665768490.125</v>
      </c>
      <c r="BF181">
        <v>1078.875</v>
      </c>
      <c r="BG181">
        <v>1094.07</v>
      </c>
      <c r="BH181">
        <v>38.481462499999999</v>
      </c>
      <c r="BI181">
        <v>37.664074999999997</v>
      </c>
      <c r="BJ181">
        <v>1079.825</v>
      </c>
      <c r="BK181">
        <v>38.261337500000003</v>
      </c>
      <c r="BL181">
        <v>650.00587500000006</v>
      </c>
      <c r="BM181">
        <v>101.26675</v>
      </c>
      <c r="BN181">
        <v>9.9895462500000004E-2</v>
      </c>
      <c r="BO181">
        <v>34.707749999999997</v>
      </c>
      <c r="BP181">
        <v>34.603662499999999</v>
      </c>
      <c r="BQ181">
        <v>999.9</v>
      </c>
      <c r="BR181">
        <v>0</v>
      </c>
      <c r="BS181">
        <v>0</v>
      </c>
      <c r="BT181">
        <v>9010.9399999999987</v>
      </c>
      <c r="BU181">
        <v>0</v>
      </c>
      <c r="BV181">
        <v>1874.4762499999999</v>
      </c>
      <c r="BW181">
        <v>-15.1947875</v>
      </c>
      <c r="BX181">
        <v>1122.05375</v>
      </c>
      <c r="BY181">
        <v>1136.8912499999999</v>
      </c>
      <c r="BZ181">
        <v>0.81737612500000001</v>
      </c>
      <c r="CA181">
        <v>1094.07</v>
      </c>
      <c r="CB181">
        <v>37.664074999999997</v>
      </c>
      <c r="CC181">
        <v>3.8968875000000001</v>
      </c>
      <c r="CD181">
        <v>3.8141175</v>
      </c>
      <c r="CE181">
        <v>28.455974999999999</v>
      </c>
      <c r="CF181">
        <v>28.086925000000001</v>
      </c>
      <c r="CG181">
        <v>1199.9925000000001</v>
      </c>
      <c r="CH181">
        <v>0.49995499999999998</v>
      </c>
      <c r="CI181">
        <v>0.50004499999999996</v>
      </c>
      <c r="CJ181">
        <v>0</v>
      </c>
      <c r="CK181">
        <v>572.43187499999999</v>
      </c>
      <c r="CL181">
        <v>4.9990899999999998</v>
      </c>
      <c r="CM181">
        <v>6351.3512499999997</v>
      </c>
      <c r="CN181">
        <v>9557.64</v>
      </c>
      <c r="CO181">
        <v>45.311999999999998</v>
      </c>
      <c r="CP181">
        <v>48.061999999999998</v>
      </c>
      <c r="CQ181">
        <v>46.210625</v>
      </c>
      <c r="CR181">
        <v>46.811999999999998</v>
      </c>
      <c r="CS181">
        <v>46.811999999999998</v>
      </c>
      <c r="CT181">
        <v>597.44375000000014</v>
      </c>
      <c r="CU181">
        <v>597.54874999999993</v>
      </c>
      <c r="CV181">
        <v>0</v>
      </c>
      <c r="CW181">
        <v>1665768498.2</v>
      </c>
      <c r="CX181">
        <v>0</v>
      </c>
      <c r="CY181">
        <v>1665767467.5</v>
      </c>
      <c r="CZ181" t="s">
        <v>356</v>
      </c>
      <c r="DA181">
        <v>1665767467.5</v>
      </c>
      <c r="DB181">
        <v>1665767466</v>
      </c>
      <c r="DC181">
        <v>10</v>
      </c>
      <c r="DD181">
        <v>0.04</v>
      </c>
      <c r="DE181">
        <v>1E-3</v>
      </c>
      <c r="DF181">
        <v>-1.089</v>
      </c>
      <c r="DG181">
        <v>0.215</v>
      </c>
      <c r="DH181">
        <v>415</v>
      </c>
      <c r="DI181">
        <v>38</v>
      </c>
      <c r="DJ181">
        <v>0.42</v>
      </c>
      <c r="DK181">
        <v>0.41</v>
      </c>
      <c r="DL181">
        <v>-15.174105000000001</v>
      </c>
      <c r="DM181">
        <v>2.9774859287101791E-2</v>
      </c>
      <c r="DN181">
        <v>8.6325471183191393E-2</v>
      </c>
      <c r="DO181">
        <v>1</v>
      </c>
      <c r="DP181">
        <v>0.82063865000000003</v>
      </c>
      <c r="DQ181">
        <v>-4.4238754221388073E-2</v>
      </c>
      <c r="DR181">
        <v>5.3591583599945916E-3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2</v>
      </c>
      <c r="DY181">
        <v>2</v>
      </c>
      <c r="DZ181" t="s">
        <v>357</v>
      </c>
      <c r="EA181">
        <v>3.2937500000000002</v>
      </c>
      <c r="EB181">
        <v>2.62513</v>
      </c>
      <c r="EC181">
        <v>0.19545999999999999</v>
      </c>
      <c r="ED181">
        <v>0.195719</v>
      </c>
      <c r="EE181">
        <v>0.15062900000000001</v>
      </c>
      <c r="EF181">
        <v>0.14699799999999999</v>
      </c>
      <c r="EG181">
        <v>24266.6</v>
      </c>
      <c r="EH181">
        <v>24736.9</v>
      </c>
      <c r="EI181">
        <v>28081.200000000001</v>
      </c>
      <c r="EJ181">
        <v>29629.4</v>
      </c>
      <c r="EK181">
        <v>32767.4</v>
      </c>
      <c r="EL181">
        <v>35125</v>
      </c>
      <c r="EM181">
        <v>39573.599999999999</v>
      </c>
      <c r="EN181">
        <v>42395.5</v>
      </c>
      <c r="EO181">
        <v>2.1294499999999998</v>
      </c>
      <c r="EP181">
        <v>2.13042</v>
      </c>
      <c r="EQ181">
        <v>6.54608E-2</v>
      </c>
      <c r="ER181">
        <v>0</v>
      </c>
      <c r="ES181">
        <v>33.557099999999998</v>
      </c>
      <c r="ET181">
        <v>999.9</v>
      </c>
      <c r="EU181">
        <v>66.3</v>
      </c>
      <c r="EV181">
        <v>38.299999999999997</v>
      </c>
      <c r="EW181">
        <v>44.298499999999997</v>
      </c>
      <c r="EX181">
        <v>57.114800000000002</v>
      </c>
      <c r="EY181">
        <v>-2.6322100000000002</v>
      </c>
      <c r="EZ181">
        <v>2</v>
      </c>
      <c r="FA181">
        <v>0.71166700000000005</v>
      </c>
      <c r="FB181">
        <v>1.7428699999999999</v>
      </c>
      <c r="FC181">
        <v>20.261900000000001</v>
      </c>
      <c r="FD181">
        <v>5.2178899999999997</v>
      </c>
      <c r="FE181">
        <v>12.0099</v>
      </c>
      <c r="FF181">
        <v>4.9858000000000002</v>
      </c>
      <c r="FG181">
        <v>3.2846500000000001</v>
      </c>
      <c r="FH181">
        <v>7990.3</v>
      </c>
      <c r="FI181">
        <v>9999</v>
      </c>
      <c r="FJ181">
        <v>9999</v>
      </c>
      <c r="FK181">
        <v>561.79999999999995</v>
      </c>
      <c r="FL181">
        <v>1.8658399999999999</v>
      </c>
      <c r="FM181">
        <v>1.8622799999999999</v>
      </c>
      <c r="FN181">
        <v>1.86432</v>
      </c>
      <c r="FO181">
        <v>1.86036</v>
      </c>
      <c r="FP181">
        <v>1.86111</v>
      </c>
      <c r="FQ181">
        <v>1.8602000000000001</v>
      </c>
      <c r="FR181">
        <v>1.8619000000000001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-0.94</v>
      </c>
      <c r="GH181">
        <v>0.22009999999999999</v>
      </c>
      <c r="GI181">
        <v>-1.030585648883567</v>
      </c>
      <c r="GJ181">
        <v>-4.1205714796583209E-4</v>
      </c>
      <c r="GK181">
        <v>7.7744911336874259E-7</v>
      </c>
      <c r="GL181">
        <v>-3.0144991668536769E-10</v>
      </c>
      <c r="GM181">
        <v>-0.1211786456505908</v>
      </c>
      <c r="GN181">
        <v>4.3598202540073173E-3</v>
      </c>
      <c r="GO181">
        <v>2.9285056325319391E-4</v>
      </c>
      <c r="GP181">
        <v>-4.5385929978810709E-6</v>
      </c>
      <c r="GQ181">
        <v>2</v>
      </c>
      <c r="GR181">
        <v>2069</v>
      </c>
      <c r="GS181">
        <v>4</v>
      </c>
      <c r="GT181">
        <v>38</v>
      </c>
      <c r="GU181">
        <v>17.100000000000001</v>
      </c>
      <c r="GV181">
        <v>17.100000000000001</v>
      </c>
      <c r="GW181">
        <v>3.0261200000000001</v>
      </c>
      <c r="GX181">
        <v>2.5573700000000001</v>
      </c>
      <c r="GY181">
        <v>2.04834</v>
      </c>
      <c r="GZ181">
        <v>2.6208499999999999</v>
      </c>
      <c r="HA181">
        <v>2.1972700000000001</v>
      </c>
      <c r="HB181">
        <v>2.36694</v>
      </c>
      <c r="HC181">
        <v>43.073900000000002</v>
      </c>
      <c r="HD181">
        <v>13.2477</v>
      </c>
      <c r="HE181">
        <v>18</v>
      </c>
      <c r="HF181">
        <v>657.55499999999995</v>
      </c>
      <c r="HG181">
        <v>730.399</v>
      </c>
      <c r="HH181">
        <v>31.0017</v>
      </c>
      <c r="HI181">
        <v>36.176699999999997</v>
      </c>
      <c r="HJ181">
        <v>30</v>
      </c>
      <c r="HK181">
        <v>35.984299999999998</v>
      </c>
      <c r="HL181">
        <v>35.953299999999999</v>
      </c>
      <c r="HM181">
        <v>60.535499999999999</v>
      </c>
      <c r="HN181">
        <v>20.371300000000002</v>
      </c>
      <c r="HO181">
        <v>100</v>
      </c>
      <c r="HP181">
        <v>31</v>
      </c>
      <c r="HQ181">
        <v>1110.25</v>
      </c>
      <c r="HR181">
        <v>37.605499999999999</v>
      </c>
      <c r="HS181">
        <v>98.8566</v>
      </c>
      <c r="HT181">
        <v>98.268799999999999</v>
      </c>
    </row>
    <row r="182" spans="1:228" x14ac:dyDescent="0.2">
      <c r="A182">
        <v>167</v>
      </c>
      <c r="B182">
        <v>1665768496.5</v>
      </c>
      <c r="C182">
        <v>662.5</v>
      </c>
      <c r="D182" t="s">
        <v>693</v>
      </c>
      <c r="E182" t="s">
        <v>694</v>
      </c>
      <c r="F182">
        <v>4</v>
      </c>
      <c r="G182">
        <v>1665768494.5</v>
      </c>
      <c r="H182">
        <f t="shared" si="68"/>
        <v>9.1488817598757021E-4</v>
      </c>
      <c r="I182">
        <f t="shared" si="69"/>
        <v>0.91488817598757022</v>
      </c>
      <c r="J182">
        <f t="shared" si="70"/>
        <v>5.0772913088920744</v>
      </c>
      <c r="K182">
        <f t="shared" si="71"/>
        <v>1086.1528571428571</v>
      </c>
      <c r="L182">
        <f t="shared" si="72"/>
        <v>909.87114376087152</v>
      </c>
      <c r="M182">
        <f t="shared" si="73"/>
        <v>92.232223253374173</v>
      </c>
      <c r="N182">
        <f t="shared" si="74"/>
        <v>110.10162647120794</v>
      </c>
      <c r="O182">
        <f t="shared" si="75"/>
        <v>5.4883710066246295E-2</v>
      </c>
      <c r="P182">
        <f t="shared" si="76"/>
        <v>2.7654580102930888</v>
      </c>
      <c r="Q182">
        <f t="shared" si="77"/>
        <v>5.4285698707963008E-2</v>
      </c>
      <c r="R182">
        <f t="shared" si="78"/>
        <v>3.3981747582737948E-2</v>
      </c>
      <c r="S182">
        <f t="shared" si="79"/>
        <v>226.11744480884488</v>
      </c>
      <c r="T182">
        <f t="shared" si="80"/>
        <v>35.862652805904602</v>
      </c>
      <c r="U182">
        <f t="shared" si="81"/>
        <v>34.616799999999998</v>
      </c>
      <c r="V182">
        <f t="shared" si="82"/>
        <v>5.5296105999981018</v>
      </c>
      <c r="W182">
        <f t="shared" si="83"/>
        <v>70.16458599319057</v>
      </c>
      <c r="X182">
        <f t="shared" si="84"/>
        <v>3.9006925294898132</v>
      </c>
      <c r="Y182">
        <f t="shared" si="85"/>
        <v>5.5593466052352571</v>
      </c>
      <c r="Z182">
        <f t="shared" si="86"/>
        <v>1.6289180705082886</v>
      </c>
      <c r="AA182">
        <f t="shared" si="87"/>
        <v>-40.346568561051846</v>
      </c>
      <c r="AB182">
        <f t="shared" si="88"/>
        <v>14.404356436186875</v>
      </c>
      <c r="AC182">
        <f t="shared" si="89"/>
        <v>1.2124748642718477</v>
      </c>
      <c r="AD182">
        <f t="shared" si="90"/>
        <v>201.38770754825177</v>
      </c>
      <c r="AE182">
        <f t="shared" si="91"/>
        <v>15.521289996501396</v>
      </c>
      <c r="AF182">
        <f t="shared" si="92"/>
        <v>0.92150795423900422</v>
      </c>
      <c r="AG182">
        <f t="shared" si="93"/>
        <v>5.0772913088920744</v>
      </c>
      <c r="AH182">
        <v>1144.0211027179789</v>
      </c>
      <c r="AI182">
        <v>1132.197575757576</v>
      </c>
      <c r="AJ182">
        <v>1.71884372546886</v>
      </c>
      <c r="AK182">
        <v>66.459739902792151</v>
      </c>
      <c r="AL182">
        <f t="shared" si="94"/>
        <v>0.91488817598757022</v>
      </c>
      <c r="AM182">
        <v>37.666579367563308</v>
      </c>
      <c r="AN182">
        <v>38.479184615384632</v>
      </c>
      <c r="AO182">
        <v>-1.093897380308286E-4</v>
      </c>
      <c r="AP182">
        <v>87.072119894966661</v>
      </c>
      <c r="AQ182">
        <v>33</v>
      </c>
      <c r="AR182">
        <v>5</v>
      </c>
      <c r="AS182">
        <f t="shared" si="95"/>
        <v>1</v>
      </c>
      <c r="AT182">
        <f t="shared" si="96"/>
        <v>0</v>
      </c>
      <c r="AU182">
        <f t="shared" si="97"/>
        <v>47014.59124557925</v>
      </c>
      <c r="AV182">
        <f t="shared" si="98"/>
        <v>1199.992857142857</v>
      </c>
      <c r="AW182">
        <f t="shared" si="99"/>
        <v>1025.9207278802305</v>
      </c>
      <c r="AX182">
        <f t="shared" si="100"/>
        <v>0.85493902882298278</v>
      </c>
      <c r="AY182">
        <f t="shared" si="101"/>
        <v>0.18843232562835663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1665768494.5</v>
      </c>
      <c r="BF182">
        <v>1086.1528571428571</v>
      </c>
      <c r="BG182">
        <v>1101.4042857142861</v>
      </c>
      <c r="BH182">
        <v>38.480342857142873</v>
      </c>
      <c r="BI182">
        <v>37.662442857142857</v>
      </c>
      <c r="BJ182">
        <v>1087.0999999999999</v>
      </c>
      <c r="BK182">
        <v>38.260199999999998</v>
      </c>
      <c r="BL182">
        <v>649.9924285714286</v>
      </c>
      <c r="BM182">
        <v>101.2682857142857</v>
      </c>
      <c r="BN182">
        <v>0.1001595714285714</v>
      </c>
      <c r="BO182">
        <v>34.713414285714293</v>
      </c>
      <c r="BP182">
        <v>34.616799999999998</v>
      </c>
      <c r="BQ182">
        <v>999.89999999999986</v>
      </c>
      <c r="BR182">
        <v>0</v>
      </c>
      <c r="BS182">
        <v>0</v>
      </c>
      <c r="BT182">
        <v>8978.7528571428556</v>
      </c>
      <c r="BU182">
        <v>0</v>
      </c>
      <c r="BV182">
        <v>1667.9357142857141</v>
      </c>
      <c r="BW182">
        <v>-15.25084285714286</v>
      </c>
      <c r="BX182">
        <v>1129.6199999999999</v>
      </c>
      <c r="BY182">
        <v>1144.508571428571</v>
      </c>
      <c r="BZ182">
        <v>0.81789999999999996</v>
      </c>
      <c r="CA182">
        <v>1101.4042857142861</v>
      </c>
      <c r="CB182">
        <v>37.662442857142857</v>
      </c>
      <c r="CC182">
        <v>3.8968385714285709</v>
      </c>
      <c r="CD182">
        <v>3.8140100000000001</v>
      </c>
      <c r="CE182">
        <v>28.455742857142859</v>
      </c>
      <c r="CF182">
        <v>28.086457142857139</v>
      </c>
      <c r="CG182">
        <v>1199.992857142857</v>
      </c>
      <c r="CH182">
        <v>0.49994899999999998</v>
      </c>
      <c r="CI182">
        <v>0.50005100000000002</v>
      </c>
      <c r="CJ182">
        <v>0</v>
      </c>
      <c r="CK182">
        <v>572.41485714285716</v>
      </c>
      <c r="CL182">
        <v>4.9990899999999998</v>
      </c>
      <c r="CM182">
        <v>6243.3057142857151</v>
      </c>
      <c r="CN182">
        <v>9557.637142857142</v>
      </c>
      <c r="CO182">
        <v>45.311999999999998</v>
      </c>
      <c r="CP182">
        <v>48.061999999999998</v>
      </c>
      <c r="CQ182">
        <v>46.232000000000014</v>
      </c>
      <c r="CR182">
        <v>46.811999999999998</v>
      </c>
      <c r="CS182">
        <v>46.811999999999998</v>
      </c>
      <c r="CT182">
        <v>597.43571428571431</v>
      </c>
      <c r="CU182">
        <v>597.55714285714282</v>
      </c>
      <c r="CV182">
        <v>0</v>
      </c>
      <c r="CW182">
        <v>1665768501.8</v>
      </c>
      <c r="CX182">
        <v>0</v>
      </c>
      <c r="CY182">
        <v>1665767467.5</v>
      </c>
      <c r="CZ182" t="s">
        <v>356</v>
      </c>
      <c r="DA182">
        <v>1665767467.5</v>
      </c>
      <c r="DB182">
        <v>1665767466</v>
      </c>
      <c r="DC182">
        <v>10</v>
      </c>
      <c r="DD182">
        <v>0.04</v>
      </c>
      <c r="DE182">
        <v>1E-3</v>
      </c>
      <c r="DF182">
        <v>-1.089</v>
      </c>
      <c r="DG182">
        <v>0.215</v>
      </c>
      <c r="DH182">
        <v>415</v>
      </c>
      <c r="DI182">
        <v>38</v>
      </c>
      <c r="DJ182">
        <v>0.42</v>
      </c>
      <c r="DK182">
        <v>0.41</v>
      </c>
      <c r="DL182">
        <v>-15.1932125</v>
      </c>
      <c r="DM182">
        <v>-0.12930393996248629</v>
      </c>
      <c r="DN182">
        <v>9.0081033485134965E-2</v>
      </c>
      <c r="DO182">
        <v>0</v>
      </c>
      <c r="DP182">
        <v>0.81826247499999982</v>
      </c>
      <c r="DQ182">
        <v>-1.0431185741089239E-2</v>
      </c>
      <c r="DR182">
        <v>3.3242808845485691E-3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376</v>
      </c>
      <c r="EA182">
        <v>3.2938999999999998</v>
      </c>
      <c r="EB182">
        <v>2.6254200000000001</v>
      </c>
      <c r="EC182">
        <v>0.196219</v>
      </c>
      <c r="ED182">
        <v>0.19647000000000001</v>
      </c>
      <c r="EE182">
        <v>0.150621</v>
      </c>
      <c r="EF182">
        <v>0.14688899999999999</v>
      </c>
      <c r="EG182">
        <v>24243.5</v>
      </c>
      <c r="EH182">
        <v>24713.4</v>
      </c>
      <c r="EI182">
        <v>28081.200000000001</v>
      </c>
      <c r="EJ182">
        <v>29629.1</v>
      </c>
      <c r="EK182">
        <v>32768</v>
      </c>
      <c r="EL182">
        <v>35129.1</v>
      </c>
      <c r="EM182">
        <v>39573.9</v>
      </c>
      <c r="EN182">
        <v>42394.8</v>
      </c>
      <c r="EO182">
        <v>2.1297999999999999</v>
      </c>
      <c r="EP182">
        <v>2.13022</v>
      </c>
      <c r="EQ182">
        <v>6.4957899999999999E-2</v>
      </c>
      <c r="ER182">
        <v>0</v>
      </c>
      <c r="ES182">
        <v>33.562399999999997</v>
      </c>
      <c r="ET182">
        <v>999.9</v>
      </c>
      <c r="EU182">
        <v>66.3</v>
      </c>
      <c r="EV182">
        <v>38.299999999999997</v>
      </c>
      <c r="EW182">
        <v>44.298900000000003</v>
      </c>
      <c r="EX182">
        <v>57.2348</v>
      </c>
      <c r="EY182">
        <v>-2.6282000000000001</v>
      </c>
      <c r="EZ182">
        <v>2</v>
      </c>
      <c r="FA182">
        <v>0.71176799999999996</v>
      </c>
      <c r="FB182">
        <v>1.7466900000000001</v>
      </c>
      <c r="FC182">
        <v>20.261800000000001</v>
      </c>
      <c r="FD182">
        <v>5.21774</v>
      </c>
      <c r="FE182">
        <v>12.0098</v>
      </c>
      <c r="FF182">
        <v>4.9859499999999999</v>
      </c>
      <c r="FG182">
        <v>3.2846500000000001</v>
      </c>
      <c r="FH182">
        <v>7990.3</v>
      </c>
      <c r="FI182">
        <v>9999</v>
      </c>
      <c r="FJ182">
        <v>9999</v>
      </c>
      <c r="FK182">
        <v>561.79999999999995</v>
      </c>
      <c r="FL182">
        <v>1.8658399999999999</v>
      </c>
      <c r="FM182">
        <v>1.86225</v>
      </c>
      <c r="FN182">
        <v>1.86432</v>
      </c>
      <c r="FO182">
        <v>1.8603499999999999</v>
      </c>
      <c r="FP182">
        <v>1.86111</v>
      </c>
      <c r="FQ182">
        <v>1.8602000000000001</v>
      </c>
      <c r="FR182">
        <v>1.86189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-0.95</v>
      </c>
      <c r="GH182">
        <v>0.22009999999999999</v>
      </c>
      <c r="GI182">
        <v>-1.030585648883567</v>
      </c>
      <c r="GJ182">
        <v>-4.1205714796583209E-4</v>
      </c>
      <c r="GK182">
        <v>7.7744911336874259E-7</v>
      </c>
      <c r="GL182">
        <v>-3.0144991668536769E-10</v>
      </c>
      <c r="GM182">
        <v>-0.1211786456505908</v>
      </c>
      <c r="GN182">
        <v>4.3598202540073173E-3</v>
      </c>
      <c r="GO182">
        <v>2.9285056325319391E-4</v>
      </c>
      <c r="GP182">
        <v>-4.5385929978810709E-6</v>
      </c>
      <c r="GQ182">
        <v>2</v>
      </c>
      <c r="GR182">
        <v>2069</v>
      </c>
      <c r="GS182">
        <v>4</v>
      </c>
      <c r="GT182">
        <v>38</v>
      </c>
      <c r="GU182">
        <v>17.100000000000001</v>
      </c>
      <c r="GV182">
        <v>17.2</v>
      </c>
      <c r="GW182">
        <v>3.0407700000000002</v>
      </c>
      <c r="GX182">
        <v>2.5561500000000001</v>
      </c>
      <c r="GY182">
        <v>2.04834</v>
      </c>
      <c r="GZ182">
        <v>2.6196299999999999</v>
      </c>
      <c r="HA182">
        <v>2.1972700000000001</v>
      </c>
      <c r="HB182">
        <v>2.3547400000000001</v>
      </c>
      <c r="HC182">
        <v>43.073900000000002</v>
      </c>
      <c r="HD182">
        <v>13.2477</v>
      </c>
      <c r="HE182">
        <v>18</v>
      </c>
      <c r="HF182">
        <v>657.83600000000001</v>
      </c>
      <c r="HG182">
        <v>730.20799999999997</v>
      </c>
      <c r="HH182">
        <v>31.0014</v>
      </c>
      <c r="HI182">
        <v>36.176699999999997</v>
      </c>
      <c r="HJ182">
        <v>30.0001</v>
      </c>
      <c r="HK182">
        <v>35.984299999999998</v>
      </c>
      <c r="HL182">
        <v>35.953299999999999</v>
      </c>
      <c r="HM182">
        <v>60.827100000000002</v>
      </c>
      <c r="HN182">
        <v>20.641300000000001</v>
      </c>
      <c r="HO182">
        <v>100</v>
      </c>
      <c r="HP182">
        <v>31</v>
      </c>
      <c r="HQ182">
        <v>1116.93</v>
      </c>
      <c r="HR182">
        <v>37.605499999999999</v>
      </c>
      <c r="HS182">
        <v>98.856899999999996</v>
      </c>
      <c r="HT182">
        <v>98.267399999999995</v>
      </c>
    </row>
    <row r="183" spans="1:228" x14ac:dyDescent="0.2">
      <c r="A183">
        <v>168</v>
      </c>
      <c r="B183">
        <v>1665768500.5</v>
      </c>
      <c r="C183">
        <v>666.5</v>
      </c>
      <c r="D183" t="s">
        <v>695</v>
      </c>
      <c r="E183" t="s">
        <v>696</v>
      </c>
      <c r="F183">
        <v>4</v>
      </c>
      <c r="G183">
        <v>1665768498.1875</v>
      </c>
      <c r="H183">
        <f t="shared" si="68"/>
        <v>9.7158618298650863E-4</v>
      </c>
      <c r="I183">
        <f t="shared" si="69"/>
        <v>0.97158618298650867</v>
      </c>
      <c r="J183">
        <f t="shared" si="70"/>
        <v>4.9961767851925378</v>
      </c>
      <c r="K183">
        <f t="shared" si="71"/>
        <v>1092.32125</v>
      </c>
      <c r="L183">
        <f t="shared" si="72"/>
        <v>926.7964599469899</v>
      </c>
      <c r="M183">
        <f t="shared" si="73"/>
        <v>93.946141230620086</v>
      </c>
      <c r="N183">
        <f t="shared" si="74"/>
        <v>110.72481483968659</v>
      </c>
      <c r="O183">
        <f t="shared" si="75"/>
        <v>5.8354177335374749E-2</v>
      </c>
      <c r="P183">
        <f t="shared" si="76"/>
        <v>2.7693297326912498</v>
      </c>
      <c r="Q183">
        <f t="shared" si="77"/>
        <v>5.7679581368735619E-2</v>
      </c>
      <c r="R183">
        <f t="shared" si="78"/>
        <v>3.6109698237238613E-2</v>
      </c>
      <c r="S183">
        <f t="shared" si="79"/>
        <v>226.1117362365321</v>
      </c>
      <c r="T183">
        <f t="shared" si="80"/>
        <v>35.848258244562459</v>
      </c>
      <c r="U183">
        <f t="shared" si="81"/>
        <v>34.609962499999988</v>
      </c>
      <c r="V183">
        <f t="shared" si="82"/>
        <v>5.5275113988832452</v>
      </c>
      <c r="W183">
        <f t="shared" si="83"/>
        <v>70.131947980392056</v>
      </c>
      <c r="X183">
        <f t="shared" si="84"/>
        <v>3.899434834251275</v>
      </c>
      <c r="Y183">
        <f t="shared" si="85"/>
        <v>5.5601404873874367</v>
      </c>
      <c r="Z183">
        <f t="shared" si="86"/>
        <v>1.6280765646319701</v>
      </c>
      <c r="AA183">
        <f t="shared" si="87"/>
        <v>-42.846950669705031</v>
      </c>
      <c r="AB183">
        <f t="shared" si="88"/>
        <v>15.829543584793322</v>
      </c>
      <c r="AC183">
        <f t="shared" si="89"/>
        <v>1.3305483196488612</v>
      </c>
      <c r="AD183">
        <f t="shared" si="90"/>
        <v>200.42487747126927</v>
      </c>
      <c r="AE183">
        <f t="shared" si="91"/>
        <v>15.537213032969587</v>
      </c>
      <c r="AF183">
        <f t="shared" si="92"/>
        <v>1.0652811084927376</v>
      </c>
      <c r="AG183">
        <f t="shared" si="93"/>
        <v>4.9961767851925378</v>
      </c>
      <c r="AH183">
        <v>1150.9891865267739</v>
      </c>
      <c r="AI183">
        <v>1139.173393939393</v>
      </c>
      <c r="AJ183">
        <v>1.7366360192487289</v>
      </c>
      <c r="AK183">
        <v>66.459739902792151</v>
      </c>
      <c r="AL183">
        <f t="shared" si="94"/>
        <v>0.97158618298650867</v>
      </c>
      <c r="AM183">
        <v>37.615188305972787</v>
      </c>
      <c r="AN183">
        <v>38.447690209790231</v>
      </c>
      <c r="AO183">
        <v>5.6232941743528247E-3</v>
      </c>
      <c r="AP183">
        <v>87.072119894966661</v>
      </c>
      <c r="AQ183">
        <v>33</v>
      </c>
      <c r="AR183">
        <v>5</v>
      </c>
      <c r="AS183">
        <f t="shared" si="95"/>
        <v>1</v>
      </c>
      <c r="AT183">
        <f t="shared" si="96"/>
        <v>0</v>
      </c>
      <c r="AU183">
        <f t="shared" si="97"/>
        <v>47120.134172957325</v>
      </c>
      <c r="AV183">
        <f t="shared" si="98"/>
        <v>1199.96875</v>
      </c>
      <c r="AW183">
        <f t="shared" si="99"/>
        <v>1025.8995135940581</v>
      </c>
      <c r="AX183">
        <f t="shared" si="100"/>
        <v>0.85493852535247949</v>
      </c>
      <c r="AY183">
        <f t="shared" si="101"/>
        <v>0.18843135393028534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1665768498.1875</v>
      </c>
      <c r="BF183">
        <v>1092.32125</v>
      </c>
      <c r="BG183">
        <v>1107.7362499999999</v>
      </c>
      <c r="BH183">
        <v>38.468662500000001</v>
      </c>
      <c r="BI183">
        <v>37.523224999999996</v>
      </c>
      <c r="BJ183">
        <v>1093.26875</v>
      </c>
      <c r="BK183">
        <v>38.248624999999997</v>
      </c>
      <c r="BL183">
        <v>650.04899999999998</v>
      </c>
      <c r="BM183">
        <v>101.26649999999999</v>
      </c>
      <c r="BN183">
        <v>0.100030075</v>
      </c>
      <c r="BO183">
        <v>34.715987499999997</v>
      </c>
      <c r="BP183">
        <v>34.609962499999988</v>
      </c>
      <c r="BQ183">
        <v>999.9</v>
      </c>
      <c r="BR183">
        <v>0</v>
      </c>
      <c r="BS183">
        <v>0</v>
      </c>
      <c r="BT183">
        <v>8999.4512500000019</v>
      </c>
      <c r="BU183">
        <v>0</v>
      </c>
      <c r="BV183">
        <v>1066.7493750000001</v>
      </c>
      <c r="BW183">
        <v>-15.4139125</v>
      </c>
      <c r="BX183">
        <v>1136.0250000000001</v>
      </c>
      <c r="BY183">
        <v>1150.9224999999999</v>
      </c>
      <c r="BZ183">
        <v>0.94544687500000002</v>
      </c>
      <c r="CA183">
        <v>1107.7362499999999</v>
      </c>
      <c r="CB183">
        <v>37.523224999999996</v>
      </c>
      <c r="CC183">
        <v>3.8955912499999998</v>
      </c>
      <c r="CD183">
        <v>3.7998500000000002</v>
      </c>
      <c r="CE183">
        <v>28.450225</v>
      </c>
      <c r="CF183">
        <v>28.0225875</v>
      </c>
      <c r="CG183">
        <v>1199.96875</v>
      </c>
      <c r="CH183">
        <v>0.49996737499999999</v>
      </c>
      <c r="CI183">
        <v>0.50003262500000001</v>
      </c>
      <c r="CJ183">
        <v>0</v>
      </c>
      <c r="CK183">
        <v>572.57512499999996</v>
      </c>
      <c r="CL183">
        <v>4.9990899999999998</v>
      </c>
      <c r="CM183">
        <v>5982.1</v>
      </c>
      <c r="CN183">
        <v>9557.4887500000004</v>
      </c>
      <c r="CO183">
        <v>45.311999999999998</v>
      </c>
      <c r="CP183">
        <v>48.061999999999998</v>
      </c>
      <c r="CQ183">
        <v>46.202749999999988</v>
      </c>
      <c r="CR183">
        <v>46.827749999999988</v>
      </c>
      <c r="CS183">
        <v>46.811999999999998</v>
      </c>
      <c r="CT183">
        <v>597.44374999999991</v>
      </c>
      <c r="CU183">
        <v>597.52499999999998</v>
      </c>
      <c r="CV183">
        <v>0</v>
      </c>
      <c r="CW183">
        <v>1665768506</v>
      </c>
      <c r="CX183">
        <v>0</v>
      </c>
      <c r="CY183">
        <v>1665767467.5</v>
      </c>
      <c r="CZ183" t="s">
        <v>356</v>
      </c>
      <c r="DA183">
        <v>1665767467.5</v>
      </c>
      <c r="DB183">
        <v>1665767466</v>
      </c>
      <c r="DC183">
        <v>10</v>
      </c>
      <c r="DD183">
        <v>0.04</v>
      </c>
      <c r="DE183">
        <v>1E-3</v>
      </c>
      <c r="DF183">
        <v>-1.089</v>
      </c>
      <c r="DG183">
        <v>0.215</v>
      </c>
      <c r="DH183">
        <v>415</v>
      </c>
      <c r="DI183">
        <v>38</v>
      </c>
      <c r="DJ183">
        <v>0.42</v>
      </c>
      <c r="DK183">
        <v>0.41</v>
      </c>
      <c r="DL183">
        <v>-15.229822499999999</v>
      </c>
      <c r="DM183">
        <v>-0.95937073170728815</v>
      </c>
      <c r="DN183">
        <v>0.12776556947687431</v>
      </c>
      <c r="DO183">
        <v>0</v>
      </c>
      <c r="DP183">
        <v>0.84353559999999983</v>
      </c>
      <c r="DQ183">
        <v>0.40454544090056088</v>
      </c>
      <c r="DR183">
        <v>5.8322193075106478E-2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3.2938299999999998</v>
      </c>
      <c r="EB183">
        <v>2.6251500000000001</v>
      </c>
      <c r="EC183">
        <v>0.19698499999999999</v>
      </c>
      <c r="ED183">
        <v>0.19723599999999999</v>
      </c>
      <c r="EE183">
        <v>0.150508</v>
      </c>
      <c r="EF183">
        <v>0.14635899999999999</v>
      </c>
      <c r="EG183">
        <v>24220.6</v>
      </c>
      <c r="EH183">
        <v>24690.1</v>
      </c>
      <c r="EI183">
        <v>28081.5</v>
      </c>
      <c r="EJ183">
        <v>29629.599999999999</v>
      </c>
      <c r="EK183">
        <v>32772.300000000003</v>
      </c>
      <c r="EL183">
        <v>35151.4</v>
      </c>
      <c r="EM183">
        <v>39573.800000000003</v>
      </c>
      <c r="EN183">
        <v>42395.5</v>
      </c>
      <c r="EO183">
        <v>2.1299700000000001</v>
      </c>
      <c r="EP183">
        <v>2.13015</v>
      </c>
      <c r="EQ183">
        <v>6.4667299999999997E-2</v>
      </c>
      <c r="ER183">
        <v>0</v>
      </c>
      <c r="ES183">
        <v>33.563200000000002</v>
      </c>
      <c r="ET183">
        <v>999.9</v>
      </c>
      <c r="EU183">
        <v>66.3</v>
      </c>
      <c r="EV183">
        <v>38.299999999999997</v>
      </c>
      <c r="EW183">
        <v>44.300199999999997</v>
      </c>
      <c r="EX183">
        <v>56.994799999999998</v>
      </c>
      <c r="EY183">
        <v>-2.6282000000000001</v>
      </c>
      <c r="EZ183">
        <v>2</v>
      </c>
      <c r="FA183">
        <v>0.71173799999999998</v>
      </c>
      <c r="FB183">
        <v>1.7499400000000001</v>
      </c>
      <c r="FC183">
        <v>20.261600000000001</v>
      </c>
      <c r="FD183">
        <v>5.2178899999999997</v>
      </c>
      <c r="FE183">
        <v>12.0099</v>
      </c>
      <c r="FF183">
        <v>4.9859499999999999</v>
      </c>
      <c r="FG183">
        <v>3.2846500000000001</v>
      </c>
      <c r="FH183">
        <v>7990.3</v>
      </c>
      <c r="FI183">
        <v>9999</v>
      </c>
      <c r="FJ183">
        <v>9999</v>
      </c>
      <c r="FK183">
        <v>561.79999999999995</v>
      </c>
      <c r="FL183">
        <v>1.8658399999999999</v>
      </c>
      <c r="FM183">
        <v>1.8622300000000001</v>
      </c>
      <c r="FN183">
        <v>1.86432</v>
      </c>
      <c r="FO183">
        <v>1.8603499999999999</v>
      </c>
      <c r="FP183">
        <v>1.86111</v>
      </c>
      <c r="FQ183">
        <v>1.86019</v>
      </c>
      <c r="FR183">
        <v>1.86189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-0.94</v>
      </c>
      <c r="GH183">
        <v>0.21990000000000001</v>
      </c>
      <c r="GI183">
        <v>-1.030585648883567</v>
      </c>
      <c r="GJ183">
        <v>-4.1205714796583209E-4</v>
      </c>
      <c r="GK183">
        <v>7.7744911336874259E-7</v>
      </c>
      <c r="GL183">
        <v>-3.0144991668536769E-10</v>
      </c>
      <c r="GM183">
        <v>-0.1211786456505908</v>
      </c>
      <c r="GN183">
        <v>4.3598202540073173E-3</v>
      </c>
      <c r="GO183">
        <v>2.9285056325319391E-4</v>
      </c>
      <c r="GP183">
        <v>-4.5385929978810709E-6</v>
      </c>
      <c r="GQ183">
        <v>2</v>
      </c>
      <c r="GR183">
        <v>2069</v>
      </c>
      <c r="GS183">
        <v>4</v>
      </c>
      <c r="GT183">
        <v>38</v>
      </c>
      <c r="GU183">
        <v>17.2</v>
      </c>
      <c r="GV183">
        <v>17.2</v>
      </c>
      <c r="GW183">
        <v>3.0554199999999998</v>
      </c>
      <c r="GX183">
        <v>2.5573700000000001</v>
      </c>
      <c r="GY183">
        <v>2.04834</v>
      </c>
      <c r="GZ183">
        <v>2.6208499999999999</v>
      </c>
      <c r="HA183">
        <v>2.1972700000000001</v>
      </c>
      <c r="HB183">
        <v>2.3584000000000001</v>
      </c>
      <c r="HC183">
        <v>43.073900000000002</v>
      </c>
      <c r="HD183">
        <v>13.2477</v>
      </c>
      <c r="HE183">
        <v>18</v>
      </c>
      <c r="HF183">
        <v>657.97699999999998</v>
      </c>
      <c r="HG183">
        <v>730.13599999999997</v>
      </c>
      <c r="HH183">
        <v>31.001100000000001</v>
      </c>
      <c r="HI183">
        <v>36.176600000000001</v>
      </c>
      <c r="HJ183">
        <v>30</v>
      </c>
      <c r="HK183">
        <v>35.984200000000001</v>
      </c>
      <c r="HL183">
        <v>35.953299999999999</v>
      </c>
      <c r="HM183">
        <v>61.113599999999998</v>
      </c>
      <c r="HN183">
        <v>20.3687</v>
      </c>
      <c r="HO183">
        <v>100</v>
      </c>
      <c r="HP183">
        <v>31</v>
      </c>
      <c r="HQ183">
        <v>1123.6099999999999</v>
      </c>
      <c r="HR183">
        <v>37.651200000000003</v>
      </c>
      <c r="HS183">
        <v>98.857200000000006</v>
      </c>
      <c r="HT183">
        <v>98.269000000000005</v>
      </c>
    </row>
    <row r="184" spans="1:228" x14ac:dyDescent="0.2">
      <c r="A184">
        <v>169</v>
      </c>
      <c r="B184">
        <v>1665768504.5</v>
      </c>
      <c r="C184">
        <v>670.5</v>
      </c>
      <c r="D184" t="s">
        <v>697</v>
      </c>
      <c r="E184" t="s">
        <v>698</v>
      </c>
      <c r="F184">
        <v>4</v>
      </c>
      <c r="G184">
        <v>1665768502.5</v>
      </c>
      <c r="H184">
        <f t="shared" si="68"/>
        <v>9.4388467754671934E-4</v>
      </c>
      <c r="I184">
        <f t="shared" si="69"/>
        <v>0.94388467754671934</v>
      </c>
      <c r="J184">
        <f t="shared" si="70"/>
        <v>4.8924226006301277</v>
      </c>
      <c r="K184">
        <f t="shared" si="71"/>
        <v>1099.6514285714291</v>
      </c>
      <c r="L184">
        <f t="shared" si="72"/>
        <v>932.15759230731726</v>
      </c>
      <c r="M184">
        <f t="shared" si="73"/>
        <v>94.489229002086347</v>
      </c>
      <c r="N184">
        <f t="shared" si="74"/>
        <v>111.46743481385634</v>
      </c>
      <c r="O184">
        <f t="shared" si="75"/>
        <v>5.6437941838379663E-2</v>
      </c>
      <c r="P184">
        <f t="shared" si="76"/>
        <v>2.7630626115059971</v>
      </c>
      <c r="Q184">
        <f t="shared" si="77"/>
        <v>5.5805250181863802E-2</v>
      </c>
      <c r="R184">
        <f t="shared" si="78"/>
        <v>3.4934535099296601E-2</v>
      </c>
      <c r="S184">
        <f t="shared" si="79"/>
        <v>226.13290637852566</v>
      </c>
      <c r="T184">
        <f t="shared" si="80"/>
        <v>35.859632692626164</v>
      </c>
      <c r="U184">
        <f t="shared" si="81"/>
        <v>34.60912857142857</v>
      </c>
      <c r="V184">
        <f t="shared" si="82"/>
        <v>5.527255419409383</v>
      </c>
      <c r="W184">
        <f t="shared" si="83"/>
        <v>70.000681685441947</v>
      </c>
      <c r="X184">
        <f t="shared" si="84"/>
        <v>3.89241972380171</v>
      </c>
      <c r="Y184">
        <f t="shared" si="85"/>
        <v>5.5605454548183593</v>
      </c>
      <c r="Z184">
        <f t="shared" si="86"/>
        <v>1.6348356956076731</v>
      </c>
      <c r="AA184">
        <f t="shared" si="87"/>
        <v>-41.625314279810326</v>
      </c>
      <c r="AB184">
        <f t="shared" si="88"/>
        <v>16.113457385788454</v>
      </c>
      <c r="AC184">
        <f t="shared" si="89"/>
        <v>1.3574878426253583</v>
      </c>
      <c r="AD184">
        <f t="shared" si="90"/>
        <v>201.97853732712915</v>
      </c>
      <c r="AE184">
        <f t="shared" si="91"/>
        <v>15.345795333488608</v>
      </c>
      <c r="AF184">
        <f t="shared" si="92"/>
        <v>1.0823642938992004</v>
      </c>
      <c r="AG184">
        <f t="shared" si="93"/>
        <v>4.8924226006301277</v>
      </c>
      <c r="AH184">
        <v>1157.7546318862669</v>
      </c>
      <c r="AI184">
        <v>1146.128424242424</v>
      </c>
      <c r="AJ184">
        <v>1.714212415964363</v>
      </c>
      <c r="AK184">
        <v>66.459739902792151</v>
      </c>
      <c r="AL184">
        <f t="shared" si="94"/>
        <v>0.94388467754671934</v>
      </c>
      <c r="AM184">
        <v>37.423205461282791</v>
      </c>
      <c r="AN184">
        <v>38.375904195804218</v>
      </c>
      <c r="AO184">
        <v>-2.166887609589355E-2</v>
      </c>
      <c r="AP184">
        <v>87.072119894966661</v>
      </c>
      <c r="AQ184">
        <v>32</v>
      </c>
      <c r="AR184">
        <v>5</v>
      </c>
      <c r="AS184">
        <f t="shared" si="95"/>
        <v>1</v>
      </c>
      <c r="AT184">
        <f t="shared" si="96"/>
        <v>0</v>
      </c>
      <c r="AU184">
        <f t="shared" si="97"/>
        <v>46948.472715626493</v>
      </c>
      <c r="AV184">
        <f t="shared" si="98"/>
        <v>1200.0871428571429</v>
      </c>
      <c r="AW184">
        <f t="shared" si="99"/>
        <v>1026.0001421650391</v>
      </c>
      <c r="AX184">
        <f t="shared" si="100"/>
        <v>0.85493803368508636</v>
      </c>
      <c r="AY184">
        <f t="shared" si="101"/>
        <v>0.18843040501221692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1665768502.5</v>
      </c>
      <c r="BF184">
        <v>1099.6514285714291</v>
      </c>
      <c r="BG184">
        <v>1114.9157142857141</v>
      </c>
      <c r="BH184">
        <v>38.3996</v>
      </c>
      <c r="BI184">
        <v>37.438842857142852</v>
      </c>
      <c r="BJ184">
        <v>1100.5928571428569</v>
      </c>
      <c r="BK184">
        <v>38.180014285714293</v>
      </c>
      <c r="BL184">
        <v>649.98857142857139</v>
      </c>
      <c r="BM184">
        <v>101.2661428571429</v>
      </c>
      <c r="BN184">
        <v>0.10001001428571429</v>
      </c>
      <c r="BO184">
        <v>34.717300000000002</v>
      </c>
      <c r="BP184">
        <v>34.60912857142857</v>
      </c>
      <c r="BQ184">
        <v>999.89999999999986</v>
      </c>
      <c r="BR184">
        <v>0</v>
      </c>
      <c r="BS184">
        <v>0</v>
      </c>
      <c r="BT184">
        <v>8966.2485714285722</v>
      </c>
      <c r="BU184">
        <v>0</v>
      </c>
      <c r="BV184">
        <v>408.60985714285709</v>
      </c>
      <c r="BW184">
        <v>-15.26628571428571</v>
      </c>
      <c r="BX184">
        <v>1143.5614285714289</v>
      </c>
      <c r="BY184">
        <v>1158.28</v>
      </c>
      <c r="BZ184">
        <v>0.9607594285714286</v>
      </c>
      <c r="CA184">
        <v>1114.9157142857141</v>
      </c>
      <c r="CB184">
        <v>37.438842857142852</v>
      </c>
      <c r="CC184">
        <v>3.8885785714285719</v>
      </c>
      <c r="CD184">
        <v>3.7912871428571431</v>
      </c>
      <c r="CE184">
        <v>28.419228571428569</v>
      </c>
      <c r="CF184">
        <v>27.983928571428571</v>
      </c>
      <c r="CG184">
        <v>1200.0871428571429</v>
      </c>
      <c r="CH184">
        <v>0.49998328571428569</v>
      </c>
      <c r="CI184">
        <v>0.50001671428571426</v>
      </c>
      <c r="CJ184">
        <v>0</v>
      </c>
      <c r="CK184">
        <v>572.47728571428559</v>
      </c>
      <c r="CL184">
        <v>4.9990899999999998</v>
      </c>
      <c r="CM184">
        <v>5931.4128571428582</v>
      </c>
      <c r="CN184">
        <v>9558.4971428571425</v>
      </c>
      <c r="CO184">
        <v>45.311999999999998</v>
      </c>
      <c r="CP184">
        <v>48.061999999999998</v>
      </c>
      <c r="CQ184">
        <v>46.214000000000013</v>
      </c>
      <c r="CR184">
        <v>46.811999999999998</v>
      </c>
      <c r="CS184">
        <v>46.811999999999998</v>
      </c>
      <c r="CT184">
        <v>597.52285714285711</v>
      </c>
      <c r="CU184">
        <v>597.56428571428569</v>
      </c>
      <c r="CV184">
        <v>0</v>
      </c>
      <c r="CW184">
        <v>1665768510.2</v>
      </c>
      <c r="CX184">
        <v>0</v>
      </c>
      <c r="CY184">
        <v>1665767467.5</v>
      </c>
      <c r="CZ184" t="s">
        <v>356</v>
      </c>
      <c r="DA184">
        <v>1665767467.5</v>
      </c>
      <c r="DB184">
        <v>1665767466</v>
      </c>
      <c r="DC184">
        <v>10</v>
      </c>
      <c r="DD184">
        <v>0.04</v>
      </c>
      <c r="DE184">
        <v>1E-3</v>
      </c>
      <c r="DF184">
        <v>-1.089</v>
      </c>
      <c r="DG184">
        <v>0.215</v>
      </c>
      <c r="DH184">
        <v>415</v>
      </c>
      <c r="DI184">
        <v>38</v>
      </c>
      <c r="DJ184">
        <v>0.42</v>
      </c>
      <c r="DK184">
        <v>0.41</v>
      </c>
      <c r="DL184">
        <v>-15.25581</v>
      </c>
      <c r="DM184">
        <v>-0.82373133208253291</v>
      </c>
      <c r="DN184">
        <v>0.1137054391838843</v>
      </c>
      <c r="DO184">
        <v>0</v>
      </c>
      <c r="DP184">
        <v>0.87371614999999991</v>
      </c>
      <c r="DQ184">
        <v>0.63085348592870438</v>
      </c>
      <c r="DR184">
        <v>7.5135545326280168E-2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3.2938700000000001</v>
      </c>
      <c r="EB184">
        <v>2.6251000000000002</v>
      </c>
      <c r="EC184">
        <v>0.197742</v>
      </c>
      <c r="ED184">
        <v>0.19796900000000001</v>
      </c>
      <c r="EE184">
        <v>0.150335</v>
      </c>
      <c r="EF184">
        <v>0.14658299999999999</v>
      </c>
      <c r="EG184">
        <v>24198.1</v>
      </c>
      <c r="EH184">
        <v>24667.4</v>
      </c>
      <c r="EI184">
        <v>28082</v>
      </c>
      <c r="EJ184">
        <v>29629.5</v>
      </c>
      <c r="EK184">
        <v>32779.5</v>
      </c>
      <c r="EL184">
        <v>35142.1</v>
      </c>
      <c r="EM184">
        <v>39574.400000000001</v>
      </c>
      <c r="EN184">
        <v>42395.3</v>
      </c>
      <c r="EO184">
        <v>2.1302500000000002</v>
      </c>
      <c r="EP184">
        <v>2.1305999999999998</v>
      </c>
      <c r="EQ184">
        <v>6.4674800000000005E-2</v>
      </c>
      <c r="ER184">
        <v>0</v>
      </c>
      <c r="ES184">
        <v>33.562600000000003</v>
      </c>
      <c r="ET184">
        <v>999.9</v>
      </c>
      <c r="EU184">
        <v>66.3</v>
      </c>
      <c r="EV184">
        <v>38.299999999999997</v>
      </c>
      <c r="EW184">
        <v>44.305599999999998</v>
      </c>
      <c r="EX184">
        <v>57.294800000000002</v>
      </c>
      <c r="EY184">
        <v>-2.6642600000000001</v>
      </c>
      <c r="EZ184">
        <v>2</v>
      </c>
      <c r="FA184">
        <v>0.71168399999999998</v>
      </c>
      <c r="FB184">
        <v>1.7523</v>
      </c>
      <c r="FC184">
        <v>20.261600000000001</v>
      </c>
      <c r="FD184">
        <v>5.2178899999999997</v>
      </c>
      <c r="FE184">
        <v>12.0098</v>
      </c>
      <c r="FF184">
        <v>4.9858500000000001</v>
      </c>
      <c r="FG184">
        <v>3.2846500000000001</v>
      </c>
      <c r="FH184">
        <v>7990.7</v>
      </c>
      <c r="FI184">
        <v>9999</v>
      </c>
      <c r="FJ184">
        <v>9999</v>
      </c>
      <c r="FK184">
        <v>561.79999999999995</v>
      </c>
      <c r="FL184">
        <v>1.86585</v>
      </c>
      <c r="FM184">
        <v>1.86222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1.86189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-0.94</v>
      </c>
      <c r="GH184">
        <v>0.21940000000000001</v>
      </c>
      <c r="GI184">
        <v>-1.030585648883567</v>
      </c>
      <c r="GJ184">
        <v>-4.1205714796583209E-4</v>
      </c>
      <c r="GK184">
        <v>7.7744911336874259E-7</v>
      </c>
      <c r="GL184">
        <v>-3.0144991668536769E-10</v>
      </c>
      <c r="GM184">
        <v>-0.1211786456505908</v>
      </c>
      <c r="GN184">
        <v>4.3598202540073173E-3</v>
      </c>
      <c r="GO184">
        <v>2.9285056325319391E-4</v>
      </c>
      <c r="GP184">
        <v>-4.5385929978810709E-6</v>
      </c>
      <c r="GQ184">
        <v>2</v>
      </c>
      <c r="GR184">
        <v>2069</v>
      </c>
      <c r="GS184">
        <v>4</v>
      </c>
      <c r="GT184">
        <v>38</v>
      </c>
      <c r="GU184">
        <v>17.3</v>
      </c>
      <c r="GV184">
        <v>17.3</v>
      </c>
      <c r="GW184">
        <v>3.0700699999999999</v>
      </c>
      <c r="GX184">
        <v>2.5549300000000001</v>
      </c>
      <c r="GY184">
        <v>2.04834</v>
      </c>
      <c r="GZ184">
        <v>2.6208499999999999</v>
      </c>
      <c r="HA184">
        <v>2.1972700000000001</v>
      </c>
      <c r="HB184">
        <v>2.3718300000000001</v>
      </c>
      <c r="HC184">
        <v>43.073900000000002</v>
      </c>
      <c r="HD184">
        <v>13.2477</v>
      </c>
      <c r="HE184">
        <v>18</v>
      </c>
      <c r="HF184">
        <v>658.16499999999996</v>
      </c>
      <c r="HG184">
        <v>730.56700000000001</v>
      </c>
      <c r="HH184">
        <v>31.000900000000001</v>
      </c>
      <c r="HI184">
        <v>36.173299999999998</v>
      </c>
      <c r="HJ184">
        <v>30</v>
      </c>
      <c r="HK184">
        <v>35.980899999999998</v>
      </c>
      <c r="HL184">
        <v>35.953299999999999</v>
      </c>
      <c r="HM184">
        <v>61.406100000000002</v>
      </c>
      <c r="HN184">
        <v>20.0627</v>
      </c>
      <c r="HO184">
        <v>100</v>
      </c>
      <c r="HP184">
        <v>31</v>
      </c>
      <c r="HQ184">
        <v>1130.29</v>
      </c>
      <c r="HR184">
        <v>37.715000000000003</v>
      </c>
      <c r="HS184">
        <v>98.858900000000006</v>
      </c>
      <c r="HT184">
        <v>98.268600000000006</v>
      </c>
    </row>
    <row r="185" spans="1:228" x14ac:dyDescent="0.2">
      <c r="A185">
        <v>170</v>
      </c>
      <c r="B185">
        <v>1665768508.5</v>
      </c>
      <c r="C185">
        <v>674.5</v>
      </c>
      <c r="D185" t="s">
        <v>699</v>
      </c>
      <c r="E185" t="s">
        <v>700</v>
      </c>
      <c r="F185">
        <v>4</v>
      </c>
      <c r="G185">
        <v>1665768506.1875</v>
      </c>
      <c r="H185">
        <f t="shared" si="68"/>
        <v>8.5099694517184001E-4</v>
      </c>
      <c r="I185">
        <f t="shared" si="69"/>
        <v>0.85099694517183999</v>
      </c>
      <c r="J185">
        <f t="shared" si="70"/>
        <v>4.9650778737343009</v>
      </c>
      <c r="K185">
        <f t="shared" si="71"/>
        <v>1105.75125</v>
      </c>
      <c r="L185">
        <f t="shared" si="72"/>
        <v>920.36791098761455</v>
      </c>
      <c r="M185">
        <f t="shared" si="73"/>
        <v>93.293764302989644</v>
      </c>
      <c r="N185">
        <f t="shared" si="74"/>
        <v>112.0852816180207</v>
      </c>
      <c r="O185">
        <f t="shared" si="75"/>
        <v>5.073145511992104E-2</v>
      </c>
      <c r="P185">
        <f t="shared" si="76"/>
        <v>2.7668143114783885</v>
      </c>
      <c r="Q185">
        <f t="shared" si="77"/>
        <v>5.0220299776288065E-2</v>
      </c>
      <c r="R185">
        <f t="shared" si="78"/>
        <v>3.1433183332738875E-2</v>
      </c>
      <c r="S185">
        <f t="shared" si="79"/>
        <v>226.12783723588157</v>
      </c>
      <c r="T185">
        <f t="shared" si="80"/>
        <v>35.877782504077402</v>
      </c>
      <c r="U185">
        <f t="shared" si="81"/>
        <v>34.608975000000001</v>
      </c>
      <c r="V185">
        <f t="shared" si="82"/>
        <v>5.5272082808440386</v>
      </c>
      <c r="W185">
        <f t="shared" si="83"/>
        <v>69.967172919558209</v>
      </c>
      <c r="X185">
        <f t="shared" si="84"/>
        <v>3.8893206644732619</v>
      </c>
      <c r="Y185">
        <f t="shared" si="85"/>
        <v>5.5587792134246206</v>
      </c>
      <c r="Z185">
        <f t="shared" si="86"/>
        <v>1.6378876163707767</v>
      </c>
      <c r="AA185">
        <f t="shared" si="87"/>
        <v>-37.528965282078147</v>
      </c>
      <c r="AB185">
        <f t="shared" si="88"/>
        <v>15.304276998259757</v>
      </c>
      <c r="AC185">
        <f t="shared" si="89"/>
        <v>1.2875327827353957</v>
      </c>
      <c r="AD185">
        <f t="shared" si="90"/>
        <v>205.19068173479855</v>
      </c>
      <c r="AE185">
        <f t="shared" si="91"/>
        <v>15.434430984828781</v>
      </c>
      <c r="AF185">
        <f t="shared" si="92"/>
        <v>0.80091877398635503</v>
      </c>
      <c r="AG185">
        <f t="shared" si="93"/>
        <v>4.9650778737343009</v>
      </c>
      <c r="AH185">
        <v>1164.7028490245759</v>
      </c>
      <c r="AI185">
        <v>1152.986545454545</v>
      </c>
      <c r="AJ185">
        <v>1.7191923825111599</v>
      </c>
      <c r="AK185">
        <v>66.459739902792151</v>
      </c>
      <c r="AL185">
        <f t="shared" si="94"/>
        <v>0.85099694517183999</v>
      </c>
      <c r="AM185">
        <v>37.521000883080497</v>
      </c>
      <c r="AN185">
        <v>38.378740559440587</v>
      </c>
      <c r="AO185">
        <v>-1.9322032141635592E-2</v>
      </c>
      <c r="AP185">
        <v>87.072119894966661</v>
      </c>
      <c r="AQ185">
        <v>33</v>
      </c>
      <c r="AR185">
        <v>5</v>
      </c>
      <c r="AS185">
        <f t="shared" si="95"/>
        <v>1</v>
      </c>
      <c r="AT185">
        <f t="shared" si="96"/>
        <v>0</v>
      </c>
      <c r="AU185">
        <f t="shared" si="97"/>
        <v>47051.961450390634</v>
      </c>
      <c r="AV185">
        <f t="shared" si="98"/>
        <v>1200.0587499999999</v>
      </c>
      <c r="AW185">
        <f t="shared" si="99"/>
        <v>1025.9760135937208</v>
      </c>
      <c r="AX185">
        <f t="shared" si="100"/>
        <v>0.85493815498092984</v>
      </c>
      <c r="AY185">
        <f t="shared" si="101"/>
        <v>0.18843063911319474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1665768506.1875</v>
      </c>
      <c r="BF185">
        <v>1105.75125</v>
      </c>
      <c r="BG185">
        <v>1120.8150000000001</v>
      </c>
      <c r="BH185">
        <v>38.369187500000002</v>
      </c>
      <c r="BI185">
        <v>37.6582875</v>
      </c>
      <c r="BJ185">
        <v>1106.69625</v>
      </c>
      <c r="BK185">
        <v>38.149812500000003</v>
      </c>
      <c r="BL185">
        <v>650.03925000000004</v>
      </c>
      <c r="BM185">
        <v>101.26575</v>
      </c>
      <c r="BN185">
        <v>9.9979062499999993E-2</v>
      </c>
      <c r="BO185">
        <v>34.711575000000003</v>
      </c>
      <c r="BP185">
        <v>34.608975000000001</v>
      </c>
      <c r="BQ185">
        <v>999.9</v>
      </c>
      <c r="BR185">
        <v>0</v>
      </c>
      <c r="BS185">
        <v>0</v>
      </c>
      <c r="BT185">
        <v>8986.1700000000019</v>
      </c>
      <c r="BU185">
        <v>0</v>
      </c>
      <c r="BV185">
        <v>350.56312500000001</v>
      </c>
      <c r="BW185">
        <v>-15.0616</v>
      </c>
      <c r="BX185">
        <v>1149.8724999999999</v>
      </c>
      <c r="BY185">
        <v>1164.6737499999999</v>
      </c>
      <c r="BZ185">
        <v>0.71090125000000004</v>
      </c>
      <c r="CA185">
        <v>1120.8150000000001</v>
      </c>
      <c r="CB185">
        <v>37.6582875</v>
      </c>
      <c r="CC185">
        <v>3.8854812500000002</v>
      </c>
      <c r="CD185">
        <v>3.8134899999999998</v>
      </c>
      <c r="CE185">
        <v>28.4055125</v>
      </c>
      <c r="CF185">
        <v>28.084062500000002</v>
      </c>
      <c r="CG185">
        <v>1200.0587499999999</v>
      </c>
      <c r="CH185">
        <v>0.49997975000000011</v>
      </c>
      <c r="CI185">
        <v>0.50002024999999994</v>
      </c>
      <c r="CJ185">
        <v>0</v>
      </c>
      <c r="CK185">
        <v>572.44162499999993</v>
      </c>
      <c r="CL185">
        <v>4.9990899999999998</v>
      </c>
      <c r="CM185">
        <v>5922.9737500000001</v>
      </c>
      <c r="CN185">
        <v>9558.2537499999999</v>
      </c>
      <c r="CO185">
        <v>45.327749999999988</v>
      </c>
      <c r="CP185">
        <v>48.046499999999988</v>
      </c>
      <c r="CQ185">
        <v>46.218499999999999</v>
      </c>
      <c r="CR185">
        <v>46.843499999999999</v>
      </c>
      <c r="CS185">
        <v>46.811999999999998</v>
      </c>
      <c r="CT185">
        <v>597.50374999999985</v>
      </c>
      <c r="CU185">
        <v>597.55500000000006</v>
      </c>
      <c r="CV185">
        <v>0</v>
      </c>
      <c r="CW185">
        <v>1665768513.8</v>
      </c>
      <c r="CX185">
        <v>0</v>
      </c>
      <c r="CY185">
        <v>1665767467.5</v>
      </c>
      <c r="CZ185" t="s">
        <v>356</v>
      </c>
      <c r="DA185">
        <v>1665767467.5</v>
      </c>
      <c r="DB185">
        <v>1665767466</v>
      </c>
      <c r="DC185">
        <v>10</v>
      </c>
      <c r="DD185">
        <v>0.04</v>
      </c>
      <c r="DE185">
        <v>1E-3</v>
      </c>
      <c r="DF185">
        <v>-1.089</v>
      </c>
      <c r="DG185">
        <v>0.215</v>
      </c>
      <c r="DH185">
        <v>415</v>
      </c>
      <c r="DI185">
        <v>38</v>
      </c>
      <c r="DJ185">
        <v>0.42</v>
      </c>
      <c r="DK185">
        <v>0.41</v>
      </c>
      <c r="DL185">
        <v>-15.243192499999999</v>
      </c>
      <c r="DM185">
        <v>0.38761238273922988</v>
      </c>
      <c r="DN185">
        <v>0.1369570450679701</v>
      </c>
      <c r="DO185">
        <v>0</v>
      </c>
      <c r="DP185">
        <v>0.85131282500000016</v>
      </c>
      <c r="DQ185">
        <v>-0.13590059662288961</v>
      </c>
      <c r="DR185">
        <v>0.1099675085118071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3.2938200000000002</v>
      </c>
      <c r="EB185">
        <v>2.6251699999999998</v>
      </c>
      <c r="EC185">
        <v>0.19847699999999999</v>
      </c>
      <c r="ED185">
        <v>0.19867799999999999</v>
      </c>
      <c r="EE185">
        <v>0.15038599999999999</v>
      </c>
      <c r="EF185">
        <v>0.14738499999999999</v>
      </c>
      <c r="EG185">
        <v>24175</v>
      </c>
      <c r="EH185">
        <v>24644.6</v>
      </c>
      <c r="EI185">
        <v>28081</v>
      </c>
      <c r="EJ185">
        <v>29628.400000000001</v>
      </c>
      <c r="EK185">
        <v>32776.800000000003</v>
      </c>
      <c r="EL185">
        <v>35107.9</v>
      </c>
      <c r="EM185">
        <v>39573.5</v>
      </c>
      <c r="EN185">
        <v>42393.7</v>
      </c>
      <c r="EO185">
        <v>2.12995</v>
      </c>
      <c r="EP185">
        <v>2.1309</v>
      </c>
      <c r="EQ185">
        <v>6.4760399999999996E-2</v>
      </c>
      <c r="ER185">
        <v>0</v>
      </c>
      <c r="ES185">
        <v>33.560299999999998</v>
      </c>
      <c r="ET185">
        <v>999.9</v>
      </c>
      <c r="EU185">
        <v>66.3</v>
      </c>
      <c r="EV185">
        <v>38.299999999999997</v>
      </c>
      <c r="EW185">
        <v>44.304900000000004</v>
      </c>
      <c r="EX185">
        <v>57.144799999999996</v>
      </c>
      <c r="EY185">
        <v>-2.6802899999999998</v>
      </c>
      <c r="EZ185">
        <v>2</v>
      </c>
      <c r="FA185">
        <v>0.71163100000000001</v>
      </c>
      <c r="FB185">
        <v>1.7553099999999999</v>
      </c>
      <c r="FC185">
        <v>20.261500000000002</v>
      </c>
      <c r="FD185">
        <v>5.2175900000000004</v>
      </c>
      <c r="FE185">
        <v>12.0098</v>
      </c>
      <c r="FF185">
        <v>4.9857500000000003</v>
      </c>
      <c r="FG185">
        <v>3.2846500000000001</v>
      </c>
      <c r="FH185">
        <v>7990.7</v>
      </c>
      <c r="FI185">
        <v>9999</v>
      </c>
      <c r="FJ185">
        <v>9999</v>
      </c>
      <c r="FK185">
        <v>561.79999999999995</v>
      </c>
      <c r="FL185">
        <v>1.8658399999999999</v>
      </c>
      <c r="FM185">
        <v>1.86222</v>
      </c>
      <c r="FN185">
        <v>1.86432</v>
      </c>
      <c r="FO185">
        <v>1.8603499999999999</v>
      </c>
      <c r="FP185">
        <v>1.86111</v>
      </c>
      <c r="FQ185">
        <v>1.8601700000000001</v>
      </c>
      <c r="FR185">
        <v>1.86188</v>
      </c>
      <c r="FS185">
        <v>1.85846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-0.94</v>
      </c>
      <c r="GH185">
        <v>0.2195</v>
      </c>
      <c r="GI185">
        <v>-1.030585648883567</v>
      </c>
      <c r="GJ185">
        <v>-4.1205714796583209E-4</v>
      </c>
      <c r="GK185">
        <v>7.7744911336874259E-7</v>
      </c>
      <c r="GL185">
        <v>-3.0144991668536769E-10</v>
      </c>
      <c r="GM185">
        <v>-0.1211786456505908</v>
      </c>
      <c r="GN185">
        <v>4.3598202540073173E-3</v>
      </c>
      <c r="GO185">
        <v>2.9285056325319391E-4</v>
      </c>
      <c r="GP185">
        <v>-4.5385929978810709E-6</v>
      </c>
      <c r="GQ185">
        <v>2</v>
      </c>
      <c r="GR185">
        <v>2069</v>
      </c>
      <c r="GS185">
        <v>4</v>
      </c>
      <c r="GT185">
        <v>38</v>
      </c>
      <c r="GU185">
        <v>17.399999999999999</v>
      </c>
      <c r="GV185">
        <v>17.399999999999999</v>
      </c>
      <c r="GW185">
        <v>3.0847199999999999</v>
      </c>
      <c r="GX185">
        <v>2.5524900000000001</v>
      </c>
      <c r="GY185">
        <v>2.04834</v>
      </c>
      <c r="GZ185">
        <v>2.6208499999999999</v>
      </c>
      <c r="HA185">
        <v>2.1972700000000001</v>
      </c>
      <c r="HB185">
        <v>2.36572</v>
      </c>
      <c r="HC185">
        <v>43.073900000000002</v>
      </c>
      <c r="HD185">
        <v>13.2477</v>
      </c>
      <c r="HE185">
        <v>18</v>
      </c>
      <c r="HF185">
        <v>657.923</v>
      </c>
      <c r="HG185">
        <v>730.89</v>
      </c>
      <c r="HH185">
        <v>31.000900000000001</v>
      </c>
      <c r="HI185">
        <v>36.173299999999998</v>
      </c>
      <c r="HJ185">
        <v>30</v>
      </c>
      <c r="HK185">
        <v>35.981000000000002</v>
      </c>
      <c r="HL185">
        <v>35.956499999999998</v>
      </c>
      <c r="HM185">
        <v>61.694400000000002</v>
      </c>
      <c r="HN185">
        <v>20.0627</v>
      </c>
      <c r="HO185">
        <v>100</v>
      </c>
      <c r="HP185">
        <v>31</v>
      </c>
      <c r="HQ185">
        <v>1136.97</v>
      </c>
      <c r="HR185">
        <v>37.6845</v>
      </c>
      <c r="HS185">
        <v>98.855999999999995</v>
      </c>
      <c r="HT185">
        <v>98.265000000000001</v>
      </c>
    </row>
    <row r="186" spans="1:228" x14ac:dyDescent="0.2">
      <c r="A186">
        <v>171</v>
      </c>
      <c r="B186">
        <v>1665768512.5</v>
      </c>
      <c r="C186">
        <v>678.5</v>
      </c>
      <c r="D186" t="s">
        <v>701</v>
      </c>
      <c r="E186" t="s">
        <v>702</v>
      </c>
      <c r="F186">
        <v>4</v>
      </c>
      <c r="G186">
        <v>1665768510.5</v>
      </c>
      <c r="H186">
        <f t="shared" si="68"/>
        <v>8.5213518571446915E-4</v>
      </c>
      <c r="I186">
        <f t="shared" si="69"/>
        <v>0.85213518571446911</v>
      </c>
      <c r="J186">
        <f t="shared" si="70"/>
        <v>4.8451967904147555</v>
      </c>
      <c r="K186">
        <f t="shared" si="71"/>
        <v>1112.808571428571</v>
      </c>
      <c r="L186">
        <f t="shared" si="72"/>
        <v>932.03848064989461</v>
      </c>
      <c r="M186">
        <f t="shared" si="73"/>
        <v>94.476439505780661</v>
      </c>
      <c r="N186">
        <f t="shared" si="74"/>
        <v>112.80026936954071</v>
      </c>
      <c r="O186">
        <f t="shared" si="75"/>
        <v>5.1039957248764714E-2</v>
      </c>
      <c r="P186">
        <f t="shared" si="76"/>
        <v>2.7671940527119387</v>
      </c>
      <c r="Q186">
        <f t="shared" si="77"/>
        <v>5.0522670666461586E-2</v>
      </c>
      <c r="R186">
        <f t="shared" si="78"/>
        <v>3.1622708308831314E-2</v>
      </c>
      <c r="S186">
        <f t="shared" si="79"/>
        <v>226.13182894995364</v>
      </c>
      <c r="T186">
        <f t="shared" si="80"/>
        <v>35.875675694646986</v>
      </c>
      <c r="U186">
        <f t="shared" si="81"/>
        <v>34.606485714285711</v>
      </c>
      <c r="V186">
        <f t="shared" si="82"/>
        <v>5.5264442463293442</v>
      </c>
      <c r="W186">
        <f t="shared" si="83"/>
        <v>70.098150240770252</v>
      </c>
      <c r="X186">
        <f t="shared" si="84"/>
        <v>3.8962392296167914</v>
      </c>
      <c r="Y186">
        <f t="shared" si="85"/>
        <v>5.5582625450659524</v>
      </c>
      <c r="Z186">
        <f t="shared" si="86"/>
        <v>1.6302050167125528</v>
      </c>
      <c r="AA186">
        <f t="shared" si="87"/>
        <v>-37.579161690008092</v>
      </c>
      <c r="AB186">
        <f t="shared" si="88"/>
        <v>15.427856674394818</v>
      </c>
      <c r="AC186">
        <f t="shared" si="89"/>
        <v>1.2977249493846692</v>
      </c>
      <c r="AD186">
        <f t="shared" si="90"/>
        <v>205.27824888372504</v>
      </c>
      <c r="AE186">
        <f t="shared" si="91"/>
        <v>15.586676282157041</v>
      </c>
      <c r="AF186">
        <f t="shared" si="92"/>
        <v>0.69714204515654987</v>
      </c>
      <c r="AG186">
        <f t="shared" si="93"/>
        <v>4.8451967904147555</v>
      </c>
      <c r="AH186">
        <v>1171.767475041165</v>
      </c>
      <c r="AI186">
        <v>1159.953878787878</v>
      </c>
      <c r="AJ186">
        <v>1.771207399058554</v>
      </c>
      <c r="AK186">
        <v>66.459739902792151</v>
      </c>
      <c r="AL186">
        <f t="shared" si="94"/>
        <v>0.85213518571446911</v>
      </c>
      <c r="AM186">
        <v>37.817057095736118</v>
      </c>
      <c r="AN186">
        <v>38.472116083916099</v>
      </c>
      <c r="AO186">
        <v>1.911114980064892E-2</v>
      </c>
      <c r="AP186">
        <v>87.072119894966661</v>
      </c>
      <c r="AQ186">
        <v>33</v>
      </c>
      <c r="AR186">
        <v>5</v>
      </c>
      <c r="AS186">
        <f t="shared" si="95"/>
        <v>1</v>
      </c>
      <c r="AT186">
        <f t="shared" si="96"/>
        <v>0</v>
      </c>
      <c r="AU186">
        <f t="shared" si="97"/>
        <v>47062.606251952595</v>
      </c>
      <c r="AV186">
        <f t="shared" si="98"/>
        <v>1200.081428571428</v>
      </c>
      <c r="AW186">
        <f t="shared" si="99"/>
        <v>1025.9952564507525</v>
      </c>
      <c r="AX186">
        <f t="shared" si="100"/>
        <v>0.8549380333900285</v>
      </c>
      <c r="AY186">
        <f t="shared" si="101"/>
        <v>0.18843040444275522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1665768510.5</v>
      </c>
      <c r="BF186">
        <v>1112.808571428571</v>
      </c>
      <c r="BG186">
        <v>1127.9128571428571</v>
      </c>
      <c r="BH186">
        <v>38.437571428571417</v>
      </c>
      <c r="BI186">
        <v>37.818771428571431</v>
      </c>
      <c r="BJ186">
        <v>1113.75</v>
      </c>
      <c r="BK186">
        <v>38.217742857142859</v>
      </c>
      <c r="BL186">
        <v>649.97957142857126</v>
      </c>
      <c r="BM186">
        <v>101.2654285714286</v>
      </c>
      <c r="BN186">
        <v>9.9956514285714282E-2</v>
      </c>
      <c r="BO186">
        <v>34.709899999999998</v>
      </c>
      <c r="BP186">
        <v>34.606485714285711</v>
      </c>
      <c r="BQ186">
        <v>999.89999999999986</v>
      </c>
      <c r="BR186">
        <v>0</v>
      </c>
      <c r="BS186">
        <v>0</v>
      </c>
      <c r="BT186">
        <v>8988.2128571428584</v>
      </c>
      <c r="BU186">
        <v>0</v>
      </c>
      <c r="BV186">
        <v>330.19200000000001</v>
      </c>
      <c r="BW186">
        <v>-15.104014285714291</v>
      </c>
      <c r="BX186">
        <v>1157.294285714285</v>
      </c>
      <c r="BY186">
        <v>1172.245714285714</v>
      </c>
      <c r="BZ186">
        <v>0.61882085714285717</v>
      </c>
      <c r="CA186">
        <v>1127.9128571428571</v>
      </c>
      <c r="CB186">
        <v>37.818771428571431</v>
      </c>
      <c r="CC186">
        <v>3.8923899999999998</v>
      </c>
      <c r="CD186">
        <v>3.8297242857142861</v>
      </c>
      <c r="CE186">
        <v>28.436085714285721</v>
      </c>
      <c r="CF186">
        <v>28.157057142857141</v>
      </c>
      <c r="CG186">
        <v>1200.081428571428</v>
      </c>
      <c r="CH186">
        <v>0.49998328571428569</v>
      </c>
      <c r="CI186">
        <v>0.50001671428571437</v>
      </c>
      <c r="CJ186">
        <v>0</v>
      </c>
      <c r="CK186">
        <v>572.40328571428574</v>
      </c>
      <c r="CL186">
        <v>4.9990899999999998</v>
      </c>
      <c r="CM186">
        <v>5918.6942857142858</v>
      </c>
      <c r="CN186">
        <v>9558.4485714285693</v>
      </c>
      <c r="CO186">
        <v>45.33</v>
      </c>
      <c r="CP186">
        <v>48.008857142857153</v>
      </c>
      <c r="CQ186">
        <v>46.25</v>
      </c>
      <c r="CR186">
        <v>46.811999999999998</v>
      </c>
      <c r="CS186">
        <v>46.811999999999998</v>
      </c>
      <c r="CT186">
        <v>597.51999999999987</v>
      </c>
      <c r="CU186">
        <v>597.56142857142856</v>
      </c>
      <c r="CV186">
        <v>0</v>
      </c>
      <c r="CW186">
        <v>1665768518</v>
      </c>
      <c r="CX186">
        <v>0</v>
      </c>
      <c r="CY186">
        <v>1665767467.5</v>
      </c>
      <c r="CZ186" t="s">
        <v>356</v>
      </c>
      <c r="DA186">
        <v>1665767467.5</v>
      </c>
      <c r="DB186">
        <v>1665767466</v>
      </c>
      <c r="DC186">
        <v>10</v>
      </c>
      <c r="DD186">
        <v>0.04</v>
      </c>
      <c r="DE186">
        <v>1E-3</v>
      </c>
      <c r="DF186">
        <v>-1.089</v>
      </c>
      <c r="DG186">
        <v>0.215</v>
      </c>
      <c r="DH186">
        <v>415</v>
      </c>
      <c r="DI186">
        <v>38</v>
      </c>
      <c r="DJ186">
        <v>0.42</v>
      </c>
      <c r="DK186">
        <v>0.41</v>
      </c>
      <c r="DL186">
        <v>-15.221982499999999</v>
      </c>
      <c r="DM186">
        <v>1.009259662288978</v>
      </c>
      <c r="DN186">
        <v>0.14948576000325239</v>
      </c>
      <c r="DO186">
        <v>0</v>
      </c>
      <c r="DP186">
        <v>0.81053382499999993</v>
      </c>
      <c r="DQ186">
        <v>-0.95512681801125854</v>
      </c>
      <c r="DR186">
        <v>0.14744253274240229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3.2936899999999998</v>
      </c>
      <c r="EB186">
        <v>2.6250900000000001</v>
      </c>
      <c r="EC186">
        <v>0.19922599999999999</v>
      </c>
      <c r="ED186">
        <v>0.19942399999999999</v>
      </c>
      <c r="EE186">
        <v>0.150612</v>
      </c>
      <c r="EF186">
        <v>0.14722199999999999</v>
      </c>
      <c r="EG186">
        <v>24152</v>
      </c>
      <c r="EH186">
        <v>24622.1</v>
      </c>
      <c r="EI186">
        <v>28080.7</v>
      </c>
      <c r="EJ186">
        <v>29629.1</v>
      </c>
      <c r="EK186">
        <v>32768.1</v>
      </c>
      <c r="EL186">
        <v>35115.300000000003</v>
      </c>
      <c r="EM186">
        <v>39573.4</v>
      </c>
      <c r="EN186">
        <v>42394.6</v>
      </c>
      <c r="EO186">
        <v>2.1298499999999998</v>
      </c>
      <c r="EP186">
        <v>2.1303999999999998</v>
      </c>
      <c r="EQ186">
        <v>6.5360199999999993E-2</v>
      </c>
      <c r="ER186">
        <v>0</v>
      </c>
      <c r="ES186">
        <v>33.560299999999998</v>
      </c>
      <c r="ET186">
        <v>999.9</v>
      </c>
      <c r="EU186">
        <v>66.3</v>
      </c>
      <c r="EV186">
        <v>38.299999999999997</v>
      </c>
      <c r="EW186">
        <v>44.304900000000004</v>
      </c>
      <c r="EX186">
        <v>56.8748</v>
      </c>
      <c r="EY186">
        <v>-2.6322100000000002</v>
      </c>
      <c r="EZ186">
        <v>2</v>
      </c>
      <c r="FA186">
        <v>0.71162599999999998</v>
      </c>
      <c r="FB186">
        <v>1.7586900000000001</v>
      </c>
      <c r="FC186">
        <v>20.261500000000002</v>
      </c>
      <c r="FD186">
        <v>5.21774</v>
      </c>
      <c r="FE186">
        <v>12.008599999999999</v>
      </c>
      <c r="FF186">
        <v>4.9859499999999999</v>
      </c>
      <c r="FG186">
        <v>3.2846500000000001</v>
      </c>
      <c r="FH186">
        <v>7991</v>
      </c>
      <c r="FI186">
        <v>9999</v>
      </c>
      <c r="FJ186">
        <v>9999</v>
      </c>
      <c r="FK186">
        <v>561.79999999999995</v>
      </c>
      <c r="FL186">
        <v>1.8658399999999999</v>
      </c>
      <c r="FM186">
        <v>1.86222</v>
      </c>
      <c r="FN186">
        <v>1.86432</v>
      </c>
      <c r="FO186">
        <v>1.8603499999999999</v>
      </c>
      <c r="FP186">
        <v>1.86111</v>
      </c>
      <c r="FQ186">
        <v>1.86019</v>
      </c>
      <c r="FR186">
        <v>1.86188</v>
      </c>
      <c r="FS186">
        <v>1.8584700000000001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-0.94</v>
      </c>
      <c r="GH186">
        <v>0.22009999999999999</v>
      </c>
      <c r="GI186">
        <v>-1.030585648883567</v>
      </c>
      <c r="GJ186">
        <v>-4.1205714796583209E-4</v>
      </c>
      <c r="GK186">
        <v>7.7744911336874259E-7</v>
      </c>
      <c r="GL186">
        <v>-3.0144991668536769E-10</v>
      </c>
      <c r="GM186">
        <v>-0.1211786456505908</v>
      </c>
      <c r="GN186">
        <v>4.3598202540073173E-3</v>
      </c>
      <c r="GO186">
        <v>2.9285056325319391E-4</v>
      </c>
      <c r="GP186">
        <v>-4.5385929978810709E-6</v>
      </c>
      <c r="GQ186">
        <v>2</v>
      </c>
      <c r="GR186">
        <v>2069</v>
      </c>
      <c r="GS186">
        <v>4</v>
      </c>
      <c r="GT186">
        <v>38</v>
      </c>
      <c r="GU186">
        <v>17.399999999999999</v>
      </c>
      <c r="GV186">
        <v>17.399999999999999</v>
      </c>
      <c r="GW186">
        <v>3.0981399999999999</v>
      </c>
      <c r="GX186">
        <v>2.5549300000000001</v>
      </c>
      <c r="GY186">
        <v>2.04834</v>
      </c>
      <c r="GZ186">
        <v>2.6208499999999999</v>
      </c>
      <c r="HA186">
        <v>2.1972700000000001</v>
      </c>
      <c r="HB186">
        <v>2.3803700000000001</v>
      </c>
      <c r="HC186">
        <v>43.100900000000003</v>
      </c>
      <c r="HD186">
        <v>13.2477</v>
      </c>
      <c r="HE186">
        <v>18</v>
      </c>
      <c r="HF186">
        <v>657.87699999999995</v>
      </c>
      <c r="HG186">
        <v>730.41399999999999</v>
      </c>
      <c r="HH186">
        <v>31.000900000000001</v>
      </c>
      <c r="HI186">
        <v>36.173299999999998</v>
      </c>
      <c r="HJ186">
        <v>30</v>
      </c>
      <c r="HK186">
        <v>35.984299999999998</v>
      </c>
      <c r="HL186">
        <v>35.956600000000002</v>
      </c>
      <c r="HM186">
        <v>61.966999999999999</v>
      </c>
      <c r="HN186">
        <v>20.355499999999999</v>
      </c>
      <c r="HO186">
        <v>100</v>
      </c>
      <c r="HP186">
        <v>31</v>
      </c>
      <c r="HQ186">
        <v>1143.6400000000001</v>
      </c>
      <c r="HR186">
        <v>37.668100000000003</v>
      </c>
      <c r="HS186">
        <v>98.855400000000003</v>
      </c>
      <c r="HT186">
        <v>98.266999999999996</v>
      </c>
    </row>
    <row r="187" spans="1:228" x14ac:dyDescent="0.2">
      <c r="A187">
        <v>172</v>
      </c>
      <c r="B187">
        <v>1665768516.5</v>
      </c>
      <c r="C187">
        <v>682.5</v>
      </c>
      <c r="D187" t="s">
        <v>703</v>
      </c>
      <c r="E187" t="s">
        <v>704</v>
      </c>
      <c r="F187">
        <v>4</v>
      </c>
      <c r="G187">
        <v>1665768514.1875</v>
      </c>
      <c r="H187">
        <f t="shared" si="68"/>
        <v>9.9260932396593262E-4</v>
      </c>
      <c r="I187">
        <f t="shared" si="69"/>
        <v>0.99260932396593271</v>
      </c>
      <c r="J187">
        <f t="shared" si="70"/>
        <v>4.8845211405179105</v>
      </c>
      <c r="K187">
        <f t="shared" si="71"/>
        <v>1118.93625</v>
      </c>
      <c r="L187">
        <f t="shared" si="72"/>
        <v>958.48710389976065</v>
      </c>
      <c r="M187">
        <f t="shared" si="73"/>
        <v>97.157056932417547</v>
      </c>
      <c r="N187">
        <f t="shared" si="74"/>
        <v>113.42098657632543</v>
      </c>
      <c r="O187">
        <f t="shared" si="75"/>
        <v>5.9594405558563095E-2</v>
      </c>
      <c r="P187">
        <f t="shared" si="76"/>
        <v>2.7644276812921658</v>
      </c>
      <c r="Q187">
        <f t="shared" si="77"/>
        <v>5.8889784901491715E-2</v>
      </c>
      <c r="R187">
        <f t="shared" si="78"/>
        <v>3.6868728689119667E-2</v>
      </c>
      <c r="S187">
        <f t="shared" si="79"/>
        <v>226.12674973577143</v>
      </c>
      <c r="T187">
        <f t="shared" si="80"/>
        <v>35.839694611802273</v>
      </c>
      <c r="U187">
        <f t="shared" si="81"/>
        <v>34.618937500000001</v>
      </c>
      <c r="V187">
        <f t="shared" si="82"/>
        <v>5.5302669823745179</v>
      </c>
      <c r="W187">
        <f t="shared" si="83"/>
        <v>70.182420911378088</v>
      </c>
      <c r="X187">
        <f t="shared" si="84"/>
        <v>3.9012073472387088</v>
      </c>
      <c r="Y187">
        <f t="shared" si="85"/>
        <v>5.5586673935983288</v>
      </c>
      <c r="Z187">
        <f t="shared" si="86"/>
        <v>1.6290596351358091</v>
      </c>
      <c r="AA187">
        <f t="shared" si="87"/>
        <v>-43.774071186897629</v>
      </c>
      <c r="AB187">
        <f t="shared" si="88"/>
        <v>13.752280766069156</v>
      </c>
      <c r="AC187">
        <f t="shared" si="89"/>
        <v>1.1580180090909744</v>
      </c>
      <c r="AD187">
        <f t="shared" si="90"/>
        <v>197.26297732403393</v>
      </c>
      <c r="AE187">
        <f t="shared" si="91"/>
        <v>15.332756467012342</v>
      </c>
      <c r="AF187">
        <f t="shared" si="92"/>
        <v>0.97205962235350052</v>
      </c>
      <c r="AG187">
        <f t="shared" si="93"/>
        <v>4.8845211405179105</v>
      </c>
      <c r="AH187">
        <v>1178.4607415225851</v>
      </c>
      <c r="AI187">
        <v>1166.836121212121</v>
      </c>
      <c r="AJ187">
        <v>1.7154742841552031</v>
      </c>
      <c r="AK187">
        <v>66.459739902792151</v>
      </c>
      <c r="AL187">
        <f t="shared" si="94"/>
        <v>0.99260932396593271</v>
      </c>
      <c r="AM187">
        <v>37.741402866204652</v>
      </c>
      <c r="AN187">
        <v>38.482165034965057</v>
      </c>
      <c r="AO187">
        <v>2.646173811071062E-2</v>
      </c>
      <c r="AP187">
        <v>87.072119894966661</v>
      </c>
      <c r="AQ187">
        <v>32</v>
      </c>
      <c r="AR187">
        <v>5</v>
      </c>
      <c r="AS187">
        <f t="shared" si="95"/>
        <v>1</v>
      </c>
      <c r="AT187">
        <f t="shared" si="96"/>
        <v>0</v>
      </c>
      <c r="AU187">
        <f t="shared" si="97"/>
        <v>46986.722637526713</v>
      </c>
      <c r="AV187">
        <f t="shared" si="98"/>
        <v>1200.05375</v>
      </c>
      <c r="AW187">
        <f t="shared" si="99"/>
        <v>1025.9716635936641</v>
      </c>
      <c r="AX187">
        <f t="shared" si="100"/>
        <v>0.8549380922260057</v>
      </c>
      <c r="AY187">
        <f t="shared" si="101"/>
        <v>0.18843051799619093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1665768514.1875</v>
      </c>
      <c r="BF187">
        <v>1118.93625</v>
      </c>
      <c r="BG187">
        <v>1134.09375</v>
      </c>
      <c r="BH187">
        <v>38.486725</v>
      </c>
      <c r="BI187">
        <v>37.623962499999998</v>
      </c>
      <c r="BJ187">
        <v>1119.87625</v>
      </c>
      <c r="BK187">
        <v>38.266562499999999</v>
      </c>
      <c r="BL187">
        <v>649.99225000000001</v>
      </c>
      <c r="BM187">
        <v>101.264875</v>
      </c>
      <c r="BN187">
        <v>0.10013714999999999</v>
      </c>
      <c r="BO187">
        <v>34.711212500000002</v>
      </c>
      <c r="BP187">
        <v>34.618937500000001</v>
      </c>
      <c r="BQ187">
        <v>999.9</v>
      </c>
      <c r="BR187">
        <v>0</v>
      </c>
      <c r="BS187">
        <v>0</v>
      </c>
      <c r="BT187">
        <v>8973.59375</v>
      </c>
      <c r="BU187">
        <v>0</v>
      </c>
      <c r="BV187">
        <v>322.34775000000002</v>
      </c>
      <c r="BW187">
        <v>-15.155737500000001</v>
      </c>
      <c r="BX187">
        <v>1163.7237500000001</v>
      </c>
      <c r="BY187">
        <v>1178.42875</v>
      </c>
      <c r="BZ187">
        <v>0.86278049999999995</v>
      </c>
      <c r="CA187">
        <v>1134.09375</v>
      </c>
      <c r="CB187">
        <v>37.623962499999998</v>
      </c>
      <c r="CC187">
        <v>3.8973487499999999</v>
      </c>
      <c r="CD187">
        <v>3.80997875</v>
      </c>
      <c r="CE187">
        <v>28.457999999999998</v>
      </c>
      <c r="CF187">
        <v>28.068275</v>
      </c>
      <c r="CG187">
        <v>1200.05375</v>
      </c>
      <c r="CH187">
        <v>0.49998162499999999</v>
      </c>
      <c r="CI187">
        <v>0.50001837500000001</v>
      </c>
      <c r="CJ187">
        <v>0</v>
      </c>
      <c r="CK187">
        <v>572.46237500000007</v>
      </c>
      <c r="CL187">
        <v>4.9990899999999998</v>
      </c>
      <c r="CM187">
        <v>5917.4250000000002</v>
      </c>
      <c r="CN187">
        <v>9558.2325000000001</v>
      </c>
      <c r="CO187">
        <v>45.359250000000003</v>
      </c>
      <c r="CP187">
        <v>48</v>
      </c>
      <c r="CQ187">
        <v>46.25</v>
      </c>
      <c r="CR187">
        <v>46.811999999999998</v>
      </c>
      <c r="CS187">
        <v>46.811999999999998</v>
      </c>
      <c r="CT187">
        <v>597.50374999999997</v>
      </c>
      <c r="CU187">
        <v>597.54999999999995</v>
      </c>
      <c r="CV187">
        <v>0</v>
      </c>
      <c r="CW187">
        <v>1665768522.2</v>
      </c>
      <c r="CX187">
        <v>0</v>
      </c>
      <c r="CY187">
        <v>1665767467.5</v>
      </c>
      <c r="CZ187" t="s">
        <v>356</v>
      </c>
      <c r="DA187">
        <v>1665767467.5</v>
      </c>
      <c r="DB187">
        <v>1665767466</v>
      </c>
      <c r="DC187">
        <v>10</v>
      </c>
      <c r="DD187">
        <v>0.04</v>
      </c>
      <c r="DE187">
        <v>1E-3</v>
      </c>
      <c r="DF187">
        <v>-1.089</v>
      </c>
      <c r="DG187">
        <v>0.215</v>
      </c>
      <c r="DH187">
        <v>415</v>
      </c>
      <c r="DI187">
        <v>38</v>
      </c>
      <c r="DJ187">
        <v>0.42</v>
      </c>
      <c r="DK187">
        <v>0.41</v>
      </c>
      <c r="DL187">
        <v>-15.202445000000001</v>
      </c>
      <c r="DM187">
        <v>1.0456930581613839</v>
      </c>
      <c r="DN187">
        <v>0.151757032703595</v>
      </c>
      <c r="DO187">
        <v>0</v>
      </c>
      <c r="DP187">
        <v>0.82058199999999992</v>
      </c>
      <c r="DQ187">
        <v>-0.72422688180113037</v>
      </c>
      <c r="DR187">
        <v>0.1541486715210352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3.29386</v>
      </c>
      <c r="EB187">
        <v>2.6252800000000001</v>
      </c>
      <c r="EC187">
        <v>0.199961</v>
      </c>
      <c r="ED187">
        <v>0.200153</v>
      </c>
      <c r="EE187">
        <v>0.150592</v>
      </c>
      <c r="EF187">
        <v>0.146569</v>
      </c>
      <c r="EG187">
        <v>24129.9</v>
      </c>
      <c r="EH187">
        <v>24600.1</v>
      </c>
      <c r="EI187">
        <v>28080.9</v>
      </c>
      <c r="EJ187">
        <v>29629.7</v>
      </c>
      <c r="EK187">
        <v>32769</v>
      </c>
      <c r="EL187">
        <v>35143</v>
      </c>
      <c r="EM187">
        <v>39573.5</v>
      </c>
      <c r="EN187">
        <v>42395.4</v>
      </c>
      <c r="EO187">
        <v>2.1303000000000001</v>
      </c>
      <c r="EP187">
        <v>2.1303800000000002</v>
      </c>
      <c r="EQ187">
        <v>6.4816299999999993E-2</v>
      </c>
      <c r="ER187">
        <v>0</v>
      </c>
      <c r="ES187">
        <v>33.563200000000002</v>
      </c>
      <c r="ET187">
        <v>999.9</v>
      </c>
      <c r="EU187">
        <v>66.3</v>
      </c>
      <c r="EV187">
        <v>38.299999999999997</v>
      </c>
      <c r="EW187">
        <v>44.298400000000001</v>
      </c>
      <c r="EX187">
        <v>57.324800000000003</v>
      </c>
      <c r="EY187">
        <v>-2.6522399999999999</v>
      </c>
      <c r="EZ187">
        <v>2</v>
      </c>
      <c r="FA187">
        <v>0.71129299999999995</v>
      </c>
      <c r="FB187">
        <v>1.7617700000000001</v>
      </c>
      <c r="FC187">
        <v>20.261500000000002</v>
      </c>
      <c r="FD187">
        <v>5.21699</v>
      </c>
      <c r="FE187">
        <v>12.0097</v>
      </c>
      <c r="FF187">
        <v>4.9855999999999998</v>
      </c>
      <c r="FG187">
        <v>3.2845</v>
      </c>
      <c r="FH187">
        <v>7991</v>
      </c>
      <c r="FI187">
        <v>9999</v>
      </c>
      <c r="FJ187">
        <v>9999</v>
      </c>
      <c r="FK187">
        <v>561.79999999999995</v>
      </c>
      <c r="FL187">
        <v>1.8658399999999999</v>
      </c>
      <c r="FM187">
        <v>1.8622300000000001</v>
      </c>
      <c r="FN187">
        <v>1.86432</v>
      </c>
      <c r="FO187">
        <v>1.8603499999999999</v>
      </c>
      <c r="FP187">
        <v>1.86111</v>
      </c>
      <c r="FQ187">
        <v>1.8602000000000001</v>
      </c>
      <c r="FR187">
        <v>1.86189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-0.94</v>
      </c>
      <c r="GH187">
        <v>0.22009999999999999</v>
      </c>
      <c r="GI187">
        <v>-1.030585648883567</v>
      </c>
      <c r="GJ187">
        <v>-4.1205714796583209E-4</v>
      </c>
      <c r="GK187">
        <v>7.7744911336874259E-7</v>
      </c>
      <c r="GL187">
        <v>-3.0144991668536769E-10</v>
      </c>
      <c r="GM187">
        <v>-0.1211786456505908</v>
      </c>
      <c r="GN187">
        <v>4.3598202540073173E-3</v>
      </c>
      <c r="GO187">
        <v>2.9285056325319391E-4</v>
      </c>
      <c r="GP187">
        <v>-4.5385929978810709E-6</v>
      </c>
      <c r="GQ187">
        <v>2</v>
      </c>
      <c r="GR187">
        <v>2069</v>
      </c>
      <c r="GS187">
        <v>4</v>
      </c>
      <c r="GT187">
        <v>38</v>
      </c>
      <c r="GU187">
        <v>17.5</v>
      </c>
      <c r="GV187">
        <v>17.5</v>
      </c>
      <c r="GW187">
        <v>3.1127899999999999</v>
      </c>
      <c r="GX187">
        <v>2.5561500000000001</v>
      </c>
      <c r="GY187">
        <v>2.04834</v>
      </c>
      <c r="GZ187">
        <v>2.6208499999999999</v>
      </c>
      <c r="HA187">
        <v>2.1972700000000001</v>
      </c>
      <c r="HB187">
        <v>2.35107</v>
      </c>
      <c r="HC187">
        <v>43.073900000000002</v>
      </c>
      <c r="HD187">
        <v>13.238899999999999</v>
      </c>
      <c r="HE187">
        <v>18</v>
      </c>
      <c r="HF187">
        <v>658.23800000000006</v>
      </c>
      <c r="HG187">
        <v>730.35299999999995</v>
      </c>
      <c r="HH187">
        <v>31.000900000000001</v>
      </c>
      <c r="HI187">
        <v>36.173299999999998</v>
      </c>
      <c r="HJ187">
        <v>29.9999</v>
      </c>
      <c r="HK187">
        <v>35.984299999999998</v>
      </c>
      <c r="HL187">
        <v>35.953400000000002</v>
      </c>
      <c r="HM187">
        <v>62.244700000000002</v>
      </c>
      <c r="HN187">
        <v>20.071100000000001</v>
      </c>
      <c r="HO187">
        <v>100</v>
      </c>
      <c r="HP187">
        <v>31</v>
      </c>
      <c r="HQ187">
        <v>1150.33</v>
      </c>
      <c r="HR187">
        <v>37.681600000000003</v>
      </c>
      <c r="HS187">
        <v>98.855800000000002</v>
      </c>
      <c r="HT187">
        <v>98.269099999999995</v>
      </c>
    </row>
    <row r="188" spans="1:228" x14ac:dyDescent="0.2">
      <c r="A188">
        <v>173</v>
      </c>
      <c r="B188">
        <v>1665768520.5</v>
      </c>
      <c r="C188">
        <v>686.5</v>
      </c>
      <c r="D188" t="s">
        <v>705</v>
      </c>
      <c r="E188" t="s">
        <v>706</v>
      </c>
      <c r="F188">
        <v>4</v>
      </c>
      <c r="G188">
        <v>1665768518.5</v>
      </c>
      <c r="H188">
        <f t="shared" si="68"/>
        <v>9.209987593323326E-4</v>
      </c>
      <c r="I188">
        <f t="shared" si="69"/>
        <v>0.92099875933233255</v>
      </c>
      <c r="J188">
        <f t="shared" si="70"/>
        <v>4.877746601747682</v>
      </c>
      <c r="K188">
        <f t="shared" si="71"/>
        <v>1126.0314285714289</v>
      </c>
      <c r="L188">
        <f t="shared" si="72"/>
        <v>955.22312337774019</v>
      </c>
      <c r="M188">
        <f t="shared" si="73"/>
        <v>96.825243337331017</v>
      </c>
      <c r="N188">
        <f t="shared" si="74"/>
        <v>114.139057575762</v>
      </c>
      <c r="O188">
        <f t="shared" si="75"/>
        <v>5.5186952806994018E-2</v>
      </c>
      <c r="P188">
        <f t="shared" si="76"/>
        <v>2.766934777363935</v>
      </c>
      <c r="Q188">
        <f t="shared" si="77"/>
        <v>5.4582673082899352E-2</v>
      </c>
      <c r="R188">
        <f t="shared" si="78"/>
        <v>3.4167911362563592E-2</v>
      </c>
      <c r="S188">
        <f t="shared" si="79"/>
        <v>226.11096223637887</v>
      </c>
      <c r="T188">
        <f t="shared" si="80"/>
        <v>35.857925711098346</v>
      </c>
      <c r="U188">
        <f t="shared" si="81"/>
        <v>34.608685714285713</v>
      </c>
      <c r="V188">
        <f t="shared" si="82"/>
        <v>5.5271194858910828</v>
      </c>
      <c r="W188">
        <f t="shared" si="83"/>
        <v>70.094413742861832</v>
      </c>
      <c r="X188">
        <f t="shared" si="84"/>
        <v>3.8962601091698641</v>
      </c>
      <c r="Y188">
        <f t="shared" si="85"/>
        <v>5.558588625140823</v>
      </c>
      <c r="Z188">
        <f t="shared" si="86"/>
        <v>1.6308593767212187</v>
      </c>
      <c r="AA188">
        <f t="shared" si="87"/>
        <v>-40.616045286555867</v>
      </c>
      <c r="AB188">
        <f t="shared" si="88"/>
        <v>15.255930015253416</v>
      </c>
      <c r="AC188">
        <f t="shared" si="89"/>
        <v>1.2834038461804824</v>
      </c>
      <c r="AD188">
        <f t="shared" si="90"/>
        <v>202.0342508112569</v>
      </c>
      <c r="AE188">
        <f t="shared" si="91"/>
        <v>15.083283505550686</v>
      </c>
      <c r="AF188">
        <f t="shared" si="92"/>
        <v>1.0337155388295367</v>
      </c>
      <c r="AG188">
        <f t="shared" si="93"/>
        <v>4.877746601747682</v>
      </c>
      <c r="AH188">
        <v>1185.024918641257</v>
      </c>
      <c r="AI188">
        <v>1173.562424242424</v>
      </c>
      <c r="AJ188">
        <v>1.677238660798648</v>
      </c>
      <c r="AK188">
        <v>66.459739902792151</v>
      </c>
      <c r="AL188">
        <f t="shared" si="94"/>
        <v>0.92099875933233255</v>
      </c>
      <c r="AM188">
        <v>37.50721986237923</v>
      </c>
      <c r="AN188">
        <v>38.416216783216811</v>
      </c>
      <c r="AO188">
        <v>-1.72696210652626E-2</v>
      </c>
      <c r="AP188">
        <v>87.072119894966661</v>
      </c>
      <c r="AQ188">
        <v>32</v>
      </c>
      <c r="AR188">
        <v>5</v>
      </c>
      <c r="AS188">
        <f t="shared" si="95"/>
        <v>1</v>
      </c>
      <c r="AT188">
        <f t="shared" si="96"/>
        <v>0</v>
      </c>
      <c r="AU188">
        <f t="shared" si="97"/>
        <v>47055.340114075225</v>
      </c>
      <c r="AV188">
        <f t="shared" si="98"/>
        <v>1199.9657142857141</v>
      </c>
      <c r="AW188">
        <f t="shared" si="99"/>
        <v>1025.8968135939788</v>
      </c>
      <c r="AX188">
        <f t="shared" si="100"/>
        <v>0.85493843814083403</v>
      </c>
      <c r="AY188">
        <f t="shared" si="101"/>
        <v>0.18843118561180944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1665768518.5</v>
      </c>
      <c r="BF188">
        <v>1126.0314285714289</v>
      </c>
      <c r="BG188">
        <v>1141.028571428571</v>
      </c>
      <c r="BH188">
        <v>38.438300000000012</v>
      </c>
      <c r="BI188">
        <v>37.520800000000001</v>
      </c>
      <c r="BJ188">
        <v>1126.97</v>
      </c>
      <c r="BK188">
        <v>38.218442857142861</v>
      </c>
      <c r="BL188">
        <v>650.01499999999999</v>
      </c>
      <c r="BM188">
        <v>101.264</v>
      </c>
      <c r="BN188">
        <v>0.1000069714285714</v>
      </c>
      <c r="BO188">
        <v>34.71095714285714</v>
      </c>
      <c r="BP188">
        <v>34.608685714285713</v>
      </c>
      <c r="BQ188">
        <v>999.89999999999986</v>
      </c>
      <c r="BR188">
        <v>0</v>
      </c>
      <c r="BS188">
        <v>0</v>
      </c>
      <c r="BT188">
        <v>8986.9642857142862</v>
      </c>
      <c r="BU188">
        <v>0</v>
      </c>
      <c r="BV188">
        <v>317.67957142857142</v>
      </c>
      <c r="BW188">
        <v>-14.997714285714279</v>
      </c>
      <c r="BX188">
        <v>1171.045714285714</v>
      </c>
      <c r="BY188">
        <v>1185.51</v>
      </c>
      <c r="BZ188">
        <v>0.91750528571428569</v>
      </c>
      <c r="CA188">
        <v>1141.028571428571</v>
      </c>
      <c r="CB188">
        <v>37.520800000000001</v>
      </c>
      <c r="CC188">
        <v>3.8924157142857139</v>
      </c>
      <c r="CD188">
        <v>3.7995071428571432</v>
      </c>
      <c r="CE188">
        <v>28.436199999999999</v>
      </c>
      <c r="CF188">
        <v>28.021071428571421</v>
      </c>
      <c r="CG188">
        <v>1199.9657142857141</v>
      </c>
      <c r="CH188">
        <v>0.49996942857142862</v>
      </c>
      <c r="CI188">
        <v>0.50003057142857144</v>
      </c>
      <c r="CJ188">
        <v>0</v>
      </c>
      <c r="CK188">
        <v>572.53257142857149</v>
      </c>
      <c r="CL188">
        <v>4.9990899999999998</v>
      </c>
      <c r="CM188">
        <v>5917.1228571428574</v>
      </c>
      <c r="CN188">
        <v>9557.4528571428564</v>
      </c>
      <c r="CO188">
        <v>45.357000000000014</v>
      </c>
      <c r="CP188">
        <v>48</v>
      </c>
      <c r="CQ188">
        <v>46.25</v>
      </c>
      <c r="CR188">
        <v>46.821000000000012</v>
      </c>
      <c r="CS188">
        <v>46.811999999999998</v>
      </c>
      <c r="CT188">
        <v>597.4457142857143</v>
      </c>
      <c r="CU188">
        <v>597.5200000000001</v>
      </c>
      <c r="CV188">
        <v>0</v>
      </c>
      <c r="CW188">
        <v>1665768525.8</v>
      </c>
      <c r="CX188">
        <v>0</v>
      </c>
      <c r="CY188">
        <v>1665767467.5</v>
      </c>
      <c r="CZ188" t="s">
        <v>356</v>
      </c>
      <c r="DA188">
        <v>1665767467.5</v>
      </c>
      <c r="DB188">
        <v>1665767466</v>
      </c>
      <c r="DC188">
        <v>10</v>
      </c>
      <c r="DD188">
        <v>0.04</v>
      </c>
      <c r="DE188">
        <v>1E-3</v>
      </c>
      <c r="DF188">
        <v>-1.089</v>
      </c>
      <c r="DG188">
        <v>0.215</v>
      </c>
      <c r="DH188">
        <v>415</v>
      </c>
      <c r="DI188">
        <v>38</v>
      </c>
      <c r="DJ188">
        <v>0.42</v>
      </c>
      <c r="DK188">
        <v>0.41</v>
      </c>
      <c r="DL188">
        <v>-15.1222525</v>
      </c>
      <c r="DM188">
        <v>0.70336998123831029</v>
      </c>
      <c r="DN188">
        <v>0.1215899810582681</v>
      </c>
      <c r="DO188">
        <v>0</v>
      </c>
      <c r="DP188">
        <v>0.81563839999999987</v>
      </c>
      <c r="DQ188">
        <v>8.9803384615383522E-2</v>
      </c>
      <c r="DR188">
        <v>0.14873182703036361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376</v>
      </c>
      <c r="EA188">
        <v>3.29386</v>
      </c>
      <c r="EB188">
        <v>2.62527</v>
      </c>
      <c r="EC188">
        <v>0.20069100000000001</v>
      </c>
      <c r="ED188">
        <v>0.200852</v>
      </c>
      <c r="EE188">
        <v>0.15044399999999999</v>
      </c>
      <c r="EF188">
        <v>0.14666999999999999</v>
      </c>
      <c r="EG188">
        <v>24108</v>
      </c>
      <c r="EH188">
        <v>24578.400000000001</v>
      </c>
      <c r="EI188">
        <v>28081.1</v>
      </c>
      <c r="EJ188">
        <v>29629.599999999999</v>
      </c>
      <c r="EK188">
        <v>32775.1</v>
      </c>
      <c r="EL188">
        <v>35138.699999999997</v>
      </c>
      <c r="EM188">
        <v>39574</v>
      </c>
      <c r="EN188">
        <v>42395.3</v>
      </c>
      <c r="EO188">
        <v>2.13035</v>
      </c>
      <c r="EP188">
        <v>2.13042</v>
      </c>
      <c r="EQ188">
        <v>6.4939300000000005E-2</v>
      </c>
      <c r="ER188">
        <v>0</v>
      </c>
      <c r="ES188">
        <v>33.562600000000003</v>
      </c>
      <c r="ET188">
        <v>999.9</v>
      </c>
      <c r="EU188">
        <v>66.3</v>
      </c>
      <c r="EV188">
        <v>38.299999999999997</v>
      </c>
      <c r="EW188">
        <v>44.299900000000001</v>
      </c>
      <c r="EX188">
        <v>57.504800000000003</v>
      </c>
      <c r="EY188">
        <v>-2.65625</v>
      </c>
      <c r="EZ188">
        <v>2</v>
      </c>
      <c r="FA188">
        <v>0.71129799999999999</v>
      </c>
      <c r="FB188">
        <v>1.7605900000000001</v>
      </c>
      <c r="FC188">
        <v>20.261399999999998</v>
      </c>
      <c r="FD188">
        <v>5.2166899999999998</v>
      </c>
      <c r="FE188">
        <v>12.0092</v>
      </c>
      <c r="FF188">
        <v>4.9852999999999996</v>
      </c>
      <c r="FG188">
        <v>3.2845</v>
      </c>
      <c r="FH188">
        <v>7991</v>
      </c>
      <c r="FI188">
        <v>9999</v>
      </c>
      <c r="FJ188">
        <v>9999</v>
      </c>
      <c r="FK188">
        <v>561.79999999999995</v>
      </c>
      <c r="FL188">
        <v>1.8658399999999999</v>
      </c>
      <c r="FM188">
        <v>1.8622399999999999</v>
      </c>
      <c r="FN188">
        <v>1.86432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-0.94</v>
      </c>
      <c r="GH188">
        <v>0.21959999999999999</v>
      </c>
      <c r="GI188">
        <v>-1.030585648883567</v>
      </c>
      <c r="GJ188">
        <v>-4.1205714796583209E-4</v>
      </c>
      <c r="GK188">
        <v>7.7744911336874259E-7</v>
      </c>
      <c r="GL188">
        <v>-3.0144991668536769E-10</v>
      </c>
      <c r="GM188">
        <v>-0.1211786456505908</v>
      </c>
      <c r="GN188">
        <v>4.3598202540073173E-3</v>
      </c>
      <c r="GO188">
        <v>2.9285056325319391E-4</v>
      </c>
      <c r="GP188">
        <v>-4.5385929978810709E-6</v>
      </c>
      <c r="GQ188">
        <v>2</v>
      </c>
      <c r="GR188">
        <v>2069</v>
      </c>
      <c r="GS188">
        <v>4</v>
      </c>
      <c r="GT188">
        <v>38</v>
      </c>
      <c r="GU188">
        <v>17.600000000000001</v>
      </c>
      <c r="GV188">
        <v>17.600000000000001</v>
      </c>
      <c r="GW188">
        <v>3.12744</v>
      </c>
      <c r="GX188">
        <v>2.5537100000000001</v>
      </c>
      <c r="GY188">
        <v>2.04956</v>
      </c>
      <c r="GZ188">
        <v>2.6196299999999999</v>
      </c>
      <c r="HA188">
        <v>2.1972700000000001</v>
      </c>
      <c r="HB188">
        <v>2.3718300000000001</v>
      </c>
      <c r="HC188">
        <v>43.100900000000003</v>
      </c>
      <c r="HD188">
        <v>13.238899999999999</v>
      </c>
      <c r="HE188">
        <v>18</v>
      </c>
      <c r="HF188">
        <v>658.25300000000004</v>
      </c>
      <c r="HG188">
        <v>730.399</v>
      </c>
      <c r="HH188">
        <v>31.0002</v>
      </c>
      <c r="HI188">
        <v>36.173299999999998</v>
      </c>
      <c r="HJ188">
        <v>30.0002</v>
      </c>
      <c r="HK188">
        <v>35.981699999999996</v>
      </c>
      <c r="HL188">
        <v>35.953299999999999</v>
      </c>
      <c r="HM188">
        <v>62.533499999999997</v>
      </c>
      <c r="HN188">
        <v>19.776199999999999</v>
      </c>
      <c r="HO188">
        <v>100</v>
      </c>
      <c r="HP188">
        <v>31</v>
      </c>
      <c r="HQ188">
        <v>1157.01</v>
      </c>
      <c r="HR188">
        <v>37.721400000000003</v>
      </c>
      <c r="HS188">
        <v>98.856899999999996</v>
      </c>
      <c r="HT188">
        <v>98.268699999999995</v>
      </c>
    </row>
    <row r="189" spans="1:228" x14ac:dyDescent="0.2">
      <c r="A189">
        <v>174</v>
      </c>
      <c r="B189">
        <v>1665768524.5</v>
      </c>
      <c r="C189">
        <v>690.5</v>
      </c>
      <c r="D189" t="s">
        <v>707</v>
      </c>
      <c r="E189" t="s">
        <v>708</v>
      </c>
      <c r="F189">
        <v>4</v>
      </c>
      <c r="G189">
        <v>1665768522.1875</v>
      </c>
      <c r="H189">
        <f t="shared" si="68"/>
        <v>8.9394456485894394E-4</v>
      </c>
      <c r="I189">
        <f t="shared" si="69"/>
        <v>0.89394456485894391</v>
      </c>
      <c r="J189">
        <f t="shared" si="70"/>
        <v>5.1047914661591545</v>
      </c>
      <c r="K189">
        <f t="shared" si="71"/>
        <v>1131.98</v>
      </c>
      <c r="L189">
        <f t="shared" si="72"/>
        <v>949.67938545551624</v>
      </c>
      <c r="M189">
        <f t="shared" si="73"/>
        <v>96.263555290290554</v>
      </c>
      <c r="N189">
        <f t="shared" si="74"/>
        <v>114.7423235529495</v>
      </c>
      <c r="O189">
        <f t="shared" si="75"/>
        <v>5.3455271175642936E-2</v>
      </c>
      <c r="P189">
        <f t="shared" si="76"/>
        <v>2.7708816966125047</v>
      </c>
      <c r="Q189">
        <f t="shared" si="77"/>
        <v>5.2888907640112483E-2</v>
      </c>
      <c r="R189">
        <f t="shared" si="78"/>
        <v>3.3105952648581252E-2</v>
      </c>
      <c r="S189">
        <f t="shared" si="79"/>
        <v>226.10956123631158</v>
      </c>
      <c r="T189">
        <f t="shared" si="80"/>
        <v>35.859636448672646</v>
      </c>
      <c r="U189">
        <f t="shared" si="81"/>
        <v>34.606162500000003</v>
      </c>
      <c r="V189">
        <f t="shared" si="82"/>
        <v>5.5263450491565287</v>
      </c>
      <c r="W189">
        <f t="shared" si="83"/>
        <v>70.045692725981866</v>
      </c>
      <c r="X189">
        <f t="shared" si="84"/>
        <v>3.8926564882689401</v>
      </c>
      <c r="Y189">
        <f t="shared" si="85"/>
        <v>5.5573102881528742</v>
      </c>
      <c r="Z189">
        <f t="shared" si="86"/>
        <v>1.6336885608875886</v>
      </c>
      <c r="AA189">
        <f t="shared" si="87"/>
        <v>-39.422955310279427</v>
      </c>
      <c r="AB189">
        <f t="shared" si="88"/>
        <v>15.035476855894577</v>
      </c>
      <c r="AC189">
        <f t="shared" si="89"/>
        <v>1.2630154823126534</v>
      </c>
      <c r="AD189">
        <f t="shared" si="90"/>
        <v>202.98509826423938</v>
      </c>
      <c r="AE189">
        <f t="shared" si="91"/>
        <v>15.179740138141364</v>
      </c>
      <c r="AF189">
        <f t="shared" si="92"/>
        <v>0.93275263336895997</v>
      </c>
      <c r="AG189">
        <f t="shared" si="93"/>
        <v>5.1047914661591545</v>
      </c>
      <c r="AH189">
        <v>1191.7692085581041</v>
      </c>
      <c r="AI189">
        <v>1180.181151515151</v>
      </c>
      <c r="AJ189">
        <v>1.654376574178406</v>
      </c>
      <c r="AK189">
        <v>66.459739902792151</v>
      </c>
      <c r="AL189">
        <f t="shared" si="94"/>
        <v>0.89394456485894391</v>
      </c>
      <c r="AM189">
        <v>37.539681650925637</v>
      </c>
      <c r="AN189">
        <v>38.392989510489542</v>
      </c>
      <c r="AO189">
        <v>-1.1290010656021031E-2</v>
      </c>
      <c r="AP189">
        <v>87.072119894966661</v>
      </c>
      <c r="AQ189">
        <v>32</v>
      </c>
      <c r="AR189">
        <v>5</v>
      </c>
      <c r="AS189">
        <f t="shared" si="95"/>
        <v>1</v>
      </c>
      <c r="AT189">
        <f t="shared" si="96"/>
        <v>0</v>
      </c>
      <c r="AU189">
        <f t="shared" si="97"/>
        <v>47164.014841800308</v>
      </c>
      <c r="AV189">
        <f t="shared" si="98"/>
        <v>1199.95875</v>
      </c>
      <c r="AW189">
        <f t="shared" si="99"/>
        <v>1025.8908135939437</v>
      </c>
      <c r="AX189">
        <f t="shared" si="100"/>
        <v>0.85493839983578079</v>
      </c>
      <c r="AY189">
        <f t="shared" si="101"/>
        <v>0.1884311116830571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1665768522.1875</v>
      </c>
      <c r="BF189">
        <v>1131.98</v>
      </c>
      <c r="BG189">
        <v>1146.9662499999999</v>
      </c>
      <c r="BH189">
        <v>38.402649999999987</v>
      </c>
      <c r="BI189">
        <v>37.574737499999998</v>
      </c>
      <c r="BJ189">
        <v>1132.91625</v>
      </c>
      <c r="BK189">
        <v>38.183062500000013</v>
      </c>
      <c r="BL189">
        <v>650.01975000000004</v>
      </c>
      <c r="BM189">
        <v>101.26425</v>
      </c>
      <c r="BN189">
        <v>0.100017525</v>
      </c>
      <c r="BO189">
        <v>34.706812499999998</v>
      </c>
      <c r="BP189">
        <v>34.606162500000003</v>
      </c>
      <c r="BQ189">
        <v>999.9</v>
      </c>
      <c r="BR189">
        <v>0</v>
      </c>
      <c r="BS189">
        <v>0</v>
      </c>
      <c r="BT189">
        <v>9007.8924999999981</v>
      </c>
      <c r="BU189">
        <v>0</v>
      </c>
      <c r="BV189">
        <v>316.24487499999998</v>
      </c>
      <c r="BW189">
        <v>-14.986962500000001</v>
      </c>
      <c r="BX189">
        <v>1177.1849999999999</v>
      </c>
      <c r="BY189">
        <v>1191.7462499999999</v>
      </c>
      <c r="BZ189">
        <v>0.82790612499999994</v>
      </c>
      <c r="CA189">
        <v>1146.9662499999999</v>
      </c>
      <c r="CB189">
        <v>37.574737499999998</v>
      </c>
      <c r="CC189">
        <v>3.8888175</v>
      </c>
      <c r="CD189">
        <v>3.8049787500000001</v>
      </c>
      <c r="CE189">
        <v>28.420287500000001</v>
      </c>
      <c r="CF189">
        <v>28.045774999999999</v>
      </c>
      <c r="CG189">
        <v>1199.95875</v>
      </c>
      <c r="CH189">
        <v>0.499971</v>
      </c>
      <c r="CI189">
        <v>0.50002899999999995</v>
      </c>
      <c r="CJ189">
        <v>0</v>
      </c>
      <c r="CK189">
        <v>572.42662500000006</v>
      </c>
      <c r="CL189">
        <v>4.9990899999999998</v>
      </c>
      <c r="CM189">
        <v>5917.1075000000001</v>
      </c>
      <c r="CN189">
        <v>9557.4125000000022</v>
      </c>
      <c r="CO189">
        <v>45.351374999999997</v>
      </c>
      <c r="CP189">
        <v>48</v>
      </c>
      <c r="CQ189">
        <v>46.25</v>
      </c>
      <c r="CR189">
        <v>46.811999999999998</v>
      </c>
      <c r="CS189">
        <v>46.811999999999998</v>
      </c>
      <c r="CT189">
        <v>597.44374999999991</v>
      </c>
      <c r="CU189">
        <v>597.51499999999999</v>
      </c>
      <c r="CV189">
        <v>0</v>
      </c>
      <c r="CW189">
        <v>1665768530</v>
      </c>
      <c r="CX189">
        <v>0</v>
      </c>
      <c r="CY189">
        <v>1665767467.5</v>
      </c>
      <c r="CZ189" t="s">
        <v>356</v>
      </c>
      <c r="DA189">
        <v>1665767467.5</v>
      </c>
      <c r="DB189">
        <v>1665767466</v>
      </c>
      <c r="DC189">
        <v>10</v>
      </c>
      <c r="DD189">
        <v>0.04</v>
      </c>
      <c r="DE189">
        <v>1E-3</v>
      </c>
      <c r="DF189">
        <v>-1.089</v>
      </c>
      <c r="DG189">
        <v>0.215</v>
      </c>
      <c r="DH189">
        <v>415</v>
      </c>
      <c r="DI189">
        <v>38</v>
      </c>
      <c r="DJ189">
        <v>0.42</v>
      </c>
      <c r="DK189">
        <v>0.41</v>
      </c>
      <c r="DL189">
        <v>-15.06316</v>
      </c>
      <c r="DM189">
        <v>0.35676022514072858</v>
      </c>
      <c r="DN189">
        <v>9.8855555736640302E-2</v>
      </c>
      <c r="DO189">
        <v>0</v>
      </c>
      <c r="DP189">
        <v>0.78752169999999999</v>
      </c>
      <c r="DQ189">
        <v>0.77625300562851685</v>
      </c>
      <c r="DR189">
        <v>0.1297313308831371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3.2938700000000001</v>
      </c>
      <c r="EB189">
        <v>2.6253000000000002</v>
      </c>
      <c r="EC189">
        <v>0.20141400000000001</v>
      </c>
      <c r="ED189">
        <v>0.20158300000000001</v>
      </c>
      <c r="EE189">
        <v>0.15038899999999999</v>
      </c>
      <c r="EF189">
        <v>0.146981</v>
      </c>
      <c r="EG189">
        <v>24086.2</v>
      </c>
      <c r="EH189">
        <v>24555.9</v>
      </c>
      <c r="EI189">
        <v>28081.200000000001</v>
      </c>
      <c r="EJ189">
        <v>29629.7</v>
      </c>
      <c r="EK189">
        <v>32776.9</v>
      </c>
      <c r="EL189">
        <v>35126.1</v>
      </c>
      <c r="EM189">
        <v>39573.5</v>
      </c>
      <c r="EN189">
        <v>42395.4</v>
      </c>
      <c r="EO189">
        <v>2.1303000000000001</v>
      </c>
      <c r="EP189">
        <v>2.1308500000000001</v>
      </c>
      <c r="EQ189">
        <v>6.4231499999999997E-2</v>
      </c>
      <c r="ER189">
        <v>0</v>
      </c>
      <c r="ES189">
        <v>33.560299999999998</v>
      </c>
      <c r="ET189">
        <v>999.9</v>
      </c>
      <c r="EU189">
        <v>66.3</v>
      </c>
      <c r="EV189">
        <v>38.299999999999997</v>
      </c>
      <c r="EW189">
        <v>44.301400000000001</v>
      </c>
      <c r="EX189">
        <v>57.444800000000001</v>
      </c>
      <c r="EY189">
        <v>-2.7243599999999999</v>
      </c>
      <c r="EZ189">
        <v>2</v>
      </c>
      <c r="FA189">
        <v>0.71134900000000001</v>
      </c>
      <c r="FB189">
        <v>1.7575099999999999</v>
      </c>
      <c r="FC189">
        <v>20.261500000000002</v>
      </c>
      <c r="FD189">
        <v>5.2172900000000002</v>
      </c>
      <c r="FE189">
        <v>12.0091</v>
      </c>
      <c r="FF189">
        <v>4.9855499999999999</v>
      </c>
      <c r="FG189">
        <v>3.2845</v>
      </c>
      <c r="FH189">
        <v>7991.3</v>
      </c>
      <c r="FI189">
        <v>9999</v>
      </c>
      <c r="FJ189">
        <v>9999</v>
      </c>
      <c r="FK189">
        <v>561.79999999999995</v>
      </c>
      <c r="FL189">
        <v>1.8658399999999999</v>
      </c>
      <c r="FM189">
        <v>1.8622300000000001</v>
      </c>
      <c r="FN189">
        <v>1.8643099999999999</v>
      </c>
      <c r="FO189">
        <v>1.8603499999999999</v>
      </c>
      <c r="FP189">
        <v>1.86111</v>
      </c>
      <c r="FQ189">
        <v>1.86019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-0.94</v>
      </c>
      <c r="GH189">
        <v>0.2195</v>
      </c>
      <c r="GI189">
        <v>-1.030585648883567</v>
      </c>
      <c r="GJ189">
        <v>-4.1205714796583209E-4</v>
      </c>
      <c r="GK189">
        <v>7.7744911336874259E-7</v>
      </c>
      <c r="GL189">
        <v>-3.0144991668536769E-10</v>
      </c>
      <c r="GM189">
        <v>-0.1211786456505908</v>
      </c>
      <c r="GN189">
        <v>4.3598202540073173E-3</v>
      </c>
      <c r="GO189">
        <v>2.9285056325319391E-4</v>
      </c>
      <c r="GP189">
        <v>-4.5385929978810709E-6</v>
      </c>
      <c r="GQ189">
        <v>2</v>
      </c>
      <c r="GR189">
        <v>2069</v>
      </c>
      <c r="GS189">
        <v>4</v>
      </c>
      <c r="GT189">
        <v>38</v>
      </c>
      <c r="GU189">
        <v>17.600000000000001</v>
      </c>
      <c r="GV189">
        <v>17.600000000000001</v>
      </c>
      <c r="GW189">
        <v>3.1408700000000001</v>
      </c>
      <c r="GX189">
        <v>2.5573700000000001</v>
      </c>
      <c r="GY189">
        <v>2.04834</v>
      </c>
      <c r="GZ189">
        <v>2.6208499999999999</v>
      </c>
      <c r="HA189">
        <v>2.1972700000000001</v>
      </c>
      <c r="HB189">
        <v>2.36938</v>
      </c>
      <c r="HC189">
        <v>43.100900000000003</v>
      </c>
      <c r="HD189">
        <v>13.238899999999999</v>
      </c>
      <c r="HE189">
        <v>18</v>
      </c>
      <c r="HF189">
        <v>658.20500000000004</v>
      </c>
      <c r="HG189">
        <v>730.80600000000004</v>
      </c>
      <c r="HH189">
        <v>30.999600000000001</v>
      </c>
      <c r="HI189">
        <v>36.173299999999998</v>
      </c>
      <c r="HJ189">
        <v>30.0001</v>
      </c>
      <c r="HK189">
        <v>35.980899999999998</v>
      </c>
      <c r="HL189">
        <v>35.953299999999999</v>
      </c>
      <c r="HM189">
        <v>62.820999999999998</v>
      </c>
      <c r="HN189">
        <v>19.776199999999999</v>
      </c>
      <c r="HO189">
        <v>100</v>
      </c>
      <c r="HP189">
        <v>31</v>
      </c>
      <c r="HQ189">
        <v>1163.69</v>
      </c>
      <c r="HR189">
        <v>37.7468</v>
      </c>
      <c r="HS189">
        <v>98.856300000000005</v>
      </c>
      <c r="HT189">
        <v>98.269000000000005</v>
      </c>
    </row>
    <row r="190" spans="1:228" x14ac:dyDescent="0.2">
      <c r="A190">
        <v>175</v>
      </c>
      <c r="B190">
        <v>1665768528.5</v>
      </c>
      <c r="C190">
        <v>694.5</v>
      </c>
      <c r="D190" t="s">
        <v>709</v>
      </c>
      <c r="E190" t="s">
        <v>710</v>
      </c>
      <c r="F190">
        <v>4</v>
      </c>
      <c r="G190">
        <v>1665768526.5</v>
      </c>
      <c r="H190">
        <f t="shared" si="68"/>
        <v>8.2603612527124318E-4</v>
      </c>
      <c r="I190">
        <f t="shared" si="69"/>
        <v>0.82603612527124315</v>
      </c>
      <c r="J190">
        <f t="shared" si="70"/>
        <v>4.7690946597578856</v>
      </c>
      <c r="K190">
        <f t="shared" si="71"/>
        <v>1139.042857142857</v>
      </c>
      <c r="L190">
        <f t="shared" si="72"/>
        <v>955.05087900895751</v>
      </c>
      <c r="M190">
        <f t="shared" si="73"/>
        <v>96.806907139364554</v>
      </c>
      <c r="N190">
        <f t="shared" si="74"/>
        <v>115.4569023732094</v>
      </c>
      <c r="O190">
        <f t="shared" si="75"/>
        <v>4.9408805664458634E-2</v>
      </c>
      <c r="P190">
        <f t="shared" si="76"/>
        <v>2.7700323196830983</v>
      </c>
      <c r="Q190">
        <f t="shared" si="77"/>
        <v>4.8924376147881955E-2</v>
      </c>
      <c r="R190">
        <f t="shared" si="78"/>
        <v>3.062086322883369E-2</v>
      </c>
      <c r="S190">
        <f t="shared" si="79"/>
        <v>226.12028580793734</v>
      </c>
      <c r="T190">
        <f t="shared" si="80"/>
        <v>35.878671721615746</v>
      </c>
      <c r="U190">
        <f t="shared" si="81"/>
        <v>34.602357142857137</v>
      </c>
      <c r="V190">
        <f t="shared" si="82"/>
        <v>5.5251772695451269</v>
      </c>
      <c r="W190">
        <f t="shared" si="83"/>
        <v>70.056341019626458</v>
      </c>
      <c r="X190">
        <f t="shared" si="84"/>
        <v>3.8932794977615583</v>
      </c>
      <c r="Y190">
        <f t="shared" si="85"/>
        <v>5.557354896212531</v>
      </c>
      <c r="Z190">
        <f t="shared" si="86"/>
        <v>1.6318977717835685</v>
      </c>
      <c r="AA190">
        <f t="shared" si="87"/>
        <v>-36.428193124461828</v>
      </c>
      <c r="AB190">
        <f t="shared" si="88"/>
        <v>15.620752961002527</v>
      </c>
      <c r="AC190">
        <f t="shared" si="89"/>
        <v>1.3125589847420993</v>
      </c>
      <c r="AD190">
        <f t="shared" si="90"/>
        <v>206.62540462922013</v>
      </c>
      <c r="AE190">
        <f t="shared" si="91"/>
        <v>15.415817175958558</v>
      </c>
      <c r="AF190">
        <f t="shared" si="92"/>
        <v>0.77336365258365936</v>
      </c>
      <c r="AG190">
        <f t="shared" si="93"/>
        <v>4.7690946597578856</v>
      </c>
      <c r="AH190">
        <v>1198.8351794557241</v>
      </c>
      <c r="AI190">
        <v>1187.1709090909089</v>
      </c>
      <c r="AJ190">
        <v>1.7526190232383649</v>
      </c>
      <c r="AK190">
        <v>66.459739902792151</v>
      </c>
      <c r="AL190">
        <f t="shared" si="94"/>
        <v>0.82603612527124315</v>
      </c>
      <c r="AM190">
        <v>37.668798053958447</v>
      </c>
      <c r="AN190">
        <v>38.428880419580452</v>
      </c>
      <c r="AO190">
        <v>-5.0761507369549569E-3</v>
      </c>
      <c r="AP190">
        <v>87.072119894966661</v>
      </c>
      <c r="AQ190">
        <v>32</v>
      </c>
      <c r="AR190">
        <v>5</v>
      </c>
      <c r="AS190">
        <f t="shared" si="95"/>
        <v>1</v>
      </c>
      <c r="AT190">
        <f t="shared" si="96"/>
        <v>0</v>
      </c>
      <c r="AU190">
        <f t="shared" si="97"/>
        <v>47140.728014214066</v>
      </c>
      <c r="AV190">
        <f t="shared" si="98"/>
        <v>1200.014285714286</v>
      </c>
      <c r="AW190">
        <f t="shared" si="99"/>
        <v>1025.9384278797604</v>
      </c>
      <c r="AX190">
        <f t="shared" si="100"/>
        <v>0.85493851206037086</v>
      </c>
      <c r="AY190">
        <f t="shared" si="101"/>
        <v>0.18843132827651587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1665768526.5</v>
      </c>
      <c r="BF190">
        <v>1139.042857142857</v>
      </c>
      <c r="BG190">
        <v>1154.0857142857139</v>
      </c>
      <c r="BH190">
        <v>38.40924285714285</v>
      </c>
      <c r="BI190">
        <v>37.722799999999999</v>
      </c>
      <c r="BJ190">
        <v>1139.98</v>
      </c>
      <c r="BK190">
        <v>38.189628571428557</v>
      </c>
      <c r="BL190">
        <v>650.01128571428569</v>
      </c>
      <c r="BM190">
        <v>101.2631428571429</v>
      </c>
      <c r="BN190">
        <v>9.9946028571428563E-2</v>
      </c>
      <c r="BO190">
        <v>34.706957142857142</v>
      </c>
      <c r="BP190">
        <v>34.602357142857137</v>
      </c>
      <c r="BQ190">
        <v>999.89999999999986</v>
      </c>
      <c r="BR190">
        <v>0</v>
      </c>
      <c r="BS190">
        <v>0</v>
      </c>
      <c r="BT190">
        <v>9003.4800000000014</v>
      </c>
      <c r="BU190">
        <v>0</v>
      </c>
      <c r="BV190">
        <v>315.03957142857149</v>
      </c>
      <c r="BW190">
        <v>-15.044357142857139</v>
      </c>
      <c r="BX190">
        <v>1184.54</v>
      </c>
      <c r="BY190">
        <v>1199.33</v>
      </c>
      <c r="BZ190">
        <v>0.68645428571428568</v>
      </c>
      <c r="CA190">
        <v>1154.0857142857139</v>
      </c>
      <c r="CB190">
        <v>37.722799999999999</v>
      </c>
      <c r="CC190">
        <v>3.8894442857142861</v>
      </c>
      <c r="CD190">
        <v>3.8199299999999998</v>
      </c>
      <c r="CE190">
        <v>28.42305714285715</v>
      </c>
      <c r="CF190">
        <v>28.113114285714289</v>
      </c>
      <c r="CG190">
        <v>1200.014285714286</v>
      </c>
      <c r="CH190">
        <v>0.49996728571428578</v>
      </c>
      <c r="CI190">
        <v>0.50003271428571427</v>
      </c>
      <c r="CJ190">
        <v>0</v>
      </c>
      <c r="CK190">
        <v>572.46128571428574</v>
      </c>
      <c r="CL190">
        <v>4.9990899999999998</v>
      </c>
      <c r="CM190">
        <v>5918.198571428572</v>
      </c>
      <c r="CN190">
        <v>9557.8485714285725</v>
      </c>
      <c r="CO190">
        <v>45.357000000000014</v>
      </c>
      <c r="CP190">
        <v>48</v>
      </c>
      <c r="CQ190">
        <v>46.25</v>
      </c>
      <c r="CR190">
        <v>46.811999999999998</v>
      </c>
      <c r="CS190">
        <v>46.811999999999998</v>
      </c>
      <c r="CT190">
        <v>597.46714285714279</v>
      </c>
      <c r="CU190">
        <v>597.54714285714283</v>
      </c>
      <c r="CV190">
        <v>0</v>
      </c>
      <c r="CW190">
        <v>1665768534.2</v>
      </c>
      <c r="CX190">
        <v>0</v>
      </c>
      <c r="CY190">
        <v>1665767467.5</v>
      </c>
      <c r="CZ190" t="s">
        <v>356</v>
      </c>
      <c r="DA190">
        <v>1665767467.5</v>
      </c>
      <c r="DB190">
        <v>1665767466</v>
      </c>
      <c r="DC190">
        <v>10</v>
      </c>
      <c r="DD190">
        <v>0.04</v>
      </c>
      <c r="DE190">
        <v>1E-3</v>
      </c>
      <c r="DF190">
        <v>-1.089</v>
      </c>
      <c r="DG190">
        <v>0.215</v>
      </c>
      <c r="DH190">
        <v>415</v>
      </c>
      <c r="DI190">
        <v>38</v>
      </c>
      <c r="DJ190">
        <v>0.42</v>
      </c>
      <c r="DK190">
        <v>0.41</v>
      </c>
      <c r="DL190">
        <v>-15.059939999999999</v>
      </c>
      <c r="DM190">
        <v>0.37427392120079461</v>
      </c>
      <c r="DN190">
        <v>8.2254835116241085E-2</v>
      </c>
      <c r="DO190">
        <v>0</v>
      </c>
      <c r="DP190">
        <v>0.78482479999999999</v>
      </c>
      <c r="DQ190">
        <v>0.1822539061913688</v>
      </c>
      <c r="DR190">
        <v>0.12425635692152739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3.2937699999999999</v>
      </c>
      <c r="EB190">
        <v>2.6252599999999999</v>
      </c>
      <c r="EC190">
        <v>0.202149</v>
      </c>
      <c r="ED190">
        <v>0.20230699999999999</v>
      </c>
      <c r="EE190">
        <v>0.15049899999999999</v>
      </c>
      <c r="EF190">
        <v>0.14718600000000001</v>
      </c>
      <c r="EG190">
        <v>24063.8</v>
      </c>
      <c r="EH190">
        <v>24533.599999999999</v>
      </c>
      <c r="EI190">
        <v>28081.1</v>
      </c>
      <c r="EJ190">
        <v>29629.7</v>
      </c>
      <c r="EK190">
        <v>32772.800000000003</v>
      </c>
      <c r="EL190">
        <v>35117.9</v>
      </c>
      <c r="EM190">
        <v>39573.599999999999</v>
      </c>
      <c r="EN190">
        <v>42395.7</v>
      </c>
      <c r="EO190">
        <v>2.13015</v>
      </c>
      <c r="EP190">
        <v>2.1307499999999999</v>
      </c>
      <c r="EQ190">
        <v>6.4685900000000005E-2</v>
      </c>
      <c r="ER190">
        <v>0</v>
      </c>
      <c r="ES190">
        <v>33.560299999999998</v>
      </c>
      <c r="ET190">
        <v>999.9</v>
      </c>
      <c r="EU190">
        <v>66.3</v>
      </c>
      <c r="EV190">
        <v>38.299999999999997</v>
      </c>
      <c r="EW190">
        <v>44.302900000000001</v>
      </c>
      <c r="EX190">
        <v>57.4148</v>
      </c>
      <c r="EY190">
        <v>-2.6522399999999999</v>
      </c>
      <c r="EZ190">
        <v>2</v>
      </c>
      <c r="FA190">
        <v>0.71120399999999995</v>
      </c>
      <c r="FB190">
        <v>1.75579</v>
      </c>
      <c r="FC190">
        <v>20.261399999999998</v>
      </c>
      <c r="FD190">
        <v>5.2171399999999997</v>
      </c>
      <c r="FE190">
        <v>12.0092</v>
      </c>
      <c r="FF190">
        <v>4.9854000000000003</v>
      </c>
      <c r="FG190">
        <v>3.2844799999999998</v>
      </c>
      <c r="FH190">
        <v>7991.3</v>
      </c>
      <c r="FI190">
        <v>9999</v>
      </c>
      <c r="FJ190">
        <v>9999</v>
      </c>
      <c r="FK190">
        <v>561.79999999999995</v>
      </c>
      <c r="FL190">
        <v>1.8658600000000001</v>
      </c>
      <c r="FM190">
        <v>1.86222</v>
      </c>
      <c r="FN190">
        <v>1.86432</v>
      </c>
      <c r="FO190">
        <v>1.86036</v>
      </c>
      <c r="FP190">
        <v>1.86111</v>
      </c>
      <c r="FQ190">
        <v>1.86019</v>
      </c>
      <c r="FR190">
        <v>1.8619000000000001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-0.93</v>
      </c>
      <c r="GH190">
        <v>0.21990000000000001</v>
      </c>
      <c r="GI190">
        <v>-1.030585648883567</v>
      </c>
      <c r="GJ190">
        <v>-4.1205714796583209E-4</v>
      </c>
      <c r="GK190">
        <v>7.7744911336874259E-7</v>
      </c>
      <c r="GL190">
        <v>-3.0144991668536769E-10</v>
      </c>
      <c r="GM190">
        <v>-0.1211786456505908</v>
      </c>
      <c r="GN190">
        <v>4.3598202540073173E-3</v>
      </c>
      <c r="GO190">
        <v>2.9285056325319391E-4</v>
      </c>
      <c r="GP190">
        <v>-4.5385929978810709E-6</v>
      </c>
      <c r="GQ190">
        <v>2</v>
      </c>
      <c r="GR190">
        <v>2069</v>
      </c>
      <c r="GS190">
        <v>4</v>
      </c>
      <c r="GT190">
        <v>38</v>
      </c>
      <c r="GU190">
        <v>17.7</v>
      </c>
      <c r="GV190">
        <v>17.7</v>
      </c>
      <c r="GW190">
        <v>3.1567400000000001</v>
      </c>
      <c r="GX190">
        <v>2.5695800000000002</v>
      </c>
      <c r="GY190">
        <v>2.04834</v>
      </c>
      <c r="GZ190">
        <v>2.6220699999999999</v>
      </c>
      <c r="HA190">
        <v>2.1972700000000001</v>
      </c>
      <c r="HB190">
        <v>2.31934</v>
      </c>
      <c r="HC190">
        <v>43.100900000000003</v>
      </c>
      <c r="HD190">
        <v>13.2302</v>
      </c>
      <c r="HE190">
        <v>18</v>
      </c>
      <c r="HF190">
        <v>658.08399999999995</v>
      </c>
      <c r="HG190">
        <v>730.71</v>
      </c>
      <c r="HH190">
        <v>30.999600000000001</v>
      </c>
      <c r="HI190">
        <v>36.171599999999998</v>
      </c>
      <c r="HJ190">
        <v>30.0001</v>
      </c>
      <c r="HK190">
        <v>35.980899999999998</v>
      </c>
      <c r="HL190">
        <v>35.953299999999999</v>
      </c>
      <c r="HM190">
        <v>63.118499999999997</v>
      </c>
      <c r="HN190">
        <v>19.776199999999999</v>
      </c>
      <c r="HO190">
        <v>100</v>
      </c>
      <c r="HP190">
        <v>31</v>
      </c>
      <c r="HQ190">
        <v>1170.3699999999999</v>
      </c>
      <c r="HR190">
        <v>37.721899999999998</v>
      </c>
      <c r="HS190">
        <v>98.856399999999994</v>
      </c>
      <c r="HT190">
        <v>98.269499999999994</v>
      </c>
    </row>
    <row r="191" spans="1:228" x14ac:dyDescent="0.2">
      <c r="A191">
        <v>176</v>
      </c>
      <c r="B191">
        <v>1665768532.5</v>
      </c>
      <c r="C191">
        <v>698.5</v>
      </c>
      <c r="D191" t="s">
        <v>711</v>
      </c>
      <c r="E191" t="s">
        <v>712</v>
      </c>
      <c r="F191">
        <v>4</v>
      </c>
      <c r="G191">
        <v>1665768530.1875</v>
      </c>
      <c r="H191">
        <f t="shared" si="68"/>
        <v>9.1305135941753914E-4</v>
      </c>
      <c r="I191">
        <f t="shared" si="69"/>
        <v>0.91305135941753912</v>
      </c>
      <c r="J191">
        <f t="shared" si="70"/>
        <v>4.9595940595636119</v>
      </c>
      <c r="K191">
        <f t="shared" si="71"/>
        <v>1145.1075000000001</v>
      </c>
      <c r="L191">
        <f t="shared" si="72"/>
        <v>970.22245360448483</v>
      </c>
      <c r="M191">
        <f t="shared" si="73"/>
        <v>98.347174157489107</v>
      </c>
      <c r="N191">
        <f t="shared" si="74"/>
        <v>116.07450055722602</v>
      </c>
      <c r="O191">
        <f t="shared" si="75"/>
        <v>5.4718062987567012E-2</v>
      </c>
      <c r="P191">
        <f t="shared" si="76"/>
        <v>2.7738317017069893</v>
      </c>
      <c r="Q191">
        <f t="shared" si="77"/>
        <v>5.4125408369527603E-2</v>
      </c>
      <c r="R191">
        <f t="shared" si="78"/>
        <v>3.3881092903968069E-2</v>
      </c>
      <c r="S191">
        <f t="shared" si="79"/>
        <v>226.11442161071059</v>
      </c>
      <c r="T191">
        <f t="shared" si="80"/>
        <v>35.854011601357527</v>
      </c>
      <c r="U191">
        <f t="shared" si="81"/>
        <v>34.611750000000001</v>
      </c>
      <c r="V191">
        <f t="shared" si="82"/>
        <v>5.5280601176572866</v>
      </c>
      <c r="W191">
        <f t="shared" si="83"/>
        <v>70.132149240722882</v>
      </c>
      <c r="X191">
        <f t="shared" si="84"/>
        <v>3.8976071416828897</v>
      </c>
      <c r="Y191">
        <f t="shared" si="85"/>
        <v>5.5575184617609121</v>
      </c>
      <c r="Z191">
        <f t="shared" si="86"/>
        <v>1.6304529759743969</v>
      </c>
      <c r="AA191">
        <f t="shared" si="87"/>
        <v>-40.265564950313475</v>
      </c>
      <c r="AB191">
        <f t="shared" si="88"/>
        <v>14.316855222573398</v>
      </c>
      <c r="AC191">
        <f t="shared" si="89"/>
        <v>1.2014072179249482</v>
      </c>
      <c r="AD191">
        <f t="shared" si="90"/>
        <v>201.36711910089548</v>
      </c>
      <c r="AE191">
        <f t="shared" si="91"/>
        <v>15.490217531539932</v>
      </c>
      <c r="AF191">
        <f t="shared" si="92"/>
        <v>0.80173403931842135</v>
      </c>
      <c r="AG191">
        <f t="shared" si="93"/>
        <v>4.9595940595636119</v>
      </c>
      <c r="AH191">
        <v>1205.774486608268</v>
      </c>
      <c r="AI191">
        <v>1194.025515151515</v>
      </c>
      <c r="AJ191">
        <v>1.7282451793411759</v>
      </c>
      <c r="AK191">
        <v>66.459739902792151</v>
      </c>
      <c r="AL191">
        <f t="shared" si="94"/>
        <v>0.91305135941753912</v>
      </c>
      <c r="AM191">
        <v>37.739646549481343</v>
      </c>
      <c r="AN191">
        <v>38.464951748251778</v>
      </c>
      <c r="AO191">
        <v>1.6056701626840589E-2</v>
      </c>
      <c r="AP191">
        <v>87.072119894966661</v>
      </c>
      <c r="AQ191">
        <v>32</v>
      </c>
      <c r="AR191">
        <v>5</v>
      </c>
      <c r="AS191">
        <f t="shared" si="95"/>
        <v>1</v>
      </c>
      <c r="AT191">
        <f t="shared" si="96"/>
        <v>0</v>
      </c>
      <c r="AU191">
        <f t="shared" si="97"/>
        <v>47244.725323508617</v>
      </c>
      <c r="AV191">
        <f t="shared" si="98"/>
        <v>1199.98875</v>
      </c>
      <c r="AW191">
        <f t="shared" si="99"/>
        <v>1025.9160510936322</v>
      </c>
      <c r="AX191">
        <f t="shared" si="100"/>
        <v>0.85493805762231712</v>
      </c>
      <c r="AY191">
        <f t="shared" si="101"/>
        <v>0.18843045121107227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1665768530.1875</v>
      </c>
      <c r="BF191">
        <v>1145.1075000000001</v>
      </c>
      <c r="BG191">
        <v>1160.2537500000001</v>
      </c>
      <c r="BH191">
        <v>38.450987499999997</v>
      </c>
      <c r="BI191">
        <v>37.739375000000003</v>
      </c>
      <c r="BJ191">
        <v>1146.0425</v>
      </c>
      <c r="BK191">
        <v>38.231050000000003</v>
      </c>
      <c r="BL191">
        <v>649.99412499999994</v>
      </c>
      <c r="BM191">
        <v>101.26575</v>
      </c>
      <c r="BN191">
        <v>9.9842799999999995E-2</v>
      </c>
      <c r="BO191">
        <v>34.707487499999999</v>
      </c>
      <c r="BP191">
        <v>34.611750000000001</v>
      </c>
      <c r="BQ191">
        <v>999.9</v>
      </c>
      <c r="BR191">
        <v>0</v>
      </c>
      <c r="BS191">
        <v>0</v>
      </c>
      <c r="BT191">
        <v>9023.4362499999988</v>
      </c>
      <c r="BU191">
        <v>0</v>
      </c>
      <c r="BV191">
        <v>314.001375</v>
      </c>
      <c r="BW191">
        <v>-15.1459375</v>
      </c>
      <c r="BX191">
        <v>1190.8987500000001</v>
      </c>
      <c r="BY191">
        <v>1205.7574999999999</v>
      </c>
      <c r="BZ191">
        <v>0.71159887499999996</v>
      </c>
      <c r="CA191">
        <v>1160.2537500000001</v>
      </c>
      <c r="CB191">
        <v>37.739375000000003</v>
      </c>
      <c r="CC191">
        <v>3.8937624999999998</v>
      </c>
      <c r="CD191">
        <v>3.8217012499999998</v>
      </c>
      <c r="CE191">
        <v>28.442150000000002</v>
      </c>
      <c r="CF191">
        <v>28.121062500000001</v>
      </c>
      <c r="CG191">
        <v>1199.98875</v>
      </c>
      <c r="CH191">
        <v>0.49998175</v>
      </c>
      <c r="CI191">
        <v>0.50001825000000011</v>
      </c>
      <c r="CJ191">
        <v>0</v>
      </c>
      <c r="CK191">
        <v>572.44137499999999</v>
      </c>
      <c r="CL191">
        <v>4.9990899999999998</v>
      </c>
      <c r="CM191">
        <v>5918.0150000000003</v>
      </c>
      <c r="CN191">
        <v>9557.69</v>
      </c>
      <c r="CO191">
        <v>45.359250000000003</v>
      </c>
      <c r="CP191">
        <v>48</v>
      </c>
      <c r="CQ191">
        <v>46.234250000000003</v>
      </c>
      <c r="CR191">
        <v>46.811999999999998</v>
      </c>
      <c r="CS191">
        <v>46.811999999999998</v>
      </c>
      <c r="CT191">
        <v>597.47249999999997</v>
      </c>
      <c r="CU191">
        <v>597.51625000000001</v>
      </c>
      <c r="CV191">
        <v>0</v>
      </c>
      <c r="CW191">
        <v>1665768537.8</v>
      </c>
      <c r="CX191">
        <v>0</v>
      </c>
      <c r="CY191">
        <v>1665767467.5</v>
      </c>
      <c r="CZ191" t="s">
        <v>356</v>
      </c>
      <c r="DA191">
        <v>1665767467.5</v>
      </c>
      <c r="DB191">
        <v>1665767466</v>
      </c>
      <c r="DC191">
        <v>10</v>
      </c>
      <c r="DD191">
        <v>0.04</v>
      </c>
      <c r="DE191">
        <v>1E-3</v>
      </c>
      <c r="DF191">
        <v>-1.089</v>
      </c>
      <c r="DG191">
        <v>0.215</v>
      </c>
      <c r="DH191">
        <v>415</v>
      </c>
      <c r="DI191">
        <v>38</v>
      </c>
      <c r="DJ191">
        <v>0.42</v>
      </c>
      <c r="DK191">
        <v>0.41</v>
      </c>
      <c r="DL191">
        <v>-15.070157500000001</v>
      </c>
      <c r="DM191">
        <v>-3.869380863038599E-2</v>
      </c>
      <c r="DN191">
        <v>9.4860958480030191E-2</v>
      </c>
      <c r="DO191">
        <v>1</v>
      </c>
      <c r="DP191">
        <v>0.80461532499999999</v>
      </c>
      <c r="DQ191">
        <v>-0.77612452908067886</v>
      </c>
      <c r="DR191">
        <v>0.1000985502892993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376</v>
      </c>
      <c r="EA191">
        <v>3.2938000000000001</v>
      </c>
      <c r="EB191">
        <v>2.6253700000000002</v>
      </c>
      <c r="EC191">
        <v>0.202875</v>
      </c>
      <c r="ED191">
        <v>0.20305799999999999</v>
      </c>
      <c r="EE191">
        <v>0.150588</v>
      </c>
      <c r="EF191">
        <v>0.14718300000000001</v>
      </c>
      <c r="EG191">
        <v>24041.7</v>
      </c>
      <c r="EH191">
        <v>24510.2</v>
      </c>
      <c r="EI191">
        <v>28081</v>
      </c>
      <c r="EJ191">
        <v>29629.5</v>
      </c>
      <c r="EK191">
        <v>32769</v>
      </c>
      <c r="EL191">
        <v>35117.599999999999</v>
      </c>
      <c r="EM191">
        <v>39573.1</v>
      </c>
      <c r="EN191">
        <v>42395.1</v>
      </c>
      <c r="EO191">
        <v>2.1301999999999999</v>
      </c>
      <c r="EP191">
        <v>2.13083</v>
      </c>
      <c r="EQ191">
        <v>6.55279E-2</v>
      </c>
      <c r="ER191">
        <v>0</v>
      </c>
      <c r="ES191">
        <v>33.560299999999998</v>
      </c>
      <c r="ET191">
        <v>999.9</v>
      </c>
      <c r="EU191">
        <v>66.3</v>
      </c>
      <c r="EV191">
        <v>38.299999999999997</v>
      </c>
      <c r="EW191">
        <v>44.298999999999999</v>
      </c>
      <c r="EX191">
        <v>57.2348</v>
      </c>
      <c r="EY191">
        <v>-2.6482399999999999</v>
      </c>
      <c r="EZ191">
        <v>2</v>
      </c>
      <c r="FA191">
        <v>0.71126</v>
      </c>
      <c r="FB191">
        <v>1.75596</v>
      </c>
      <c r="FC191">
        <v>20.261399999999998</v>
      </c>
      <c r="FD191">
        <v>5.21624</v>
      </c>
      <c r="FE191">
        <v>12.009399999999999</v>
      </c>
      <c r="FF191">
        <v>4.9851999999999999</v>
      </c>
      <c r="FG191">
        <v>3.2844500000000001</v>
      </c>
      <c r="FH191">
        <v>7991.3</v>
      </c>
      <c r="FI191">
        <v>9999</v>
      </c>
      <c r="FJ191">
        <v>9999</v>
      </c>
      <c r="FK191">
        <v>561.79999999999995</v>
      </c>
      <c r="FL191">
        <v>1.86585</v>
      </c>
      <c r="FM191">
        <v>1.8622300000000001</v>
      </c>
      <c r="FN191">
        <v>1.86432</v>
      </c>
      <c r="FO191">
        <v>1.86036</v>
      </c>
      <c r="FP191">
        <v>1.86111</v>
      </c>
      <c r="FQ191">
        <v>1.8602000000000001</v>
      </c>
      <c r="FR191">
        <v>1.86191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-0.93</v>
      </c>
      <c r="GH191">
        <v>0.22</v>
      </c>
      <c r="GI191">
        <v>-1.030585648883567</v>
      </c>
      <c r="GJ191">
        <v>-4.1205714796583209E-4</v>
      </c>
      <c r="GK191">
        <v>7.7744911336874259E-7</v>
      </c>
      <c r="GL191">
        <v>-3.0144991668536769E-10</v>
      </c>
      <c r="GM191">
        <v>-0.1211786456505908</v>
      </c>
      <c r="GN191">
        <v>4.3598202540073173E-3</v>
      </c>
      <c r="GO191">
        <v>2.9285056325319391E-4</v>
      </c>
      <c r="GP191">
        <v>-4.5385929978810709E-6</v>
      </c>
      <c r="GQ191">
        <v>2</v>
      </c>
      <c r="GR191">
        <v>2069</v>
      </c>
      <c r="GS191">
        <v>4</v>
      </c>
      <c r="GT191">
        <v>38</v>
      </c>
      <c r="GU191">
        <v>17.8</v>
      </c>
      <c r="GV191">
        <v>17.8</v>
      </c>
      <c r="GW191">
        <v>3.1713900000000002</v>
      </c>
      <c r="GX191">
        <v>2.5561500000000001</v>
      </c>
      <c r="GY191">
        <v>2.04834</v>
      </c>
      <c r="GZ191">
        <v>2.6208499999999999</v>
      </c>
      <c r="HA191">
        <v>2.1972700000000001</v>
      </c>
      <c r="HB191">
        <v>2.3290999999999999</v>
      </c>
      <c r="HC191">
        <v>43.100900000000003</v>
      </c>
      <c r="HD191">
        <v>13.2302</v>
      </c>
      <c r="HE191">
        <v>18</v>
      </c>
      <c r="HF191">
        <v>658.125</v>
      </c>
      <c r="HG191">
        <v>730.78200000000004</v>
      </c>
      <c r="HH191">
        <v>30.9999</v>
      </c>
      <c r="HI191">
        <v>36.17</v>
      </c>
      <c r="HJ191">
        <v>30.0001</v>
      </c>
      <c r="HK191">
        <v>35.980899999999998</v>
      </c>
      <c r="HL191">
        <v>35.953299999999999</v>
      </c>
      <c r="HM191">
        <v>63.403500000000001</v>
      </c>
      <c r="HN191">
        <v>19.776199999999999</v>
      </c>
      <c r="HO191">
        <v>100</v>
      </c>
      <c r="HP191">
        <v>31</v>
      </c>
      <c r="HQ191">
        <v>1177.04</v>
      </c>
      <c r="HR191">
        <v>37.715600000000002</v>
      </c>
      <c r="HS191">
        <v>98.855400000000003</v>
      </c>
      <c r="HT191">
        <v>98.268299999999996</v>
      </c>
    </row>
    <row r="192" spans="1:228" x14ac:dyDescent="0.2">
      <c r="A192">
        <v>177</v>
      </c>
      <c r="B192">
        <v>1665768536.5</v>
      </c>
      <c r="C192">
        <v>702.5</v>
      </c>
      <c r="D192" t="s">
        <v>713</v>
      </c>
      <c r="E192" t="s">
        <v>714</v>
      </c>
      <c r="F192">
        <v>4</v>
      </c>
      <c r="G192">
        <v>1665768534.5</v>
      </c>
      <c r="H192">
        <f t="shared" si="68"/>
        <v>8.8806994558183637E-4</v>
      </c>
      <c r="I192">
        <f t="shared" si="69"/>
        <v>0.88806994558183638</v>
      </c>
      <c r="J192">
        <f t="shared" si="70"/>
        <v>5.3926045473434403</v>
      </c>
      <c r="K192">
        <f t="shared" si="71"/>
        <v>1152.194285714286</v>
      </c>
      <c r="L192">
        <f t="shared" si="72"/>
        <v>960.39552926217129</v>
      </c>
      <c r="M192">
        <f t="shared" si="73"/>
        <v>97.350610856270578</v>
      </c>
      <c r="N192">
        <f t="shared" si="74"/>
        <v>116.79231537610637</v>
      </c>
      <c r="O192">
        <f t="shared" si="75"/>
        <v>5.3293320687697911E-2</v>
      </c>
      <c r="P192">
        <f t="shared" si="76"/>
        <v>2.7733436748185181</v>
      </c>
      <c r="Q192">
        <f t="shared" si="77"/>
        <v>5.2730858283176509E-2</v>
      </c>
      <c r="R192">
        <f t="shared" si="78"/>
        <v>3.3006826662796557E-2</v>
      </c>
      <c r="S192">
        <f t="shared" si="79"/>
        <v>226.10694309333169</v>
      </c>
      <c r="T192">
        <f t="shared" si="80"/>
        <v>35.860404918026333</v>
      </c>
      <c r="U192">
        <f t="shared" si="81"/>
        <v>34.612842857142873</v>
      </c>
      <c r="V192">
        <f t="shared" si="82"/>
        <v>5.5283956213917467</v>
      </c>
      <c r="W192">
        <f t="shared" si="83"/>
        <v>70.188998838314404</v>
      </c>
      <c r="X192">
        <f t="shared" si="84"/>
        <v>3.9006486711931134</v>
      </c>
      <c r="Y192">
        <f t="shared" si="85"/>
        <v>5.557350490464394</v>
      </c>
      <c r="Z192">
        <f t="shared" si="86"/>
        <v>1.6277469501986332</v>
      </c>
      <c r="AA192">
        <f t="shared" si="87"/>
        <v>-39.163884600158987</v>
      </c>
      <c r="AB192">
        <f t="shared" si="88"/>
        <v>14.069503044918932</v>
      </c>
      <c r="AC192">
        <f t="shared" si="89"/>
        <v>1.1808614313503811</v>
      </c>
      <c r="AD192">
        <f t="shared" si="90"/>
        <v>202.19342296944205</v>
      </c>
      <c r="AE192">
        <f t="shared" si="91"/>
        <v>15.629425937568039</v>
      </c>
      <c r="AF192">
        <f t="shared" si="92"/>
        <v>0.83638241210595177</v>
      </c>
      <c r="AG192">
        <f t="shared" si="93"/>
        <v>5.3926045473434403</v>
      </c>
      <c r="AH192">
        <v>1212.8138289968949</v>
      </c>
      <c r="AI192">
        <v>1200.8289090909091</v>
      </c>
      <c r="AJ192">
        <v>1.6838399372077211</v>
      </c>
      <c r="AK192">
        <v>66.459739902792151</v>
      </c>
      <c r="AL192">
        <f t="shared" si="94"/>
        <v>0.88806994558183638</v>
      </c>
      <c r="AM192">
        <v>37.738667275178308</v>
      </c>
      <c r="AN192">
        <v>38.489193006993027</v>
      </c>
      <c r="AO192">
        <v>7.1134772121922082E-3</v>
      </c>
      <c r="AP192">
        <v>87.072119894966661</v>
      </c>
      <c r="AQ192">
        <v>32</v>
      </c>
      <c r="AR192">
        <v>5</v>
      </c>
      <c r="AS192">
        <f t="shared" si="95"/>
        <v>1</v>
      </c>
      <c r="AT192">
        <f t="shared" si="96"/>
        <v>0</v>
      </c>
      <c r="AU192">
        <f t="shared" si="97"/>
        <v>47231.433881866826</v>
      </c>
      <c r="AV192">
        <f t="shared" si="98"/>
        <v>1199.9457142857141</v>
      </c>
      <c r="AW192">
        <f t="shared" si="99"/>
        <v>1025.8795850224512</v>
      </c>
      <c r="AX192">
        <f t="shared" si="100"/>
        <v>0.85493832996696995</v>
      </c>
      <c r="AY192">
        <f t="shared" si="101"/>
        <v>0.18843097683625237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1665768534.5</v>
      </c>
      <c r="BF192">
        <v>1152.194285714286</v>
      </c>
      <c r="BG192">
        <v>1167.511428571428</v>
      </c>
      <c r="BH192">
        <v>38.481171428571429</v>
      </c>
      <c r="BI192">
        <v>37.738814285714277</v>
      </c>
      <c r="BJ192">
        <v>1153.1285714285721</v>
      </c>
      <c r="BK192">
        <v>38.261042857142861</v>
      </c>
      <c r="BL192">
        <v>649.98157142857156</v>
      </c>
      <c r="BM192">
        <v>101.26514285714291</v>
      </c>
      <c r="BN192">
        <v>9.9980042857142862E-2</v>
      </c>
      <c r="BO192">
        <v>34.706942857142863</v>
      </c>
      <c r="BP192">
        <v>34.612842857142873</v>
      </c>
      <c r="BQ192">
        <v>999.89999999999986</v>
      </c>
      <c r="BR192">
        <v>0</v>
      </c>
      <c r="BS192">
        <v>0</v>
      </c>
      <c r="BT192">
        <v>9020.8957142857125</v>
      </c>
      <c r="BU192">
        <v>0</v>
      </c>
      <c r="BV192">
        <v>312.06299999999999</v>
      </c>
      <c r="BW192">
        <v>-15.316128571428569</v>
      </c>
      <c r="BX192">
        <v>1198.3071428571429</v>
      </c>
      <c r="BY192">
        <v>1213.298571428571</v>
      </c>
      <c r="BZ192">
        <v>0.74235157142857133</v>
      </c>
      <c r="CA192">
        <v>1167.511428571428</v>
      </c>
      <c r="CB192">
        <v>37.738814285714277</v>
      </c>
      <c r="CC192">
        <v>3.8968028571428581</v>
      </c>
      <c r="CD192">
        <v>3.8216271428571429</v>
      </c>
      <c r="CE192">
        <v>28.455571428571421</v>
      </c>
      <c r="CF192">
        <v>28.120714285714289</v>
      </c>
      <c r="CG192">
        <v>1199.9457142857141</v>
      </c>
      <c r="CH192">
        <v>0.49997314285714289</v>
      </c>
      <c r="CI192">
        <v>0.50002685714285711</v>
      </c>
      <c r="CJ192">
        <v>0</v>
      </c>
      <c r="CK192">
        <v>572.56314285714291</v>
      </c>
      <c r="CL192">
        <v>4.9990899999999998</v>
      </c>
      <c r="CM192">
        <v>5917.7628571428568</v>
      </c>
      <c r="CN192">
        <v>9557.3142857142848</v>
      </c>
      <c r="CO192">
        <v>45.375</v>
      </c>
      <c r="CP192">
        <v>47.982000000000014</v>
      </c>
      <c r="CQ192">
        <v>46.241</v>
      </c>
      <c r="CR192">
        <v>46.83</v>
      </c>
      <c r="CS192">
        <v>46.811999999999998</v>
      </c>
      <c r="CT192">
        <v>597.43999999999994</v>
      </c>
      <c r="CU192">
        <v>597.50571428571425</v>
      </c>
      <c r="CV192">
        <v>0</v>
      </c>
      <c r="CW192">
        <v>1665768542</v>
      </c>
      <c r="CX192">
        <v>0</v>
      </c>
      <c r="CY192">
        <v>1665767467.5</v>
      </c>
      <c r="CZ192" t="s">
        <v>356</v>
      </c>
      <c r="DA192">
        <v>1665767467.5</v>
      </c>
      <c r="DB192">
        <v>1665767466</v>
      </c>
      <c r="DC192">
        <v>10</v>
      </c>
      <c r="DD192">
        <v>0.04</v>
      </c>
      <c r="DE192">
        <v>1E-3</v>
      </c>
      <c r="DF192">
        <v>-1.089</v>
      </c>
      <c r="DG192">
        <v>0.215</v>
      </c>
      <c r="DH192">
        <v>415</v>
      </c>
      <c r="DI192">
        <v>38</v>
      </c>
      <c r="DJ192">
        <v>0.42</v>
      </c>
      <c r="DK192">
        <v>0.41</v>
      </c>
      <c r="DL192">
        <v>-15.1022625</v>
      </c>
      <c r="DM192">
        <v>-1.102073921200734</v>
      </c>
      <c r="DN192">
        <v>0.13501737608082159</v>
      </c>
      <c r="DO192">
        <v>0</v>
      </c>
      <c r="DP192">
        <v>0.77918314999999994</v>
      </c>
      <c r="DQ192">
        <v>-0.71808533583490075</v>
      </c>
      <c r="DR192">
        <v>8.8937971673675467E-2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3.2938000000000001</v>
      </c>
      <c r="EB192">
        <v>2.6254900000000001</v>
      </c>
      <c r="EC192">
        <v>0.20360300000000001</v>
      </c>
      <c r="ED192">
        <v>0.20377500000000001</v>
      </c>
      <c r="EE192">
        <v>0.15064900000000001</v>
      </c>
      <c r="EF192">
        <v>0.14718999999999999</v>
      </c>
      <c r="EG192">
        <v>24019.8</v>
      </c>
      <c r="EH192">
        <v>24487.599999999999</v>
      </c>
      <c r="EI192">
        <v>28081.200000000001</v>
      </c>
      <c r="EJ192">
        <v>29629</v>
      </c>
      <c r="EK192">
        <v>32767.200000000001</v>
      </c>
      <c r="EL192">
        <v>35117</v>
      </c>
      <c r="EM192">
        <v>39573.699999999997</v>
      </c>
      <c r="EN192">
        <v>42394.6</v>
      </c>
      <c r="EO192">
        <v>2.13042</v>
      </c>
      <c r="EP192">
        <v>2.1307299999999998</v>
      </c>
      <c r="EQ192">
        <v>6.4663600000000002E-2</v>
      </c>
      <c r="ER192">
        <v>0</v>
      </c>
      <c r="ES192">
        <v>33.563200000000002</v>
      </c>
      <c r="ET192">
        <v>999.9</v>
      </c>
      <c r="EU192">
        <v>66.3</v>
      </c>
      <c r="EV192">
        <v>38.299999999999997</v>
      </c>
      <c r="EW192">
        <v>44.2988</v>
      </c>
      <c r="EX192">
        <v>57.324800000000003</v>
      </c>
      <c r="EY192">
        <v>-2.6041599999999998</v>
      </c>
      <c r="EZ192">
        <v>2</v>
      </c>
      <c r="FA192">
        <v>0.71115099999999998</v>
      </c>
      <c r="FB192">
        <v>1.7551099999999999</v>
      </c>
      <c r="FC192">
        <v>20.261399999999998</v>
      </c>
      <c r="FD192">
        <v>5.2171399999999997</v>
      </c>
      <c r="FE192">
        <v>12.0092</v>
      </c>
      <c r="FF192">
        <v>4.9855</v>
      </c>
      <c r="FG192">
        <v>3.2844799999999998</v>
      </c>
      <c r="FH192">
        <v>7991.6</v>
      </c>
      <c r="FI192">
        <v>9999</v>
      </c>
      <c r="FJ192">
        <v>9999</v>
      </c>
      <c r="FK192">
        <v>561.79999999999995</v>
      </c>
      <c r="FL192">
        <v>1.86585</v>
      </c>
      <c r="FM192">
        <v>1.86229</v>
      </c>
      <c r="FN192">
        <v>1.86432</v>
      </c>
      <c r="FO192">
        <v>1.8603799999999999</v>
      </c>
      <c r="FP192">
        <v>1.86111</v>
      </c>
      <c r="FQ192">
        <v>1.8602000000000001</v>
      </c>
      <c r="FR192">
        <v>1.86192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-0.93</v>
      </c>
      <c r="GH192">
        <v>0.22020000000000001</v>
      </c>
      <c r="GI192">
        <v>-1.030585648883567</v>
      </c>
      <c r="GJ192">
        <v>-4.1205714796583209E-4</v>
      </c>
      <c r="GK192">
        <v>7.7744911336874259E-7</v>
      </c>
      <c r="GL192">
        <v>-3.0144991668536769E-10</v>
      </c>
      <c r="GM192">
        <v>-0.1211786456505908</v>
      </c>
      <c r="GN192">
        <v>4.3598202540073173E-3</v>
      </c>
      <c r="GO192">
        <v>2.9285056325319391E-4</v>
      </c>
      <c r="GP192">
        <v>-4.5385929978810709E-6</v>
      </c>
      <c r="GQ192">
        <v>2</v>
      </c>
      <c r="GR192">
        <v>2069</v>
      </c>
      <c r="GS192">
        <v>4</v>
      </c>
      <c r="GT192">
        <v>38</v>
      </c>
      <c r="GU192">
        <v>17.8</v>
      </c>
      <c r="GV192">
        <v>17.8</v>
      </c>
      <c r="GW192">
        <v>3.1848100000000001</v>
      </c>
      <c r="GX192">
        <v>2.5585900000000001</v>
      </c>
      <c r="GY192">
        <v>2.04834</v>
      </c>
      <c r="GZ192">
        <v>2.6208499999999999</v>
      </c>
      <c r="HA192">
        <v>2.1972700000000001</v>
      </c>
      <c r="HB192">
        <v>2.34497</v>
      </c>
      <c r="HC192">
        <v>43.100900000000003</v>
      </c>
      <c r="HD192">
        <v>13.221399999999999</v>
      </c>
      <c r="HE192">
        <v>18</v>
      </c>
      <c r="HF192">
        <v>658.30499999999995</v>
      </c>
      <c r="HG192">
        <v>730.68600000000004</v>
      </c>
      <c r="HH192">
        <v>30.9998</v>
      </c>
      <c r="HI192">
        <v>36.17</v>
      </c>
      <c r="HJ192">
        <v>30</v>
      </c>
      <c r="HK192">
        <v>35.980899999999998</v>
      </c>
      <c r="HL192">
        <v>35.953299999999999</v>
      </c>
      <c r="HM192">
        <v>63.696800000000003</v>
      </c>
      <c r="HN192">
        <v>19.776199999999999</v>
      </c>
      <c r="HO192">
        <v>100</v>
      </c>
      <c r="HP192">
        <v>31</v>
      </c>
      <c r="HQ192">
        <v>1183.73</v>
      </c>
      <c r="HR192">
        <v>37.715600000000002</v>
      </c>
      <c r="HS192">
        <v>98.8566</v>
      </c>
      <c r="HT192">
        <v>98.267099999999999</v>
      </c>
    </row>
    <row r="193" spans="1:228" x14ac:dyDescent="0.2">
      <c r="A193">
        <v>178</v>
      </c>
      <c r="B193">
        <v>1665768540.5</v>
      </c>
      <c r="C193">
        <v>706.5</v>
      </c>
      <c r="D193" t="s">
        <v>715</v>
      </c>
      <c r="E193" t="s">
        <v>716</v>
      </c>
      <c r="F193">
        <v>4</v>
      </c>
      <c r="G193">
        <v>1665768538.1875</v>
      </c>
      <c r="H193">
        <f t="shared" si="68"/>
        <v>8.7901430230521234E-4</v>
      </c>
      <c r="I193">
        <f t="shared" si="69"/>
        <v>0.87901430230521238</v>
      </c>
      <c r="J193">
        <f t="shared" si="70"/>
        <v>5.0509561667458449</v>
      </c>
      <c r="K193">
        <f t="shared" si="71"/>
        <v>1158.2550000000001</v>
      </c>
      <c r="L193">
        <f t="shared" si="72"/>
        <v>975.02527653569643</v>
      </c>
      <c r="M193">
        <f t="shared" si="73"/>
        <v>98.834125926084027</v>
      </c>
      <c r="N193">
        <f t="shared" si="74"/>
        <v>117.4073362808102</v>
      </c>
      <c r="O193">
        <f t="shared" si="75"/>
        <v>5.2767284284323403E-2</v>
      </c>
      <c r="P193">
        <f t="shared" si="76"/>
        <v>2.7670168000655408</v>
      </c>
      <c r="Q193">
        <f t="shared" si="77"/>
        <v>5.2214562054740787E-2</v>
      </c>
      <c r="R193">
        <f t="shared" si="78"/>
        <v>3.2683278621346346E-2</v>
      </c>
      <c r="S193">
        <f t="shared" si="79"/>
        <v>226.10200161111604</v>
      </c>
      <c r="T193">
        <f t="shared" si="80"/>
        <v>35.867406588925661</v>
      </c>
      <c r="U193">
        <f t="shared" si="81"/>
        <v>34.615974999999999</v>
      </c>
      <c r="V193">
        <f t="shared" si="82"/>
        <v>5.5293572775463149</v>
      </c>
      <c r="W193">
        <f t="shared" si="83"/>
        <v>70.210217041771159</v>
      </c>
      <c r="X193">
        <f t="shared" si="84"/>
        <v>3.9022895375466446</v>
      </c>
      <c r="Y193">
        <f t="shared" si="85"/>
        <v>5.5580080819647657</v>
      </c>
      <c r="Z193">
        <f t="shared" si="86"/>
        <v>1.6270677399996702</v>
      </c>
      <c r="AA193">
        <f t="shared" si="87"/>
        <v>-38.764530731659868</v>
      </c>
      <c r="AB193">
        <f t="shared" si="88"/>
        <v>13.888230645409886</v>
      </c>
      <c r="AC193">
        <f t="shared" si="89"/>
        <v>1.1683424114019714</v>
      </c>
      <c r="AD193">
        <f t="shared" si="90"/>
        <v>202.39404393626802</v>
      </c>
      <c r="AE193">
        <f t="shared" si="91"/>
        <v>15.667522733469662</v>
      </c>
      <c r="AF193">
        <f t="shared" si="92"/>
        <v>0.8541606643444406</v>
      </c>
      <c r="AG193">
        <f t="shared" si="93"/>
        <v>5.0509561667458449</v>
      </c>
      <c r="AH193">
        <v>1219.6921625151631</v>
      </c>
      <c r="AI193">
        <v>1207.7895757575759</v>
      </c>
      <c r="AJ193">
        <v>1.744701409506392</v>
      </c>
      <c r="AK193">
        <v>66.459739902792151</v>
      </c>
      <c r="AL193">
        <f t="shared" si="94"/>
        <v>0.87901430230521238</v>
      </c>
      <c r="AM193">
        <v>37.739482627753993</v>
      </c>
      <c r="AN193">
        <v>38.503812587412597</v>
      </c>
      <c r="AO193">
        <v>2.9808312590598601E-3</v>
      </c>
      <c r="AP193">
        <v>87.072119894966661</v>
      </c>
      <c r="AQ193">
        <v>32</v>
      </c>
      <c r="AR193">
        <v>5</v>
      </c>
      <c r="AS193">
        <f t="shared" si="95"/>
        <v>1</v>
      </c>
      <c r="AT193">
        <f t="shared" si="96"/>
        <v>0</v>
      </c>
      <c r="AU193">
        <f t="shared" si="97"/>
        <v>47057.882642044431</v>
      </c>
      <c r="AV193">
        <f t="shared" si="98"/>
        <v>1199.92</v>
      </c>
      <c r="AW193">
        <f t="shared" si="99"/>
        <v>1025.8575510938426</v>
      </c>
      <c r="AX193">
        <f t="shared" si="100"/>
        <v>0.85493828846409969</v>
      </c>
      <c r="AY193">
        <f t="shared" si="101"/>
        <v>0.18843089673571239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1665768538.1875</v>
      </c>
      <c r="BF193">
        <v>1158.2550000000001</v>
      </c>
      <c r="BG193">
        <v>1173.6300000000001</v>
      </c>
      <c r="BH193">
        <v>38.497137500000001</v>
      </c>
      <c r="BI193">
        <v>37.739062500000003</v>
      </c>
      <c r="BJ193">
        <v>1159.18875</v>
      </c>
      <c r="BK193">
        <v>38.276887500000001</v>
      </c>
      <c r="BL193">
        <v>650.02375000000006</v>
      </c>
      <c r="BM193">
        <v>101.2655</v>
      </c>
      <c r="BN193">
        <v>0.10020641249999999</v>
      </c>
      <c r="BO193">
        <v>34.709074999999999</v>
      </c>
      <c r="BP193">
        <v>34.615974999999999</v>
      </c>
      <c r="BQ193">
        <v>999.9</v>
      </c>
      <c r="BR193">
        <v>0</v>
      </c>
      <c r="BS193">
        <v>0</v>
      </c>
      <c r="BT193">
        <v>8987.2662500000006</v>
      </c>
      <c r="BU193">
        <v>0</v>
      </c>
      <c r="BV193">
        <v>310.05999999999989</v>
      </c>
      <c r="BW193">
        <v>-15.375425</v>
      </c>
      <c r="BX193">
        <v>1204.6287500000001</v>
      </c>
      <c r="BY193">
        <v>1219.6587500000001</v>
      </c>
      <c r="BZ193">
        <v>0.75807837499999997</v>
      </c>
      <c r="CA193">
        <v>1173.6300000000001</v>
      </c>
      <c r="CB193">
        <v>37.739062500000003</v>
      </c>
      <c r="CC193">
        <v>3.8984337500000001</v>
      </c>
      <c r="CD193">
        <v>3.8216662499999998</v>
      </c>
      <c r="CE193">
        <v>28.462800000000001</v>
      </c>
      <c r="CF193">
        <v>28.120899999999999</v>
      </c>
      <c r="CG193">
        <v>1199.92</v>
      </c>
      <c r="CH193">
        <v>0.49997449999999999</v>
      </c>
      <c r="CI193">
        <v>0.50002550000000001</v>
      </c>
      <c r="CJ193">
        <v>0</v>
      </c>
      <c r="CK193">
        <v>572.37887499999999</v>
      </c>
      <c r="CL193">
        <v>4.9990899999999998</v>
      </c>
      <c r="CM193">
        <v>5918.5587500000001</v>
      </c>
      <c r="CN193">
        <v>9557.1374999999989</v>
      </c>
      <c r="CO193">
        <v>45.375</v>
      </c>
      <c r="CP193">
        <v>48</v>
      </c>
      <c r="CQ193">
        <v>46.25</v>
      </c>
      <c r="CR193">
        <v>46.819875000000003</v>
      </c>
      <c r="CS193">
        <v>46.811999999999998</v>
      </c>
      <c r="CT193">
        <v>597.42875000000004</v>
      </c>
      <c r="CU193">
        <v>597.49125000000004</v>
      </c>
      <c r="CV193">
        <v>0</v>
      </c>
      <c r="CW193">
        <v>1665768546.2</v>
      </c>
      <c r="CX193">
        <v>0</v>
      </c>
      <c r="CY193">
        <v>1665767467.5</v>
      </c>
      <c r="CZ193" t="s">
        <v>356</v>
      </c>
      <c r="DA193">
        <v>1665767467.5</v>
      </c>
      <c r="DB193">
        <v>1665767466</v>
      </c>
      <c r="DC193">
        <v>10</v>
      </c>
      <c r="DD193">
        <v>0.04</v>
      </c>
      <c r="DE193">
        <v>1E-3</v>
      </c>
      <c r="DF193">
        <v>-1.089</v>
      </c>
      <c r="DG193">
        <v>0.215</v>
      </c>
      <c r="DH193">
        <v>415</v>
      </c>
      <c r="DI193">
        <v>38</v>
      </c>
      <c r="DJ193">
        <v>0.42</v>
      </c>
      <c r="DK193">
        <v>0.41</v>
      </c>
      <c r="DL193">
        <v>-15.1725175</v>
      </c>
      <c r="DM193">
        <v>-1.5605572232644931</v>
      </c>
      <c r="DN193">
        <v>0.15702580343290709</v>
      </c>
      <c r="DO193">
        <v>0</v>
      </c>
      <c r="DP193">
        <v>0.74608312499999996</v>
      </c>
      <c r="DQ193">
        <v>-0.14009647654784019</v>
      </c>
      <c r="DR193">
        <v>5.0613070755580282E-2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3.2937799999999999</v>
      </c>
      <c r="EB193">
        <v>2.6252</v>
      </c>
      <c r="EC193">
        <v>0.20433100000000001</v>
      </c>
      <c r="ED193">
        <v>0.204512</v>
      </c>
      <c r="EE193">
        <v>0.15068699999999999</v>
      </c>
      <c r="EF193">
        <v>0.14718500000000001</v>
      </c>
      <c r="EG193">
        <v>23998</v>
      </c>
      <c r="EH193">
        <v>24464.9</v>
      </c>
      <c r="EI193">
        <v>28081.4</v>
      </c>
      <c r="EJ193">
        <v>29629</v>
      </c>
      <c r="EK193">
        <v>32766.2</v>
      </c>
      <c r="EL193">
        <v>35117.1</v>
      </c>
      <c r="EM193">
        <v>39574.1</v>
      </c>
      <c r="EN193">
        <v>42394.400000000001</v>
      </c>
      <c r="EO193">
        <v>2.1307</v>
      </c>
      <c r="EP193">
        <v>2.1309200000000001</v>
      </c>
      <c r="EQ193">
        <v>6.5375100000000005E-2</v>
      </c>
      <c r="ER193">
        <v>0</v>
      </c>
      <c r="ES193">
        <v>33.566200000000002</v>
      </c>
      <c r="ET193">
        <v>999.9</v>
      </c>
      <c r="EU193">
        <v>66.3</v>
      </c>
      <c r="EV193">
        <v>38.299999999999997</v>
      </c>
      <c r="EW193">
        <v>44.3</v>
      </c>
      <c r="EX193">
        <v>57.4148</v>
      </c>
      <c r="EY193">
        <v>-2.5881400000000001</v>
      </c>
      <c r="EZ193">
        <v>2</v>
      </c>
      <c r="FA193">
        <v>0.71108199999999999</v>
      </c>
      <c r="FB193">
        <v>1.7536700000000001</v>
      </c>
      <c r="FC193">
        <v>20.261399999999998</v>
      </c>
      <c r="FD193">
        <v>5.2178899999999997</v>
      </c>
      <c r="FE193">
        <v>12.0092</v>
      </c>
      <c r="FF193">
        <v>4.9860499999999996</v>
      </c>
      <c r="FG193">
        <v>3.2846500000000001</v>
      </c>
      <c r="FH193">
        <v>7991.6</v>
      </c>
      <c r="FI193">
        <v>9999</v>
      </c>
      <c r="FJ193">
        <v>9999</v>
      </c>
      <c r="FK193">
        <v>561.79999999999995</v>
      </c>
      <c r="FL193">
        <v>1.86585</v>
      </c>
      <c r="FM193">
        <v>1.86222</v>
      </c>
      <c r="FN193">
        <v>1.86432</v>
      </c>
      <c r="FO193">
        <v>1.86036</v>
      </c>
      <c r="FP193">
        <v>1.86111</v>
      </c>
      <c r="FQ193">
        <v>1.8602000000000001</v>
      </c>
      <c r="FR193">
        <v>1.8619000000000001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-0.93</v>
      </c>
      <c r="GH193">
        <v>0.22020000000000001</v>
      </c>
      <c r="GI193">
        <v>-1.030585648883567</v>
      </c>
      <c r="GJ193">
        <v>-4.1205714796583209E-4</v>
      </c>
      <c r="GK193">
        <v>7.7744911336874259E-7</v>
      </c>
      <c r="GL193">
        <v>-3.0144991668536769E-10</v>
      </c>
      <c r="GM193">
        <v>-0.1211786456505908</v>
      </c>
      <c r="GN193">
        <v>4.3598202540073173E-3</v>
      </c>
      <c r="GO193">
        <v>2.9285056325319391E-4</v>
      </c>
      <c r="GP193">
        <v>-4.5385929978810709E-6</v>
      </c>
      <c r="GQ193">
        <v>2</v>
      </c>
      <c r="GR193">
        <v>2069</v>
      </c>
      <c r="GS193">
        <v>4</v>
      </c>
      <c r="GT193">
        <v>38</v>
      </c>
      <c r="GU193">
        <v>17.899999999999999</v>
      </c>
      <c r="GV193">
        <v>17.899999999999999</v>
      </c>
      <c r="GW193">
        <v>3.1994600000000002</v>
      </c>
      <c r="GX193">
        <v>2.5598100000000001</v>
      </c>
      <c r="GY193">
        <v>2.04834</v>
      </c>
      <c r="GZ193">
        <v>2.6208499999999999</v>
      </c>
      <c r="HA193">
        <v>2.1972700000000001</v>
      </c>
      <c r="HB193">
        <v>2.33521</v>
      </c>
      <c r="HC193">
        <v>43.100900000000003</v>
      </c>
      <c r="HD193">
        <v>13.221399999999999</v>
      </c>
      <c r="HE193">
        <v>18</v>
      </c>
      <c r="HF193">
        <v>658.52599999999995</v>
      </c>
      <c r="HG193">
        <v>730.87699999999995</v>
      </c>
      <c r="HH193">
        <v>30.999700000000001</v>
      </c>
      <c r="HI193">
        <v>36.169899999999998</v>
      </c>
      <c r="HJ193">
        <v>30</v>
      </c>
      <c r="HK193">
        <v>35.980899999999998</v>
      </c>
      <c r="HL193">
        <v>35.953299999999999</v>
      </c>
      <c r="HM193">
        <v>63.986600000000003</v>
      </c>
      <c r="HN193">
        <v>19.776199999999999</v>
      </c>
      <c r="HO193">
        <v>100</v>
      </c>
      <c r="HP193">
        <v>31</v>
      </c>
      <c r="HQ193">
        <v>1190.42</v>
      </c>
      <c r="HR193">
        <v>37.715600000000002</v>
      </c>
      <c r="HS193">
        <v>98.857600000000005</v>
      </c>
      <c r="HT193">
        <v>98.266800000000003</v>
      </c>
    </row>
    <row r="194" spans="1:228" x14ac:dyDescent="0.2">
      <c r="A194">
        <v>179</v>
      </c>
      <c r="B194">
        <v>1665768544.5</v>
      </c>
      <c r="C194">
        <v>710.5</v>
      </c>
      <c r="D194" t="s">
        <v>717</v>
      </c>
      <c r="E194" t="s">
        <v>718</v>
      </c>
      <c r="F194">
        <v>4</v>
      </c>
      <c r="G194">
        <v>1665768542.5</v>
      </c>
      <c r="H194">
        <f t="shared" si="68"/>
        <v>8.7864265894437173E-4</v>
      </c>
      <c r="I194">
        <f t="shared" si="69"/>
        <v>0.87864265894437177</v>
      </c>
      <c r="J194">
        <f t="shared" si="70"/>
        <v>5.0880243398671734</v>
      </c>
      <c r="K194">
        <f t="shared" si="71"/>
        <v>1165.4585714285711</v>
      </c>
      <c r="L194">
        <f t="shared" si="72"/>
        <v>980.79131794342288</v>
      </c>
      <c r="M194">
        <f t="shared" si="73"/>
        <v>99.418248634983172</v>
      </c>
      <c r="N194">
        <f t="shared" si="74"/>
        <v>118.13710817813524</v>
      </c>
      <c r="O194">
        <f t="shared" si="75"/>
        <v>5.2725528217111003E-2</v>
      </c>
      <c r="P194">
        <f t="shared" si="76"/>
        <v>2.7731487687271961</v>
      </c>
      <c r="Q194">
        <f t="shared" si="77"/>
        <v>5.2174881977677348E-2</v>
      </c>
      <c r="R194">
        <f t="shared" si="78"/>
        <v>3.2658295289644514E-2</v>
      </c>
      <c r="S194">
        <f t="shared" si="79"/>
        <v>226.11974709365123</v>
      </c>
      <c r="T194">
        <f t="shared" si="80"/>
        <v>35.86162537881507</v>
      </c>
      <c r="U194">
        <f t="shared" si="81"/>
        <v>34.621185714285723</v>
      </c>
      <c r="V194">
        <f t="shared" si="82"/>
        <v>5.5309574359198557</v>
      </c>
      <c r="W194">
        <f t="shared" si="83"/>
        <v>70.2438031220927</v>
      </c>
      <c r="X194">
        <f t="shared" si="84"/>
        <v>3.9033693988646214</v>
      </c>
      <c r="Y194">
        <f t="shared" si="85"/>
        <v>5.5568879038056451</v>
      </c>
      <c r="Z194">
        <f t="shared" si="86"/>
        <v>1.6275880370552342</v>
      </c>
      <c r="AA194">
        <f t="shared" si="87"/>
        <v>-38.748141259446797</v>
      </c>
      <c r="AB194">
        <f t="shared" si="88"/>
        <v>12.59694809832709</v>
      </c>
      <c r="AC194">
        <f t="shared" si="89"/>
        <v>1.057378632532769</v>
      </c>
      <c r="AD194">
        <f t="shared" si="90"/>
        <v>201.02593256506427</v>
      </c>
      <c r="AE194">
        <f t="shared" si="91"/>
        <v>15.617766923925947</v>
      </c>
      <c r="AF194">
        <f t="shared" si="92"/>
        <v>0.86507536452989386</v>
      </c>
      <c r="AG194">
        <f t="shared" si="93"/>
        <v>5.0880243398671734</v>
      </c>
      <c r="AH194">
        <v>1226.618349979175</v>
      </c>
      <c r="AI194">
        <v>1214.730909090908</v>
      </c>
      <c r="AJ194">
        <v>1.7320197262915871</v>
      </c>
      <c r="AK194">
        <v>66.459739902792151</v>
      </c>
      <c r="AL194">
        <f t="shared" si="94"/>
        <v>0.87864265894437177</v>
      </c>
      <c r="AM194">
        <v>37.738869790594912</v>
      </c>
      <c r="AN194">
        <v>38.508058041958058</v>
      </c>
      <c r="AO194">
        <v>2.007337420456062E-3</v>
      </c>
      <c r="AP194">
        <v>87.072119894966661</v>
      </c>
      <c r="AQ194">
        <v>32</v>
      </c>
      <c r="AR194">
        <v>5</v>
      </c>
      <c r="AS194">
        <f t="shared" si="95"/>
        <v>1</v>
      </c>
      <c r="AT194">
        <f t="shared" si="96"/>
        <v>0</v>
      </c>
      <c r="AU194">
        <f t="shared" si="97"/>
        <v>47226.327696452543</v>
      </c>
      <c r="AV194">
        <f t="shared" si="98"/>
        <v>1200.011428571428</v>
      </c>
      <c r="AW194">
        <f t="shared" si="99"/>
        <v>1025.9359850226167</v>
      </c>
      <c r="AX194">
        <f t="shared" si="100"/>
        <v>0.8549385119139723</v>
      </c>
      <c r="AY194">
        <f t="shared" si="101"/>
        <v>0.18843132799396664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1665768542.5</v>
      </c>
      <c r="BF194">
        <v>1165.4585714285711</v>
      </c>
      <c r="BG194">
        <v>1180.805714285714</v>
      </c>
      <c r="BH194">
        <v>38.507928571428572</v>
      </c>
      <c r="BI194">
        <v>37.740142857142857</v>
      </c>
      <c r="BJ194">
        <v>1166.3900000000001</v>
      </c>
      <c r="BK194">
        <v>38.287614285714291</v>
      </c>
      <c r="BL194">
        <v>649.9962857142857</v>
      </c>
      <c r="BM194">
        <v>101.26557142857141</v>
      </c>
      <c r="BN194">
        <v>9.9771857142857148E-2</v>
      </c>
      <c r="BO194">
        <v>34.705442857142863</v>
      </c>
      <c r="BP194">
        <v>34.621185714285723</v>
      </c>
      <c r="BQ194">
        <v>999.89999999999986</v>
      </c>
      <c r="BR194">
        <v>0</v>
      </c>
      <c r="BS194">
        <v>0</v>
      </c>
      <c r="BT194">
        <v>9019.8214285714294</v>
      </c>
      <c r="BU194">
        <v>0</v>
      </c>
      <c r="BV194">
        <v>308.25200000000001</v>
      </c>
      <c r="BW194">
        <v>-15.347657142857139</v>
      </c>
      <c r="BX194">
        <v>1212.1342857142861</v>
      </c>
      <c r="BY194">
        <v>1227.1157142857139</v>
      </c>
      <c r="BZ194">
        <v>0.76778457142857148</v>
      </c>
      <c r="CA194">
        <v>1180.805714285714</v>
      </c>
      <c r="CB194">
        <v>37.740142857142857</v>
      </c>
      <c r="CC194">
        <v>3.8995342857142861</v>
      </c>
      <c r="CD194">
        <v>3.8217842857142861</v>
      </c>
      <c r="CE194">
        <v>28.467657142857139</v>
      </c>
      <c r="CF194">
        <v>28.12142857142857</v>
      </c>
      <c r="CG194">
        <v>1200.011428571428</v>
      </c>
      <c r="CH194">
        <v>0.49996714285714289</v>
      </c>
      <c r="CI194">
        <v>0.50003285714285717</v>
      </c>
      <c r="CJ194">
        <v>0</v>
      </c>
      <c r="CK194">
        <v>572.47528571428563</v>
      </c>
      <c r="CL194">
        <v>4.9990899999999998</v>
      </c>
      <c r="CM194">
        <v>5919.6142857142859</v>
      </c>
      <c r="CN194">
        <v>9557.8214285714294</v>
      </c>
      <c r="CO194">
        <v>45.357000000000014</v>
      </c>
      <c r="CP194">
        <v>47.946000000000012</v>
      </c>
      <c r="CQ194">
        <v>46.25</v>
      </c>
      <c r="CR194">
        <v>46.811999999999998</v>
      </c>
      <c r="CS194">
        <v>46.811999999999998</v>
      </c>
      <c r="CT194">
        <v>597.46571428571428</v>
      </c>
      <c r="CU194">
        <v>597.54571428571421</v>
      </c>
      <c r="CV194">
        <v>0</v>
      </c>
      <c r="CW194">
        <v>1665768549.8</v>
      </c>
      <c r="CX194">
        <v>0</v>
      </c>
      <c r="CY194">
        <v>1665767467.5</v>
      </c>
      <c r="CZ194" t="s">
        <v>356</v>
      </c>
      <c r="DA194">
        <v>1665767467.5</v>
      </c>
      <c r="DB194">
        <v>1665767466</v>
      </c>
      <c r="DC194">
        <v>10</v>
      </c>
      <c r="DD194">
        <v>0.04</v>
      </c>
      <c r="DE194">
        <v>1E-3</v>
      </c>
      <c r="DF194">
        <v>-1.089</v>
      </c>
      <c r="DG194">
        <v>0.215</v>
      </c>
      <c r="DH194">
        <v>415</v>
      </c>
      <c r="DI194">
        <v>38</v>
      </c>
      <c r="DJ194">
        <v>0.42</v>
      </c>
      <c r="DK194">
        <v>0.41</v>
      </c>
      <c r="DL194">
        <v>-15.247095</v>
      </c>
      <c r="DM194">
        <v>-1.271702814258878</v>
      </c>
      <c r="DN194">
        <v>0.13878168638188529</v>
      </c>
      <c r="DO194">
        <v>0</v>
      </c>
      <c r="DP194">
        <v>0.73425754999999993</v>
      </c>
      <c r="DQ194">
        <v>0.28724246904315148</v>
      </c>
      <c r="DR194">
        <v>2.9956593639756508E-2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3.29386</v>
      </c>
      <c r="EB194">
        <v>2.6252499999999999</v>
      </c>
      <c r="EC194">
        <v>0.20507300000000001</v>
      </c>
      <c r="ED194">
        <v>0.20523</v>
      </c>
      <c r="EE194">
        <v>0.150695</v>
      </c>
      <c r="EF194">
        <v>0.14718999999999999</v>
      </c>
      <c r="EG194">
        <v>23975.4</v>
      </c>
      <c r="EH194">
        <v>24442.9</v>
      </c>
      <c r="EI194">
        <v>28081.3</v>
      </c>
      <c r="EJ194">
        <v>29629.3</v>
      </c>
      <c r="EK194">
        <v>32765.7</v>
      </c>
      <c r="EL194">
        <v>35117.300000000003</v>
      </c>
      <c r="EM194">
        <v>39573.800000000003</v>
      </c>
      <c r="EN194">
        <v>42394.8</v>
      </c>
      <c r="EO194">
        <v>2.1303200000000002</v>
      </c>
      <c r="EP194">
        <v>2.1311499999999999</v>
      </c>
      <c r="EQ194">
        <v>6.4823800000000001E-2</v>
      </c>
      <c r="ER194">
        <v>0</v>
      </c>
      <c r="ES194">
        <v>33.5685</v>
      </c>
      <c r="ET194">
        <v>999.9</v>
      </c>
      <c r="EU194">
        <v>66.3</v>
      </c>
      <c r="EV194">
        <v>38.299999999999997</v>
      </c>
      <c r="EW194">
        <v>44.297400000000003</v>
      </c>
      <c r="EX194">
        <v>57.204799999999999</v>
      </c>
      <c r="EY194">
        <v>-2.6081699999999999</v>
      </c>
      <c r="EZ194">
        <v>2</v>
      </c>
      <c r="FA194">
        <v>0.71100600000000003</v>
      </c>
      <c r="FB194">
        <v>1.7517199999999999</v>
      </c>
      <c r="FC194">
        <v>20.261399999999998</v>
      </c>
      <c r="FD194">
        <v>5.2172900000000002</v>
      </c>
      <c r="FE194">
        <v>12.008900000000001</v>
      </c>
      <c r="FF194">
        <v>4.9855</v>
      </c>
      <c r="FG194">
        <v>3.2846500000000001</v>
      </c>
      <c r="FH194">
        <v>7991.9</v>
      </c>
      <c r="FI194">
        <v>9999</v>
      </c>
      <c r="FJ194">
        <v>9999</v>
      </c>
      <c r="FK194">
        <v>561.79999999999995</v>
      </c>
      <c r="FL194">
        <v>1.8658399999999999</v>
      </c>
      <c r="FM194">
        <v>1.8622399999999999</v>
      </c>
      <c r="FN194">
        <v>1.86432</v>
      </c>
      <c r="FO194">
        <v>1.8603799999999999</v>
      </c>
      <c r="FP194">
        <v>1.86111</v>
      </c>
      <c r="FQ194">
        <v>1.86019</v>
      </c>
      <c r="FR194">
        <v>1.8619000000000001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-0.93</v>
      </c>
      <c r="GH194">
        <v>0.2203</v>
      </c>
      <c r="GI194">
        <v>-1.030585648883567</v>
      </c>
      <c r="GJ194">
        <v>-4.1205714796583209E-4</v>
      </c>
      <c r="GK194">
        <v>7.7744911336874259E-7</v>
      </c>
      <c r="GL194">
        <v>-3.0144991668536769E-10</v>
      </c>
      <c r="GM194">
        <v>-0.1211786456505908</v>
      </c>
      <c r="GN194">
        <v>4.3598202540073173E-3</v>
      </c>
      <c r="GO194">
        <v>2.9285056325319391E-4</v>
      </c>
      <c r="GP194">
        <v>-4.5385929978810709E-6</v>
      </c>
      <c r="GQ194">
        <v>2</v>
      </c>
      <c r="GR194">
        <v>2069</v>
      </c>
      <c r="GS194">
        <v>4</v>
      </c>
      <c r="GT194">
        <v>38</v>
      </c>
      <c r="GU194">
        <v>17.899999999999999</v>
      </c>
      <c r="GV194">
        <v>18</v>
      </c>
      <c r="GW194">
        <v>3.2141099999999998</v>
      </c>
      <c r="GX194">
        <v>2.5634800000000002</v>
      </c>
      <c r="GY194">
        <v>2.04834</v>
      </c>
      <c r="GZ194">
        <v>2.6208499999999999</v>
      </c>
      <c r="HA194">
        <v>2.1972700000000001</v>
      </c>
      <c r="HB194">
        <v>2.3290999999999999</v>
      </c>
      <c r="HC194">
        <v>43.100900000000003</v>
      </c>
      <c r="HD194">
        <v>13.221399999999999</v>
      </c>
      <c r="HE194">
        <v>18</v>
      </c>
      <c r="HF194">
        <v>658.22500000000002</v>
      </c>
      <c r="HG194">
        <v>731.09199999999998</v>
      </c>
      <c r="HH194">
        <v>30.999600000000001</v>
      </c>
      <c r="HI194">
        <v>36.166699999999999</v>
      </c>
      <c r="HJ194">
        <v>29.9999</v>
      </c>
      <c r="HK194">
        <v>35.980899999999998</v>
      </c>
      <c r="HL194">
        <v>35.953299999999999</v>
      </c>
      <c r="HM194">
        <v>64.278599999999997</v>
      </c>
      <c r="HN194">
        <v>19.776199999999999</v>
      </c>
      <c r="HO194">
        <v>100</v>
      </c>
      <c r="HP194">
        <v>31</v>
      </c>
      <c r="HQ194">
        <v>1197.0999999999999</v>
      </c>
      <c r="HR194">
        <v>37.715600000000002</v>
      </c>
      <c r="HS194">
        <v>98.856999999999999</v>
      </c>
      <c r="HT194">
        <v>98.267700000000005</v>
      </c>
    </row>
    <row r="195" spans="1:228" x14ac:dyDescent="0.2">
      <c r="A195">
        <v>180</v>
      </c>
      <c r="B195">
        <v>1665768548.5</v>
      </c>
      <c r="C195">
        <v>714.5</v>
      </c>
      <c r="D195" t="s">
        <v>719</v>
      </c>
      <c r="E195" t="s">
        <v>720</v>
      </c>
      <c r="F195">
        <v>4</v>
      </c>
      <c r="G195">
        <v>1665768546.1875</v>
      </c>
      <c r="H195">
        <f t="shared" si="68"/>
        <v>8.6793510126066458E-4</v>
      </c>
      <c r="I195">
        <f t="shared" si="69"/>
        <v>0.86793510126066453</v>
      </c>
      <c r="J195">
        <f t="shared" si="70"/>
        <v>5.1513950339577068</v>
      </c>
      <c r="K195">
        <f t="shared" si="71"/>
        <v>1171.655</v>
      </c>
      <c r="L195">
        <f t="shared" si="72"/>
        <v>983.21635838377063</v>
      </c>
      <c r="M195">
        <f t="shared" si="73"/>
        <v>99.66433877281321</v>
      </c>
      <c r="N195">
        <f t="shared" si="74"/>
        <v>118.76553908929344</v>
      </c>
      <c r="O195">
        <f t="shared" si="75"/>
        <v>5.2142519210356099E-2</v>
      </c>
      <c r="P195">
        <f t="shared" si="76"/>
        <v>2.7680353015429815</v>
      </c>
      <c r="Q195">
        <f t="shared" si="77"/>
        <v>5.1602932145364322E-2</v>
      </c>
      <c r="R195">
        <f t="shared" si="78"/>
        <v>3.2299846926697226E-2</v>
      </c>
      <c r="S195">
        <f t="shared" si="79"/>
        <v>226.1279996111833</v>
      </c>
      <c r="T195">
        <f t="shared" si="80"/>
        <v>35.86735914817794</v>
      </c>
      <c r="U195">
        <f t="shared" si="81"/>
        <v>34.61515</v>
      </c>
      <c r="V195">
        <f t="shared" si="82"/>
        <v>5.5291039651831335</v>
      </c>
      <c r="W195">
        <f t="shared" si="83"/>
        <v>70.243264171960391</v>
      </c>
      <c r="X195">
        <f t="shared" si="84"/>
        <v>3.9035115857790021</v>
      </c>
      <c r="Y195">
        <f t="shared" si="85"/>
        <v>5.5571329604258342</v>
      </c>
      <c r="Z195">
        <f t="shared" si="86"/>
        <v>1.6255923794041314</v>
      </c>
      <c r="AA195">
        <f t="shared" si="87"/>
        <v>-38.275937965595311</v>
      </c>
      <c r="AB195">
        <f t="shared" si="88"/>
        <v>13.593016698015489</v>
      </c>
      <c r="AC195">
        <f t="shared" si="89"/>
        <v>1.1430664769190213</v>
      </c>
      <c r="AD195">
        <f t="shared" si="90"/>
        <v>202.58814482052247</v>
      </c>
      <c r="AE195">
        <f t="shared" si="91"/>
        <v>15.627708695887737</v>
      </c>
      <c r="AF195">
        <f t="shared" si="92"/>
        <v>0.86851431126250167</v>
      </c>
      <c r="AG195">
        <f t="shared" si="93"/>
        <v>5.1513950339577068</v>
      </c>
      <c r="AH195">
        <v>1233.61823587857</v>
      </c>
      <c r="AI195">
        <v>1221.713212121211</v>
      </c>
      <c r="AJ195">
        <v>1.721342138499423</v>
      </c>
      <c r="AK195">
        <v>66.459739902792151</v>
      </c>
      <c r="AL195">
        <f t="shared" si="94"/>
        <v>0.86793510126066453</v>
      </c>
      <c r="AM195">
        <v>37.739687862832518</v>
      </c>
      <c r="AN195">
        <v>38.510283216783229</v>
      </c>
      <c r="AO195">
        <v>-5.1466671810436943E-5</v>
      </c>
      <c r="AP195">
        <v>87.072119894966661</v>
      </c>
      <c r="AQ195">
        <v>32</v>
      </c>
      <c r="AR195">
        <v>5</v>
      </c>
      <c r="AS195">
        <f t="shared" si="95"/>
        <v>1</v>
      </c>
      <c r="AT195">
        <f t="shared" si="96"/>
        <v>0</v>
      </c>
      <c r="AU195">
        <f t="shared" si="97"/>
        <v>47086.18984581402</v>
      </c>
      <c r="AV195">
        <f t="shared" si="98"/>
        <v>1200.0574999999999</v>
      </c>
      <c r="AW195">
        <f t="shared" si="99"/>
        <v>1025.9751510938772</v>
      </c>
      <c r="AX195">
        <f t="shared" si="100"/>
        <v>0.85493832678340609</v>
      </c>
      <c r="AY195">
        <f t="shared" si="101"/>
        <v>0.18843097069197379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1665768546.1875</v>
      </c>
      <c r="BF195">
        <v>1171.655</v>
      </c>
      <c r="BG195">
        <v>1187.02</v>
      </c>
      <c r="BH195">
        <v>38.509225000000001</v>
      </c>
      <c r="BI195">
        <v>37.738387500000002</v>
      </c>
      <c r="BJ195">
        <v>1172.585</v>
      </c>
      <c r="BK195">
        <v>38.288899999999998</v>
      </c>
      <c r="BL195">
        <v>649.99575000000004</v>
      </c>
      <c r="BM195">
        <v>101.265625</v>
      </c>
      <c r="BN195">
        <v>9.9998062499999998E-2</v>
      </c>
      <c r="BO195">
        <v>34.7062375</v>
      </c>
      <c r="BP195">
        <v>34.61515</v>
      </c>
      <c r="BQ195">
        <v>999.9</v>
      </c>
      <c r="BR195">
        <v>0</v>
      </c>
      <c r="BS195">
        <v>0</v>
      </c>
      <c r="BT195">
        <v>8992.6587499999987</v>
      </c>
      <c r="BU195">
        <v>0</v>
      </c>
      <c r="BV195">
        <v>307.79674999999997</v>
      </c>
      <c r="BW195">
        <v>-15.365975000000001</v>
      </c>
      <c r="BX195">
        <v>1218.5825</v>
      </c>
      <c r="BY195">
        <v>1233.5762500000001</v>
      </c>
      <c r="BZ195">
        <v>0.77082499999999987</v>
      </c>
      <c r="CA195">
        <v>1187.02</v>
      </c>
      <c r="CB195">
        <v>37.738387500000002</v>
      </c>
      <c r="CC195">
        <v>3.89965625</v>
      </c>
      <c r="CD195">
        <v>3.8215987500000002</v>
      </c>
      <c r="CE195">
        <v>28.468174999999999</v>
      </c>
      <c r="CF195">
        <v>28.120587499999999</v>
      </c>
      <c r="CG195">
        <v>1200.0574999999999</v>
      </c>
      <c r="CH195">
        <v>0.49997437500000003</v>
      </c>
      <c r="CI195">
        <v>0.50002562499999992</v>
      </c>
      <c r="CJ195">
        <v>0</v>
      </c>
      <c r="CK195">
        <v>572.45799999999997</v>
      </c>
      <c r="CL195">
        <v>4.9990899999999998</v>
      </c>
      <c r="CM195">
        <v>5921.3675000000003</v>
      </c>
      <c r="CN195">
        <v>9558.2150000000001</v>
      </c>
      <c r="CO195">
        <v>45.367125000000001</v>
      </c>
      <c r="CP195">
        <v>47.936999999999998</v>
      </c>
      <c r="CQ195">
        <v>46.25</v>
      </c>
      <c r="CR195">
        <v>46.811999999999998</v>
      </c>
      <c r="CS195">
        <v>46.811999999999998</v>
      </c>
      <c r="CT195">
        <v>597.49624999999992</v>
      </c>
      <c r="CU195">
        <v>597.56124999999997</v>
      </c>
      <c r="CV195">
        <v>0</v>
      </c>
      <c r="CW195">
        <v>1665768554</v>
      </c>
      <c r="CX195">
        <v>0</v>
      </c>
      <c r="CY195">
        <v>1665767467.5</v>
      </c>
      <c r="CZ195" t="s">
        <v>356</v>
      </c>
      <c r="DA195">
        <v>1665767467.5</v>
      </c>
      <c r="DB195">
        <v>1665767466</v>
      </c>
      <c r="DC195">
        <v>10</v>
      </c>
      <c r="DD195">
        <v>0.04</v>
      </c>
      <c r="DE195">
        <v>1E-3</v>
      </c>
      <c r="DF195">
        <v>-1.089</v>
      </c>
      <c r="DG195">
        <v>0.215</v>
      </c>
      <c r="DH195">
        <v>415</v>
      </c>
      <c r="DI195">
        <v>38</v>
      </c>
      <c r="DJ195">
        <v>0.42</v>
      </c>
      <c r="DK195">
        <v>0.41</v>
      </c>
      <c r="DL195">
        <v>-15.310449999999999</v>
      </c>
      <c r="DM195">
        <v>-0.74934484052525963</v>
      </c>
      <c r="DN195">
        <v>0.10082592424570171</v>
      </c>
      <c r="DO195">
        <v>0</v>
      </c>
      <c r="DP195">
        <v>0.75001045</v>
      </c>
      <c r="DQ195">
        <v>0.21665831144465189</v>
      </c>
      <c r="DR195">
        <v>2.230500685154569E-2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3.2937799999999999</v>
      </c>
      <c r="EB195">
        <v>2.6252399999999998</v>
      </c>
      <c r="EC195">
        <v>0.20580100000000001</v>
      </c>
      <c r="ED195">
        <v>0.20596800000000001</v>
      </c>
      <c r="EE195">
        <v>0.1507</v>
      </c>
      <c r="EF195">
        <v>0.14718100000000001</v>
      </c>
      <c r="EG195">
        <v>23953.599999999999</v>
      </c>
      <c r="EH195">
        <v>24420.2</v>
      </c>
      <c r="EI195">
        <v>28081.599999999999</v>
      </c>
      <c r="EJ195">
        <v>29629.3</v>
      </c>
      <c r="EK195">
        <v>32766.3</v>
      </c>
      <c r="EL195">
        <v>35117.699999999997</v>
      </c>
      <c r="EM195">
        <v>39574.699999999997</v>
      </c>
      <c r="EN195">
        <v>42394.8</v>
      </c>
      <c r="EO195">
        <v>2.1303999999999998</v>
      </c>
      <c r="EP195">
        <v>2.1310500000000001</v>
      </c>
      <c r="EQ195">
        <v>6.4432600000000007E-2</v>
      </c>
      <c r="ER195">
        <v>0</v>
      </c>
      <c r="ES195">
        <v>33.565600000000003</v>
      </c>
      <c r="ET195">
        <v>999.9</v>
      </c>
      <c r="EU195">
        <v>66.3</v>
      </c>
      <c r="EV195">
        <v>38.299999999999997</v>
      </c>
      <c r="EW195">
        <v>44.3033</v>
      </c>
      <c r="EX195">
        <v>57.354799999999997</v>
      </c>
      <c r="EY195">
        <v>-2.5961500000000002</v>
      </c>
      <c r="EZ195">
        <v>2</v>
      </c>
      <c r="FA195">
        <v>0.71097600000000005</v>
      </c>
      <c r="FB195">
        <v>1.74929</v>
      </c>
      <c r="FC195">
        <v>20.261399999999998</v>
      </c>
      <c r="FD195">
        <v>5.2175900000000004</v>
      </c>
      <c r="FE195">
        <v>12.0085</v>
      </c>
      <c r="FF195">
        <v>4.9859</v>
      </c>
      <c r="FG195">
        <v>3.2846500000000001</v>
      </c>
      <c r="FH195">
        <v>7991.9</v>
      </c>
      <c r="FI195">
        <v>9999</v>
      </c>
      <c r="FJ195">
        <v>9999</v>
      </c>
      <c r="FK195">
        <v>561.79999999999995</v>
      </c>
      <c r="FL195">
        <v>1.8658399999999999</v>
      </c>
      <c r="FM195">
        <v>1.86222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-0.93</v>
      </c>
      <c r="GH195">
        <v>0.2203</v>
      </c>
      <c r="GI195">
        <v>-1.030585648883567</v>
      </c>
      <c r="GJ195">
        <v>-4.1205714796583209E-4</v>
      </c>
      <c r="GK195">
        <v>7.7744911336874259E-7</v>
      </c>
      <c r="GL195">
        <v>-3.0144991668536769E-10</v>
      </c>
      <c r="GM195">
        <v>-0.1211786456505908</v>
      </c>
      <c r="GN195">
        <v>4.3598202540073173E-3</v>
      </c>
      <c r="GO195">
        <v>2.9285056325319391E-4</v>
      </c>
      <c r="GP195">
        <v>-4.5385929978810709E-6</v>
      </c>
      <c r="GQ195">
        <v>2</v>
      </c>
      <c r="GR195">
        <v>2069</v>
      </c>
      <c r="GS195">
        <v>4</v>
      </c>
      <c r="GT195">
        <v>38</v>
      </c>
      <c r="GU195">
        <v>18</v>
      </c>
      <c r="GV195">
        <v>18</v>
      </c>
      <c r="GW195">
        <v>3.2287599999999999</v>
      </c>
      <c r="GX195">
        <v>2.5659200000000002</v>
      </c>
      <c r="GY195">
        <v>2.04834</v>
      </c>
      <c r="GZ195">
        <v>2.6196299999999999</v>
      </c>
      <c r="HA195">
        <v>2.1972700000000001</v>
      </c>
      <c r="HB195">
        <v>2.2985799999999998</v>
      </c>
      <c r="HC195">
        <v>43.127899999999997</v>
      </c>
      <c r="HD195">
        <v>13.221399999999999</v>
      </c>
      <c r="HE195">
        <v>18</v>
      </c>
      <c r="HF195">
        <v>658.28499999999997</v>
      </c>
      <c r="HG195">
        <v>730.99699999999996</v>
      </c>
      <c r="HH195">
        <v>30.999500000000001</v>
      </c>
      <c r="HI195">
        <v>36.166699999999999</v>
      </c>
      <c r="HJ195">
        <v>29.9999</v>
      </c>
      <c r="HK195">
        <v>35.980899999999998</v>
      </c>
      <c r="HL195">
        <v>35.953299999999999</v>
      </c>
      <c r="HM195">
        <v>64.563500000000005</v>
      </c>
      <c r="HN195">
        <v>19.776199999999999</v>
      </c>
      <c r="HO195">
        <v>100</v>
      </c>
      <c r="HP195">
        <v>31</v>
      </c>
      <c r="HQ195">
        <v>1203.78</v>
      </c>
      <c r="HR195">
        <v>37.715600000000002</v>
      </c>
      <c r="HS195">
        <v>98.858699999999999</v>
      </c>
      <c r="HT195">
        <v>98.267799999999994</v>
      </c>
    </row>
    <row r="196" spans="1:228" x14ac:dyDescent="0.2">
      <c r="A196">
        <v>181</v>
      </c>
      <c r="B196">
        <v>1665768552.5</v>
      </c>
      <c r="C196">
        <v>718.5</v>
      </c>
      <c r="D196" t="s">
        <v>721</v>
      </c>
      <c r="E196" t="s">
        <v>722</v>
      </c>
      <c r="F196">
        <v>4</v>
      </c>
      <c r="G196">
        <v>1665768550.5</v>
      </c>
      <c r="H196">
        <f t="shared" si="68"/>
        <v>8.7495806856541735E-4</v>
      </c>
      <c r="I196">
        <f t="shared" si="69"/>
        <v>0.87495806856541736</v>
      </c>
      <c r="J196">
        <f t="shared" si="70"/>
        <v>5.0611541259673691</v>
      </c>
      <c r="K196">
        <f t="shared" si="71"/>
        <v>1178.805714285714</v>
      </c>
      <c r="L196">
        <f t="shared" si="72"/>
        <v>994.60819647828748</v>
      </c>
      <c r="M196">
        <f t="shared" si="73"/>
        <v>100.81941672015003</v>
      </c>
      <c r="N196">
        <f t="shared" si="74"/>
        <v>119.49077532386889</v>
      </c>
      <c r="O196">
        <f t="shared" si="75"/>
        <v>5.2694775091290121E-2</v>
      </c>
      <c r="P196">
        <f t="shared" si="76"/>
        <v>2.7668476156799047</v>
      </c>
      <c r="Q196">
        <f t="shared" si="77"/>
        <v>5.2143528960473286E-2</v>
      </c>
      <c r="R196">
        <f t="shared" si="78"/>
        <v>3.2638752228085752E-2</v>
      </c>
      <c r="S196">
        <f t="shared" si="79"/>
        <v>226.12436752225622</v>
      </c>
      <c r="T196">
        <f t="shared" si="80"/>
        <v>35.860320121980585</v>
      </c>
      <c r="U196">
        <f t="shared" si="81"/>
        <v>34.60368571428571</v>
      </c>
      <c r="V196">
        <f t="shared" si="82"/>
        <v>5.5255849542406983</v>
      </c>
      <c r="W196">
        <f t="shared" si="83"/>
        <v>70.270081137904072</v>
      </c>
      <c r="X196">
        <f t="shared" si="84"/>
        <v>3.9037957946986479</v>
      </c>
      <c r="Y196">
        <f t="shared" si="85"/>
        <v>5.5554166602390884</v>
      </c>
      <c r="Z196">
        <f t="shared" si="86"/>
        <v>1.6217891595420504</v>
      </c>
      <c r="AA196">
        <f t="shared" si="87"/>
        <v>-38.585650823734902</v>
      </c>
      <c r="AB196">
        <f t="shared" si="88"/>
        <v>14.466999052704272</v>
      </c>
      <c r="AC196">
        <f t="shared" si="89"/>
        <v>1.2169827292692719</v>
      </c>
      <c r="AD196">
        <f t="shared" si="90"/>
        <v>203.22269848049484</v>
      </c>
      <c r="AE196">
        <f t="shared" si="91"/>
        <v>15.710171474185824</v>
      </c>
      <c r="AF196">
        <f t="shared" si="92"/>
        <v>0.87363310690066287</v>
      </c>
      <c r="AG196">
        <f t="shared" si="93"/>
        <v>5.0611541259673691</v>
      </c>
      <c r="AH196">
        <v>1240.590015756866</v>
      </c>
      <c r="AI196">
        <v>1228.650909090909</v>
      </c>
      <c r="AJ196">
        <v>1.7513231630260639</v>
      </c>
      <c r="AK196">
        <v>66.459739902792151</v>
      </c>
      <c r="AL196">
        <f t="shared" si="94"/>
        <v>0.87495806856541736</v>
      </c>
      <c r="AM196">
        <v>37.736985330492942</v>
      </c>
      <c r="AN196">
        <v>38.512370629370643</v>
      </c>
      <c r="AO196">
        <v>2.110984550252717E-4</v>
      </c>
      <c r="AP196">
        <v>87.072119894966661</v>
      </c>
      <c r="AQ196">
        <v>32</v>
      </c>
      <c r="AR196">
        <v>5</v>
      </c>
      <c r="AS196">
        <f t="shared" si="95"/>
        <v>1</v>
      </c>
      <c r="AT196">
        <f t="shared" si="96"/>
        <v>0</v>
      </c>
      <c r="AU196">
        <f t="shared" si="97"/>
        <v>47054.540806991834</v>
      </c>
      <c r="AV196">
        <f t="shared" si="98"/>
        <v>1200.035714285714</v>
      </c>
      <c r="AW196">
        <f t="shared" si="99"/>
        <v>1025.9567707369199</v>
      </c>
      <c r="AX196">
        <f t="shared" si="100"/>
        <v>0.85493853101496287</v>
      </c>
      <c r="AY196">
        <f t="shared" si="101"/>
        <v>0.18843136485887849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1665768550.5</v>
      </c>
      <c r="BF196">
        <v>1178.805714285714</v>
      </c>
      <c r="BG196">
        <v>1194.257142857143</v>
      </c>
      <c r="BH196">
        <v>38.511899999999997</v>
      </c>
      <c r="BI196">
        <v>37.73657142857143</v>
      </c>
      <c r="BJ196">
        <v>1179.735714285714</v>
      </c>
      <c r="BK196">
        <v>38.291557142857137</v>
      </c>
      <c r="BL196">
        <v>650.03757142857137</v>
      </c>
      <c r="BM196">
        <v>101.2658571428571</v>
      </c>
      <c r="BN196">
        <v>0.10010492857142859</v>
      </c>
      <c r="BO196">
        <v>34.700671428571432</v>
      </c>
      <c r="BP196">
        <v>34.60368571428571</v>
      </c>
      <c r="BQ196">
        <v>999.89999999999986</v>
      </c>
      <c r="BR196">
        <v>0</v>
      </c>
      <c r="BS196">
        <v>0</v>
      </c>
      <c r="BT196">
        <v>8986.3371428571445</v>
      </c>
      <c r="BU196">
        <v>0</v>
      </c>
      <c r="BV196">
        <v>308.73714285714283</v>
      </c>
      <c r="BW196">
        <v>-15.45144285714286</v>
      </c>
      <c r="BX196">
        <v>1226.021428571428</v>
      </c>
      <c r="BY196">
        <v>1241.0899999999999</v>
      </c>
      <c r="BZ196">
        <v>0.77533557142857135</v>
      </c>
      <c r="CA196">
        <v>1194.257142857143</v>
      </c>
      <c r="CB196">
        <v>37.73657142857143</v>
      </c>
      <c r="CC196">
        <v>3.8999414285714278</v>
      </c>
      <c r="CD196">
        <v>3.8214228571428568</v>
      </c>
      <c r="CE196">
        <v>28.469428571428569</v>
      </c>
      <c r="CF196">
        <v>28.119800000000001</v>
      </c>
      <c r="CG196">
        <v>1200.035714285714</v>
      </c>
      <c r="CH196">
        <v>0.49996514285714289</v>
      </c>
      <c r="CI196">
        <v>0.50003485714285723</v>
      </c>
      <c r="CJ196">
        <v>0</v>
      </c>
      <c r="CK196">
        <v>572.56357142857144</v>
      </c>
      <c r="CL196">
        <v>4.9990899999999998</v>
      </c>
      <c r="CM196">
        <v>5923.1357142857141</v>
      </c>
      <c r="CN196">
        <v>9558</v>
      </c>
      <c r="CO196">
        <v>45.348000000000013</v>
      </c>
      <c r="CP196">
        <v>47.936999999999998</v>
      </c>
      <c r="CQ196">
        <v>46.25</v>
      </c>
      <c r="CR196">
        <v>46.811999999999998</v>
      </c>
      <c r="CS196">
        <v>46.811999999999998</v>
      </c>
      <c r="CT196">
        <v>597.47714285714289</v>
      </c>
      <c r="CU196">
        <v>597.55857142857144</v>
      </c>
      <c r="CV196">
        <v>0</v>
      </c>
      <c r="CW196">
        <v>1665768558.2</v>
      </c>
      <c r="CX196">
        <v>0</v>
      </c>
      <c r="CY196">
        <v>1665767467.5</v>
      </c>
      <c r="CZ196" t="s">
        <v>356</v>
      </c>
      <c r="DA196">
        <v>1665767467.5</v>
      </c>
      <c r="DB196">
        <v>1665767466</v>
      </c>
      <c r="DC196">
        <v>10</v>
      </c>
      <c r="DD196">
        <v>0.04</v>
      </c>
      <c r="DE196">
        <v>1E-3</v>
      </c>
      <c r="DF196">
        <v>-1.089</v>
      </c>
      <c r="DG196">
        <v>0.215</v>
      </c>
      <c r="DH196">
        <v>415</v>
      </c>
      <c r="DI196">
        <v>38</v>
      </c>
      <c r="DJ196">
        <v>0.42</v>
      </c>
      <c r="DK196">
        <v>0.41</v>
      </c>
      <c r="DL196">
        <v>-15.3723975</v>
      </c>
      <c r="DM196">
        <v>-0.40264052532826572</v>
      </c>
      <c r="DN196">
        <v>5.9760147621554661E-2</v>
      </c>
      <c r="DO196">
        <v>0</v>
      </c>
      <c r="DP196">
        <v>0.76254965000000008</v>
      </c>
      <c r="DQ196">
        <v>0.1225269343339568</v>
      </c>
      <c r="DR196">
        <v>1.273610734398466E-2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363</v>
      </c>
      <c r="EA196">
        <v>3.29379</v>
      </c>
      <c r="EB196">
        <v>2.6253600000000001</v>
      </c>
      <c r="EC196">
        <v>0.20652999999999999</v>
      </c>
      <c r="ED196">
        <v>0.206681</v>
      </c>
      <c r="EE196">
        <v>0.15070800000000001</v>
      </c>
      <c r="EF196">
        <v>0.14718100000000001</v>
      </c>
      <c r="EG196">
        <v>23931.7</v>
      </c>
      <c r="EH196">
        <v>24398.1</v>
      </c>
      <c r="EI196">
        <v>28081.9</v>
      </c>
      <c r="EJ196">
        <v>29629.3</v>
      </c>
      <c r="EK196">
        <v>32766.1</v>
      </c>
      <c r="EL196">
        <v>35118</v>
      </c>
      <c r="EM196">
        <v>39574.9</v>
      </c>
      <c r="EN196">
        <v>42395.199999999997</v>
      </c>
      <c r="EO196">
        <v>2.1307</v>
      </c>
      <c r="EP196">
        <v>2.1311499999999999</v>
      </c>
      <c r="EQ196">
        <v>6.4991400000000005E-2</v>
      </c>
      <c r="ER196">
        <v>0</v>
      </c>
      <c r="ES196">
        <v>33.561799999999998</v>
      </c>
      <c r="ET196">
        <v>999.9</v>
      </c>
      <c r="EU196">
        <v>66.3</v>
      </c>
      <c r="EV196">
        <v>38.299999999999997</v>
      </c>
      <c r="EW196">
        <v>44.296399999999998</v>
      </c>
      <c r="EX196">
        <v>57.6248</v>
      </c>
      <c r="EY196">
        <v>-2.5120200000000001</v>
      </c>
      <c r="EZ196">
        <v>2</v>
      </c>
      <c r="FA196">
        <v>0.71083799999999997</v>
      </c>
      <c r="FB196">
        <v>1.7448300000000001</v>
      </c>
      <c r="FC196">
        <v>20.261500000000002</v>
      </c>
      <c r="FD196">
        <v>5.21774</v>
      </c>
      <c r="FE196">
        <v>12.0098</v>
      </c>
      <c r="FF196">
        <v>4.9855499999999999</v>
      </c>
      <c r="FG196">
        <v>3.2846500000000001</v>
      </c>
      <c r="FH196">
        <v>7991.9</v>
      </c>
      <c r="FI196">
        <v>9999</v>
      </c>
      <c r="FJ196">
        <v>9999</v>
      </c>
      <c r="FK196">
        <v>561.79999999999995</v>
      </c>
      <c r="FL196">
        <v>1.8658399999999999</v>
      </c>
      <c r="FM196">
        <v>1.86225</v>
      </c>
      <c r="FN196">
        <v>1.86432</v>
      </c>
      <c r="FO196">
        <v>1.86036</v>
      </c>
      <c r="FP196">
        <v>1.86111</v>
      </c>
      <c r="FQ196">
        <v>1.86019</v>
      </c>
      <c r="FR196">
        <v>1.86188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-0.93</v>
      </c>
      <c r="GH196">
        <v>0.2203</v>
      </c>
      <c r="GI196">
        <v>-1.030585648883567</v>
      </c>
      <c r="GJ196">
        <v>-4.1205714796583209E-4</v>
      </c>
      <c r="GK196">
        <v>7.7744911336874259E-7</v>
      </c>
      <c r="GL196">
        <v>-3.0144991668536769E-10</v>
      </c>
      <c r="GM196">
        <v>-0.1211786456505908</v>
      </c>
      <c r="GN196">
        <v>4.3598202540073173E-3</v>
      </c>
      <c r="GO196">
        <v>2.9285056325319391E-4</v>
      </c>
      <c r="GP196">
        <v>-4.5385929978810709E-6</v>
      </c>
      <c r="GQ196">
        <v>2</v>
      </c>
      <c r="GR196">
        <v>2069</v>
      </c>
      <c r="GS196">
        <v>4</v>
      </c>
      <c r="GT196">
        <v>38</v>
      </c>
      <c r="GU196">
        <v>18.100000000000001</v>
      </c>
      <c r="GV196">
        <v>18.100000000000001</v>
      </c>
      <c r="GW196">
        <v>3.2421899999999999</v>
      </c>
      <c r="GX196">
        <v>2.5549300000000001</v>
      </c>
      <c r="GY196">
        <v>2.04834</v>
      </c>
      <c r="GZ196">
        <v>2.6196299999999999</v>
      </c>
      <c r="HA196">
        <v>2.1972700000000001</v>
      </c>
      <c r="HB196">
        <v>2.32056</v>
      </c>
      <c r="HC196">
        <v>43.127899999999997</v>
      </c>
      <c r="HD196">
        <v>13.2302</v>
      </c>
      <c r="HE196">
        <v>18</v>
      </c>
      <c r="HF196">
        <v>658.51800000000003</v>
      </c>
      <c r="HG196">
        <v>731.05600000000004</v>
      </c>
      <c r="HH196">
        <v>30.999099999999999</v>
      </c>
      <c r="HI196">
        <v>36.164900000000003</v>
      </c>
      <c r="HJ196">
        <v>29.9999</v>
      </c>
      <c r="HK196">
        <v>35.979999999999997</v>
      </c>
      <c r="HL196">
        <v>35.950099999999999</v>
      </c>
      <c r="HM196">
        <v>64.854900000000001</v>
      </c>
      <c r="HN196">
        <v>19.776199999999999</v>
      </c>
      <c r="HO196">
        <v>100</v>
      </c>
      <c r="HP196">
        <v>31</v>
      </c>
      <c r="HQ196">
        <v>1210.46</v>
      </c>
      <c r="HR196">
        <v>37.710900000000002</v>
      </c>
      <c r="HS196">
        <v>98.859300000000005</v>
      </c>
      <c r="HT196">
        <v>98.268100000000004</v>
      </c>
    </row>
    <row r="197" spans="1:228" x14ac:dyDescent="0.2">
      <c r="A197">
        <v>182</v>
      </c>
      <c r="B197">
        <v>1665768556.5</v>
      </c>
      <c r="C197">
        <v>722.5</v>
      </c>
      <c r="D197" t="s">
        <v>723</v>
      </c>
      <c r="E197" t="s">
        <v>724</v>
      </c>
      <c r="F197">
        <v>4</v>
      </c>
      <c r="G197">
        <v>1665768554.1875</v>
      </c>
      <c r="H197">
        <f t="shared" si="68"/>
        <v>8.7457273628277217E-4</v>
      </c>
      <c r="I197">
        <f t="shared" si="69"/>
        <v>0.87457273628277221</v>
      </c>
      <c r="J197">
        <f t="shared" si="70"/>
        <v>5.157239476864695</v>
      </c>
      <c r="K197">
        <f t="shared" si="71"/>
        <v>1185.0062499999999</v>
      </c>
      <c r="L197">
        <f t="shared" si="72"/>
        <v>997.41721531690496</v>
      </c>
      <c r="M197">
        <f t="shared" si="73"/>
        <v>101.10315180761229</v>
      </c>
      <c r="N197">
        <f t="shared" si="74"/>
        <v>120.11810599103538</v>
      </c>
      <c r="O197">
        <f t="shared" si="75"/>
        <v>5.2597655640871467E-2</v>
      </c>
      <c r="P197">
        <f t="shared" si="76"/>
        <v>2.7716582795222631</v>
      </c>
      <c r="Q197">
        <f t="shared" si="77"/>
        <v>5.2049370722951509E-2</v>
      </c>
      <c r="R197">
        <f t="shared" si="78"/>
        <v>3.2579641545063216E-2</v>
      </c>
      <c r="S197">
        <f t="shared" si="79"/>
        <v>226.11752173573953</v>
      </c>
      <c r="T197">
        <f t="shared" si="80"/>
        <v>35.853721283721512</v>
      </c>
      <c r="U197">
        <f t="shared" si="81"/>
        <v>34.610962499999999</v>
      </c>
      <c r="V197">
        <f t="shared" si="82"/>
        <v>5.5278183685859883</v>
      </c>
      <c r="W197">
        <f t="shared" si="83"/>
        <v>70.289759643273044</v>
      </c>
      <c r="X197">
        <f t="shared" si="84"/>
        <v>3.9038469973767844</v>
      </c>
      <c r="Y197">
        <f t="shared" si="85"/>
        <v>5.5539341963739313</v>
      </c>
      <c r="Z197">
        <f t="shared" si="86"/>
        <v>1.6239713712092039</v>
      </c>
      <c r="AA197">
        <f t="shared" si="87"/>
        <v>-38.568657670070252</v>
      </c>
      <c r="AB197">
        <f t="shared" si="88"/>
        <v>12.686236934959433</v>
      </c>
      <c r="AC197">
        <f t="shared" si="89"/>
        <v>1.0653432527431204</v>
      </c>
      <c r="AD197">
        <f t="shared" si="90"/>
        <v>201.30044425337184</v>
      </c>
      <c r="AE197">
        <f t="shared" si="91"/>
        <v>15.665765171322349</v>
      </c>
      <c r="AF197">
        <f t="shared" si="92"/>
        <v>0.87493168375569041</v>
      </c>
      <c r="AG197">
        <f t="shared" si="93"/>
        <v>5.157239476864695</v>
      </c>
      <c r="AH197">
        <v>1247.553072085263</v>
      </c>
      <c r="AI197">
        <v>1235.61012121212</v>
      </c>
      <c r="AJ197">
        <v>1.729354424765801</v>
      </c>
      <c r="AK197">
        <v>66.459739902792151</v>
      </c>
      <c r="AL197">
        <f t="shared" si="94"/>
        <v>0.87457273628277221</v>
      </c>
      <c r="AM197">
        <v>37.736664014001761</v>
      </c>
      <c r="AN197">
        <v>38.512528671328703</v>
      </c>
      <c r="AO197">
        <v>6.2166466813380541E-5</v>
      </c>
      <c r="AP197">
        <v>87.072119894966661</v>
      </c>
      <c r="AQ197">
        <v>32</v>
      </c>
      <c r="AR197">
        <v>5</v>
      </c>
      <c r="AS197">
        <f t="shared" si="95"/>
        <v>1</v>
      </c>
      <c r="AT197">
        <f t="shared" si="96"/>
        <v>0</v>
      </c>
      <c r="AU197">
        <f t="shared" si="97"/>
        <v>47186.966327887421</v>
      </c>
      <c r="AV197">
        <f t="shared" si="98"/>
        <v>1200.0050000000001</v>
      </c>
      <c r="AW197">
        <f t="shared" si="99"/>
        <v>1025.9299635936475</v>
      </c>
      <c r="AX197">
        <f t="shared" si="100"/>
        <v>0.85493807408606415</v>
      </c>
      <c r="AY197">
        <f t="shared" si="101"/>
        <v>0.18843048298610382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1665768554.1875</v>
      </c>
      <c r="BF197">
        <v>1185.0062499999999</v>
      </c>
      <c r="BG197">
        <v>1200.4237499999999</v>
      </c>
      <c r="BH197">
        <v>38.512787500000002</v>
      </c>
      <c r="BI197">
        <v>37.736274999999999</v>
      </c>
      <c r="BJ197">
        <v>1185.9349999999999</v>
      </c>
      <c r="BK197">
        <v>38.292450000000002</v>
      </c>
      <c r="BL197">
        <v>650.010625</v>
      </c>
      <c r="BM197">
        <v>101.265</v>
      </c>
      <c r="BN197">
        <v>9.99556625E-2</v>
      </c>
      <c r="BO197">
        <v>34.695862499999997</v>
      </c>
      <c r="BP197">
        <v>34.610962499999999</v>
      </c>
      <c r="BQ197">
        <v>999.9</v>
      </c>
      <c r="BR197">
        <v>0</v>
      </c>
      <c r="BS197">
        <v>0</v>
      </c>
      <c r="BT197">
        <v>9011.9512500000001</v>
      </c>
      <c r="BU197">
        <v>0</v>
      </c>
      <c r="BV197">
        <v>310.53149999999999</v>
      </c>
      <c r="BW197">
        <v>-15.419425</v>
      </c>
      <c r="BX197">
        <v>1232.4737500000001</v>
      </c>
      <c r="BY197">
        <v>1247.5</v>
      </c>
      <c r="BZ197">
        <v>0.77653225000000003</v>
      </c>
      <c r="CA197">
        <v>1200.4237499999999</v>
      </c>
      <c r="CB197">
        <v>37.736274999999999</v>
      </c>
      <c r="CC197">
        <v>3.9000062500000001</v>
      </c>
      <c r="CD197">
        <v>3.82136875</v>
      </c>
      <c r="CE197">
        <v>28.469725</v>
      </c>
      <c r="CF197">
        <v>28.11955</v>
      </c>
      <c r="CG197">
        <v>1200.0050000000001</v>
      </c>
      <c r="CH197">
        <v>0.49998137500000001</v>
      </c>
      <c r="CI197">
        <v>0.50001862499999994</v>
      </c>
      <c r="CJ197">
        <v>0</v>
      </c>
      <c r="CK197">
        <v>572.50012500000003</v>
      </c>
      <c r="CL197">
        <v>4.9990899999999998</v>
      </c>
      <c r="CM197">
        <v>5925.0562499999996</v>
      </c>
      <c r="CN197">
        <v>9557.8412500000013</v>
      </c>
      <c r="CO197">
        <v>45.359250000000003</v>
      </c>
      <c r="CP197">
        <v>47.936999999999998</v>
      </c>
      <c r="CQ197">
        <v>46.234250000000003</v>
      </c>
      <c r="CR197">
        <v>46.811999999999998</v>
      </c>
      <c r="CS197">
        <v>46.811999999999998</v>
      </c>
      <c r="CT197">
        <v>597.48</v>
      </c>
      <c r="CU197">
        <v>597.52499999999998</v>
      </c>
      <c r="CV197">
        <v>0</v>
      </c>
      <c r="CW197">
        <v>1665768561.8</v>
      </c>
      <c r="CX197">
        <v>0</v>
      </c>
      <c r="CY197">
        <v>1665767467.5</v>
      </c>
      <c r="CZ197" t="s">
        <v>356</v>
      </c>
      <c r="DA197">
        <v>1665767467.5</v>
      </c>
      <c r="DB197">
        <v>1665767466</v>
      </c>
      <c r="DC197">
        <v>10</v>
      </c>
      <c r="DD197">
        <v>0.04</v>
      </c>
      <c r="DE197">
        <v>1E-3</v>
      </c>
      <c r="DF197">
        <v>-1.089</v>
      </c>
      <c r="DG197">
        <v>0.215</v>
      </c>
      <c r="DH197">
        <v>415</v>
      </c>
      <c r="DI197">
        <v>38</v>
      </c>
      <c r="DJ197">
        <v>0.42</v>
      </c>
      <c r="DK197">
        <v>0.41</v>
      </c>
      <c r="DL197">
        <v>-15.392645</v>
      </c>
      <c r="DM197">
        <v>-0.28447879924945713</v>
      </c>
      <c r="DN197">
        <v>5.3571988716119227E-2</v>
      </c>
      <c r="DO197">
        <v>0</v>
      </c>
      <c r="DP197">
        <v>0.76971687499999997</v>
      </c>
      <c r="DQ197">
        <v>6.7132514071292129E-2</v>
      </c>
      <c r="DR197">
        <v>7.0139242125485573E-3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376</v>
      </c>
      <c r="EA197">
        <v>3.2938900000000002</v>
      </c>
      <c r="EB197">
        <v>2.6251799999999998</v>
      </c>
      <c r="EC197">
        <v>0.20725499999999999</v>
      </c>
      <c r="ED197">
        <v>0.20740500000000001</v>
      </c>
      <c r="EE197">
        <v>0.150695</v>
      </c>
      <c r="EF197">
        <v>0.147179</v>
      </c>
      <c r="EG197">
        <v>23910.3</v>
      </c>
      <c r="EH197">
        <v>24375.5</v>
      </c>
      <c r="EI197">
        <v>28082.5</v>
      </c>
      <c r="EJ197">
        <v>29629</v>
      </c>
      <c r="EK197">
        <v>32767</v>
      </c>
      <c r="EL197">
        <v>35117.300000000003</v>
      </c>
      <c r="EM197">
        <v>39575.300000000003</v>
      </c>
      <c r="EN197">
        <v>42394.1</v>
      </c>
      <c r="EO197">
        <v>2.1307499999999999</v>
      </c>
      <c r="EP197">
        <v>2.1312500000000001</v>
      </c>
      <c r="EQ197">
        <v>6.4622600000000002E-2</v>
      </c>
      <c r="ER197">
        <v>0</v>
      </c>
      <c r="ES197">
        <v>33.558100000000003</v>
      </c>
      <c r="ET197">
        <v>999.9</v>
      </c>
      <c r="EU197">
        <v>66.3</v>
      </c>
      <c r="EV197">
        <v>38.299999999999997</v>
      </c>
      <c r="EW197">
        <v>44.297899999999998</v>
      </c>
      <c r="EX197">
        <v>57.384799999999998</v>
      </c>
      <c r="EY197">
        <v>-2.5560900000000002</v>
      </c>
      <c r="EZ197">
        <v>2</v>
      </c>
      <c r="FA197">
        <v>0.71033000000000002</v>
      </c>
      <c r="FB197">
        <v>1.74</v>
      </c>
      <c r="FC197">
        <v>20.261600000000001</v>
      </c>
      <c r="FD197">
        <v>5.2174399999999999</v>
      </c>
      <c r="FE197">
        <v>12.009399999999999</v>
      </c>
      <c r="FF197">
        <v>4.9856499999999997</v>
      </c>
      <c r="FG197">
        <v>3.2846500000000001</v>
      </c>
      <c r="FH197">
        <v>7992.3</v>
      </c>
      <c r="FI197">
        <v>9999</v>
      </c>
      <c r="FJ197">
        <v>9999</v>
      </c>
      <c r="FK197">
        <v>561.79999999999995</v>
      </c>
      <c r="FL197">
        <v>1.86585</v>
      </c>
      <c r="FM197">
        <v>1.8622000000000001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1.86189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-0.93</v>
      </c>
      <c r="GH197">
        <v>0.2203</v>
      </c>
      <c r="GI197">
        <v>-1.030585648883567</v>
      </c>
      <c r="GJ197">
        <v>-4.1205714796583209E-4</v>
      </c>
      <c r="GK197">
        <v>7.7744911336874259E-7</v>
      </c>
      <c r="GL197">
        <v>-3.0144991668536769E-10</v>
      </c>
      <c r="GM197">
        <v>-0.1211786456505908</v>
      </c>
      <c r="GN197">
        <v>4.3598202540073173E-3</v>
      </c>
      <c r="GO197">
        <v>2.9285056325319391E-4</v>
      </c>
      <c r="GP197">
        <v>-4.5385929978810709E-6</v>
      </c>
      <c r="GQ197">
        <v>2</v>
      </c>
      <c r="GR197">
        <v>2069</v>
      </c>
      <c r="GS197">
        <v>4</v>
      </c>
      <c r="GT197">
        <v>38</v>
      </c>
      <c r="GU197">
        <v>18.100000000000001</v>
      </c>
      <c r="GV197">
        <v>18.2</v>
      </c>
      <c r="GW197">
        <v>3.25684</v>
      </c>
      <c r="GX197">
        <v>2.5647000000000002</v>
      </c>
      <c r="GY197">
        <v>2.04834</v>
      </c>
      <c r="GZ197">
        <v>2.6208499999999999</v>
      </c>
      <c r="HA197">
        <v>2.1972700000000001</v>
      </c>
      <c r="HB197">
        <v>2.36328</v>
      </c>
      <c r="HC197">
        <v>43.100900000000003</v>
      </c>
      <c r="HD197">
        <v>13.2302</v>
      </c>
      <c r="HE197">
        <v>18</v>
      </c>
      <c r="HF197">
        <v>658.53399999999999</v>
      </c>
      <c r="HG197">
        <v>731.149</v>
      </c>
      <c r="HH197">
        <v>30.998799999999999</v>
      </c>
      <c r="HI197">
        <v>36.1633</v>
      </c>
      <c r="HJ197">
        <v>29.9999</v>
      </c>
      <c r="HK197">
        <v>35.977600000000002</v>
      </c>
      <c r="HL197">
        <v>35.950000000000003</v>
      </c>
      <c r="HM197">
        <v>65.140500000000003</v>
      </c>
      <c r="HN197">
        <v>19.776199999999999</v>
      </c>
      <c r="HO197">
        <v>100</v>
      </c>
      <c r="HP197">
        <v>31</v>
      </c>
      <c r="HQ197">
        <v>1217.1400000000001</v>
      </c>
      <c r="HR197">
        <v>37.715299999999999</v>
      </c>
      <c r="HS197">
        <v>98.860799999999998</v>
      </c>
      <c r="HT197">
        <v>98.266300000000001</v>
      </c>
    </row>
    <row r="198" spans="1:228" x14ac:dyDescent="0.2">
      <c r="A198">
        <v>183</v>
      </c>
      <c r="B198">
        <v>1665768560.5</v>
      </c>
      <c r="C198">
        <v>726.5</v>
      </c>
      <c r="D198" t="s">
        <v>725</v>
      </c>
      <c r="E198" t="s">
        <v>726</v>
      </c>
      <c r="F198">
        <v>4</v>
      </c>
      <c r="G198">
        <v>1665768558.5</v>
      </c>
      <c r="H198">
        <f t="shared" si="68"/>
        <v>8.6631195054116578E-4</v>
      </c>
      <c r="I198">
        <f t="shared" si="69"/>
        <v>0.86631195054116583</v>
      </c>
      <c r="J198">
        <f t="shared" si="70"/>
        <v>5.0527200152976786</v>
      </c>
      <c r="K198">
        <f t="shared" si="71"/>
        <v>1192.161428571429</v>
      </c>
      <c r="L198">
        <f t="shared" si="72"/>
        <v>1006.3912594996672</v>
      </c>
      <c r="M198">
        <f t="shared" si="73"/>
        <v>102.01333071478032</v>
      </c>
      <c r="N198">
        <f t="shared" si="74"/>
        <v>120.8440126345338</v>
      </c>
      <c r="O198">
        <f t="shared" si="75"/>
        <v>5.2182644041297056E-2</v>
      </c>
      <c r="P198">
        <f t="shared" si="76"/>
        <v>2.7738541327663833</v>
      </c>
      <c r="Q198">
        <f t="shared" si="77"/>
        <v>5.1643351859223641E-2</v>
      </c>
      <c r="R198">
        <f t="shared" si="78"/>
        <v>3.2325083618582329E-2</v>
      </c>
      <c r="S198">
        <f t="shared" si="79"/>
        <v>226.12820109353004</v>
      </c>
      <c r="T198">
        <f t="shared" si="80"/>
        <v>35.848346757860689</v>
      </c>
      <c r="U198">
        <f t="shared" si="81"/>
        <v>34.600657142857138</v>
      </c>
      <c r="V198">
        <f t="shared" si="82"/>
        <v>5.5246556466193315</v>
      </c>
      <c r="W198">
        <f t="shared" si="83"/>
        <v>70.30729280029631</v>
      </c>
      <c r="X198">
        <f t="shared" si="84"/>
        <v>3.9033369226453298</v>
      </c>
      <c r="Y198">
        <f t="shared" si="85"/>
        <v>5.5518236688938183</v>
      </c>
      <c r="Z198">
        <f t="shared" si="86"/>
        <v>1.6213187239740017</v>
      </c>
      <c r="AA198">
        <f t="shared" si="87"/>
        <v>-38.204357018865409</v>
      </c>
      <c r="AB198">
        <f t="shared" si="88"/>
        <v>13.213282692505665</v>
      </c>
      <c r="AC198">
        <f t="shared" si="89"/>
        <v>1.1086314934670527</v>
      </c>
      <c r="AD198">
        <f t="shared" si="90"/>
        <v>202.24575826063733</v>
      </c>
      <c r="AE198">
        <f t="shared" si="91"/>
        <v>15.702891550555796</v>
      </c>
      <c r="AF198">
        <f t="shared" si="92"/>
        <v>0.86769446924120808</v>
      </c>
      <c r="AG198">
        <f t="shared" si="93"/>
        <v>5.0527200152976786</v>
      </c>
      <c r="AH198">
        <v>1254.4548887693561</v>
      </c>
      <c r="AI198">
        <v>1242.534545454545</v>
      </c>
      <c r="AJ198">
        <v>1.748420873002845</v>
      </c>
      <c r="AK198">
        <v>66.459739902792151</v>
      </c>
      <c r="AL198">
        <f t="shared" si="94"/>
        <v>0.86631195054116583</v>
      </c>
      <c r="AM198">
        <v>37.736118364185486</v>
      </c>
      <c r="AN198">
        <v>38.50615734265736</v>
      </c>
      <c r="AO198">
        <v>-2.17085901873648E-4</v>
      </c>
      <c r="AP198">
        <v>87.072119894966661</v>
      </c>
      <c r="AQ198">
        <v>32</v>
      </c>
      <c r="AR198">
        <v>5</v>
      </c>
      <c r="AS198">
        <f t="shared" si="95"/>
        <v>1</v>
      </c>
      <c r="AT198">
        <f t="shared" si="96"/>
        <v>0</v>
      </c>
      <c r="AU198">
        <f t="shared" si="97"/>
        <v>47248.175127887713</v>
      </c>
      <c r="AV198">
        <f t="shared" si="98"/>
        <v>1200.0571428571429</v>
      </c>
      <c r="AW198">
        <f t="shared" si="99"/>
        <v>1025.9749850225544</v>
      </c>
      <c r="AX198">
        <f t="shared" si="100"/>
        <v>0.85493844283104137</v>
      </c>
      <c r="AY198">
        <f t="shared" si="101"/>
        <v>0.18843119466391006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1665768558.5</v>
      </c>
      <c r="BF198">
        <v>1192.161428571429</v>
      </c>
      <c r="BG198">
        <v>1207.611428571428</v>
      </c>
      <c r="BH198">
        <v>38.507557142857152</v>
      </c>
      <c r="BI198">
        <v>37.73744285714286</v>
      </c>
      <c r="BJ198">
        <v>1193.088571428571</v>
      </c>
      <c r="BK198">
        <v>38.287242857142857</v>
      </c>
      <c r="BL198">
        <v>649.99314285714286</v>
      </c>
      <c r="BM198">
        <v>101.26557142857141</v>
      </c>
      <c r="BN198">
        <v>9.9906214285714293E-2</v>
      </c>
      <c r="BO198">
        <v>34.689014285714293</v>
      </c>
      <c r="BP198">
        <v>34.600657142857138</v>
      </c>
      <c r="BQ198">
        <v>999.89999999999986</v>
      </c>
      <c r="BR198">
        <v>0</v>
      </c>
      <c r="BS198">
        <v>0</v>
      </c>
      <c r="BT198">
        <v>9023.5714285714294</v>
      </c>
      <c r="BU198">
        <v>0</v>
      </c>
      <c r="BV198">
        <v>313.74371428571419</v>
      </c>
      <c r="BW198">
        <v>-15.449685714285719</v>
      </c>
      <c r="BX198">
        <v>1239.908571428572</v>
      </c>
      <c r="BY198">
        <v>1254.971428571429</v>
      </c>
      <c r="BZ198">
        <v>0.77011257142857148</v>
      </c>
      <c r="CA198">
        <v>1207.611428571428</v>
      </c>
      <c r="CB198">
        <v>37.73744285714286</v>
      </c>
      <c r="CC198">
        <v>3.8994928571428571</v>
      </c>
      <c r="CD198">
        <v>3.821504285714286</v>
      </c>
      <c r="CE198">
        <v>28.467457142857139</v>
      </c>
      <c r="CF198">
        <v>28.120171428571432</v>
      </c>
      <c r="CG198">
        <v>1200.0571428571429</v>
      </c>
      <c r="CH198">
        <v>0.49996928571428573</v>
      </c>
      <c r="CI198">
        <v>0.50003071428571444</v>
      </c>
      <c r="CJ198">
        <v>0</v>
      </c>
      <c r="CK198">
        <v>572.68028571428579</v>
      </c>
      <c r="CL198">
        <v>4.9990899999999998</v>
      </c>
      <c r="CM198">
        <v>5927.8785714285714</v>
      </c>
      <c r="CN198">
        <v>9558.2171428571419</v>
      </c>
      <c r="CO198">
        <v>45.357000000000014</v>
      </c>
      <c r="CP198">
        <v>47.936999999999998</v>
      </c>
      <c r="CQ198">
        <v>46.232000000000014</v>
      </c>
      <c r="CR198">
        <v>46.811999999999998</v>
      </c>
      <c r="CS198">
        <v>46.811999999999998</v>
      </c>
      <c r="CT198">
        <v>597.49142857142851</v>
      </c>
      <c r="CU198">
        <v>597.56571428571442</v>
      </c>
      <c r="CV198">
        <v>0</v>
      </c>
      <c r="CW198">
        <v>1665768566</v>
      </c>
      <c r="CX198">
        <v>0</v>
      </c>
      <c r="CY198">
        <v>1665767467.5</v>
      </c>
      <c r="CZ198" t="s">
        <v>356</v>
      </c>
      <c r="DA198">
        <v>1665767467.5</v>
      </c>
      <c r="DB198">
        <v>1665767466</v>
      </c>
      <c r="DC198">
        <v>10</v>
      </c>
      <c r="DD198">
        <v>0.04</v>
      </c>
      <c r="DE198">
        <v>1E-3</v>
      </c>
      <c r="DF198">
        <v>-1.089</v>
      </c>
      <c r="DG198">
        <v>0.215</v>
      </c>
      <c r="DH198">
        <v>415</v>
      </c>
      <c r="DI198">
        <v>38</v>
      </c>
      <c r="DJ198">
        <v>0.42</v>
      </c>
      <c r="DK198">
        <v>0.41</v>
      </c>
      <c r="DL198">
        <v>-15.408775</v>
      </c>
      <c r="DM198">
        <v>-0.33527954971853458</v>
      </c>
      <c r="DN198">
        <v>5.3576943501846087E-2</v>
      </c>
      <c r="DO198">
        <v>0</v>
      </c>
      <c r="DP198">
        <v>0.77217527499999994</v>
      </c>
      <c r="DQ198">
        <v>1.6478690431518291E-2</v>
      </c>
      <c r="DR198">
        <v>3.5033822085771549E-3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376</v>
      </c>
      <c r="EA198">
        <v>3.29373</v>
      </c>
      <c r="EB198">
        <v>2.6253099999999998</v>
      </c>
      <c r="EC198">
        <v>0.207978</v>
      </c>
      <c r="ED198">
        <v>0.208122</v>
      </c>
      <c r="EE198">
        <v>0.15069299999999999</v>
      </c>
      <c r="EF198">
        <v>0.14718600000000001</v>
      </c>
      <c r="EG198">
        <v>23888.5</v>
      </c>
      <c r="EH198">
        <v>24353.4</v>
      </c>
      <c r="EI198">
        <v>28082.6</v>
      </c>
      <c r="EJ198">
        <v>29629.1</v>
      </c>
      <c r="EK198">
        <v>32767.5</v>
      </c>
      <c r="EL198">
        <v>35117.4</v>
      </c>
      <c r="EM198">
        <v>39575.699999999997</v>
      </c>
      <c r="EN198">
        <v>42394.5</v>
      </c>
      <c r="EO198">
        <v>2.1304500000000002</v>
      </c>
      <c r="EP198">
        <v>2.13137</v>
      </c>
      <c r="EQ198">
        <v>6.4600299999999999E-2</v>
      </c>
      <c r="ER198">
        <v>0</v>
      </c>
      <c r="ES198">
        <v>33.553600000000003</v>
      </c>
      <c r="ET198">
        <v>999.9</v>
      </c>
      <c r="EU198">
        <v>66.3</v>
      </c>
      <c r="EV198">
        <v>38.299999999999997</v>
      </c>
      <c r="EW198">
        <v>44.304400000000001</v>
      </c>
      <c r="EX198">
        <v>56.8748</v>
      </c>
      <c r="EY198">
        <v>-2.5120200000000001</v>
      </c>
      <c r="EZ198">
        <v>2</v>
      </c>
      <c r="FA198">
        <v>0.71037600000000001</v>
      </c>
      <c r="FB198">
        <v>1.73475</v>
      </c>
      <c r="FC198">
        <v>20.261700000000001</v>
      </c>
      <c r="FD198">
        <v>5.21699</v>
      </c>
      <c r="FE198">
        <v>12.008599999999999</v>
      </c>
      <c r="FF198">
        <v>4.9851999999999999</v>
      </c>
      <c r="FG198">
        <v>3.2845800000000001</v>
      </c>
      <c r="FH198">
        <v>7992.3</v>
      </c>
      <c r="FI198">
        <v>9999</v>
      </c>
      <c r="FJ198">
        <v>9999</v>
      </c>
      <c r="FK198">
        <v>561.79999999999995</v>
      </c>
      <c r="FL198">
        <v>1.8658399999999999</v>
      </c>
      <c r="FM198">
        <v>1.8622099999999999</v>
      </c>
      <c r="FN198">
        <v>1.86432</v>
      </c>
      <c r="FO198">
        <v>1.86036</v>
      </c>
      <c r="FP198">
        <v>1.86111</v>
      </c>
      <c r="FQ198">
        <v>1.8602000000000001</v>
      </c>
      <c r="FR198">
        <v>1.86188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-0.93</v>
      </c>
      <c r="GH198">
        <v>0.2203</v>
      </c>
      <c r="GI198">
        <v>-1.030585648883567</v>
      </c>
      <c r="GJ198">
        <v>-4.1205714796583209E-4</v>
      </c>
      <c r="GK198">
        <v>7.7744911336874259E-7</v>
      </c>
      <c r="GL198">
        <v>-3.0144991668536769E-10</v>
      </c>
      <c r="GM198">
        <v>-0.1211786456505908</v>
      </c>
      <c r="GN198">
        <v>4.3598202540073173E-3</v>
      </c>
      <c r="GO198">
        <v>2.9285056325319391E-4</v>
      </c>
      <c r="GP198">
        <v>-4.5385929978810709E-6</v>
      </c>
      <c r="GQ198">
        <v>2</v>
      </c>
      <c r="GR198">
        <v>2069</v>
      </c>
      <c r="GS198">
        <v>4</v>
      </c>
      <c r="GT198">
        <v>38</v>
      </c>
      <c r="GU198">
        <v>18.2</v>
      </c>
      <c r="GV198">
        <v>18.2</v>
      </c>
      <c r="GW198">
        <v>3.2714799999999999</v>
      </c>
      <c r="GX198">
        <v>2.5561500000000001</v>
      </c>
      <c r="GY198">
        <v>2.04834</v>
      </c>
      <c r="GZ198">
        <v>2.6220699999999999</v>
      </c>
      <c r="HA198">
        <v>2.1972700000000001</v>
      </c>
      <c r="HB198">
        <v>2.33887</v>
      </c>
      <c r="HC198">
        <v>43.100900000000003</v>
      </c>
      <c r="HD198">
        <v>13.238899999999999</v>
      </c>
      <c r="HE198">
        <v>18</v>
      </c>
      <c r="HF198">
        <v>658.29300000000001</v>
      </c>
      <c r="HG198">
        <v>731.25199999999995</v>
      </c>
      <c r="HH198">
        <v>30.998699999999999</v>
      </c>
      <c r="HI198">
        <v>36.161499999999997</v>
      </c>
      <c r="HJ198">
        <v>29.9999</v>
      </c>
      <c r="HK198">
        <v>35.977600000000002</v>
      </c>
      <c r="HL198">
        <v>35.948399999999999</v>
      </c>
      <c r="HM198">
        <v>65.429900000000004</v>
      </c>
      <c r="HN198">
        <v>19.776199999999999</v>
      </c>
      <c r="HO198">
        <v>100</v>
      </c>
      <c r="HP198">
        <v>31</v>
      </c>
      <c r="HQ198">
        <v>1223.83</v>
      </c>
      <c r="HR198">
        <v>37.715000000000003</v>
      </c>
      <c r="HS198">
        <v>98.861599999999996</v>
      </c>
      <c r="HT198">
        <v>98.266999999999996</v>
      </c>
    </row>
    <row r="199" spans="1:228" x14ac:dyDescent="0.2">
      <c r="A199">
        <v>184</v>
      </c>
      <c r="B199">
        <v>1665768564.5</v>
      </c>
      <c r="C199">
        <v>730.5</v>
      </c>
      <c r="D199" t="s">
        <v>727</v>
      </c>
      <c r="E199" t="s">
        <v>728</v>
      </c>
      <c r="F199">
        <v>4</v>
      </c>
      <c r="G199">
        <v>1665768562.1875</v>
      </c>
      <c r="H199">
        <f t="shared" si="68"/>
        <v>8.6550543540650472E-4</v>
      </c>
      <c r="I199">
        <f t="shared" si="69"/>
        <v>0.86550543540650471</v>
      </c>
      <c r="J199">
        <f t="shared" si="70"/>
        <v>5.4868862508473972</v>
      </c>
      <c r="K199">
        <f t="shared" si="71"/>
        <v>1198.27</v>
      </c>
      <c r="L199">
        <f t="shared" si="72"/>
        <v>999.44427142466475</v>
      </c>
      <c r="M199">
        <f t="shared" si="73"/>
        <v>101.30938736078809</v>
      </c>
      <c r="N199">
        <f t="shared" si="74"/>
        <v>121.46350033080563</v>
      </c>
      <c r="O199">
        <f t="shared" si="75"/>
        <v>5.2272071919044448E-2</v>
      </c>
      <c r="P199">
        <f t="shared" si="76"/>
        <v>2.7727928211366679</v>
      </c>
      <c r="Q199">
        <f t="shared" si="77"/>
        <v>5.1730735262045018E-2</v>
      </c>
      <c r="R199">
        <f t="shared" si="78"/>
        <v>3.2379879207143442E-2</v>
      </c>
      <c r="S199">
        <f t="shared" si="79"/>
        <v>226.11692323582147</v>
      </c>
      <c r="T199">
        <f t="shared" si="80"/>
        <v>35.841660593409749</v>
      </c>
      <c r="U199">
        <f t="shared" si="81"/>
        <v>34.586475</v>
      </c>
      <c r="V199">
        <f t="shared" si="82"/>
        <v>5.5203057082578164</v>
      </c>
      <c r="W199">
        <f t="shared" si="83"/>
        <v>70.332966046734697</v>
      </c>
      <c r="X199">
        <f t="shared" si="84"/>
        <v>3.9031909171768548</v>
      </c>
      <c r="Y199">
        <f t="shared" si="85"/>
        <v>5.5495895261736461</v>
      </c>
      <c r="Z199">
        <f t="shared" si="86"/>
        <v>1.6171147910809616</v>
      </c>
      <c r="AA199">
        <f t="shared" si="87"/>
        <v>-38.16878970142686</v>
      </c>
      <c r="AB199">
        <f t="shared" si="88"/>
        <v>14.24422408133584</v>
      </c>
      <c r="AC199">
        <f t="shared" si="89"/>
        <v>1.1954628773860998</v>
      </c>
      <c r="AD199">
        <f t="shared" si="90"/>
        <v>203.38782049311655</v>
      </c>
      <c r="AE199">
        <f t="shared" si="91"/>
        <v>15.784202962103372</v>
      </c>
      <c r="AF199">
        <f t="shared" si="92"/>
        <v>0.86615687823267384</v>
      </c>
      <c r="AG199">
        <f t="shared" si="93"/>
        <v>5.4868862508473972</v>
      </c>
      <c r="AH199">
        <v>1261.46184972214</v>
      </c>
      <c r="AI199">
        <v>1249.3369696969701</v>
      </c>
      <c r="AJ199">
        <v>1.6956445172542109</v>
      </c>
      <c r="AK199">
        <v>66.459739902792151</v>
      </c>
      <c r="AL199">
        <f t="shared" si="94"/>
        <v>0.86550543540650471</v>
      </c>
      <c r="AM199">
        <v>37.737536909712958</v>
      </c>
      <c r="AN199">
        <v>38.506276923076932</v>
      </c>
      <c r="AO199">
        <v>-9.073023823107577E-5</v>
      </c>
      <c r="AP199">
        <v>87.072119894966661</v>
      </c>
      <c r="AQ199">
        <v>33</v>
      </c>
      <c r="AR199">
        <v>5</v>
      </c>
      <c r="AS199">
        <f t="shared" si="95"/>
        <v>1</v>
      </c>
      <c r="AT199">
        <f t="shared" si="96"/>
        <v>0</v>
      </c>
      <c r="AU199">
        <f t="shared" si="97"/>
        <v>47220.213891105392</v>
      </c>
      <c r="AV199">
        <f t="shared" si="98"/>
        <v>1200.00125</v>
      </c>
      <c r="AW199">
        <f t="shared" si="99"/>
        <v>1025.9268135936898</v>
      </c>
      <c r="AX199">
        <f t="shared" si="100"/>
        <v>0.85493812076753239</v>
      </c>
      <c r="AY199">
        <f t="shared" si="101"/>
        <v>0.18843057308133759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1665768562.1875</v>
      </c>
      <c r="BF199">
        <v>1198.27</v>
      </c>
      <c r="BG199">
        <v>1213.8</v>
      </c>
      <c r="BH199">
        <v>38.506025000000001</v>
      </c>
      <c r="BI199">
        <v>37.737187499999997</v>
      </c>
      <c r="BJ199">
        <v>1199.2</v>
      </c>
      <c r="BK199">
        <v>38.285712500000002</v>
      </c>
      <c r="BL199">
        <v>649.91987499999993</v>
      </c>
      <c r="BM199">
        <v>101.26600000000001</v>
      </c>
      <c r="BN199">
        <v>9.9719187500000001E-2</v>
      </c>
      <c r="BO199">
        <v>34.681762499999998</v>
      </c>
      <c r="BP199">
        <v>34.586475</v>
      </c>
      <c r="BQ199">
        <v>999.9</v>
      </c>
      <c r="BR199">
        <v>0</v>
      </c>
      <c r="BS199">
        <v>0</v>
      </c>
      <c r="BT199">
        <v>9017.8912499999988</v>
      </c>
      <c r="BU199">
        <v>0</v>
      </c>
      <c r="BV199">
        <v>318.18400000000003</v>
      </c>
      <c r="BW199">
        <v>-15.5309875</v>
      </c>
      <c r="BX199">
        <v>1246.25875</v>
      </c>
      <c r="BY199">
        <v>1261.4037499999999</v>
      </c>
      <c r="BZ199">
        <v>0.76883699999999999</v>
      </c>
      <c r="CA199">
        <v>1213.8</v>
      </c>
      <c r="CB199">
        <v>37.737187499999997</v>
      </c>
      <c r="CC199">
        <v>3.8993574999999998</v>
      </c>
      <c r="CD199">
        <v>3.8214999999999999</v>
      </c>
      <c r="CE199">
        <v>28.466850000000001</v>
      </c>
      <c r="CF199">
        <v>28.120125000000002</v>
      </c>
      <c r="CG199">
        <v>1200.00125</v>
      </c>
      <c r="CH199">
        <v>0.49997987500000002</v>
      </c>
      <c r="CI199">
        <v>0.50002012500000004</v>
      </c>
      <c r="CJ199">
        <v>0</v>
      </c>
      <c r="CK199">
        <v>572.60487499999999</v>
      </c>
      <c r="CL199">
        <v>4.9990899999999998</v>
      </c>
      <c r="CM199">
        <v>5930.9662500000004</v>
      </c>
      <c r="CN199">
        <v>9557.7987500000017</v>
      </c>
      <c r="CO199">
        <v>45.359250000000003</v>
      </c>
      <c r="CP199">
        <v>47.921499999999988</v>
      </c>
      <c r="CQ199">
        <v>46.234250000000003</v>
      </c>
      <c r="CR199">
        <v>46.811999999999998</v>
      </c>
      <c r="CS199">
        <v>46.811999999999998</v>
      </c>
      <c r="CT199">
        <v>597.47624999999994</v>
      </c>
      <c r="CU199">
        <v>597.52499999999998</v>
      </c>
      <c r="CV199">
        <v>0</v>
      </c>
      <c r="CW199">
        <v>1665768570.2</v>
      </c>
      <c r="CX199">
        <v>0</v>
      </c>
      <c r="CY199">
        <v>1665767467.5</v>
      </c>
      <c r="CZ199" t="s">
        <v>356</v>
      </c>
      <c r="DA199">
        <v>1665767467.5</v>
      </c>
      <c r="DB199">
        <v>1665767466</v>
      </c>
      <c r="DC199">
        <v>10</v>
      </c>
      <c r="DD199">
        <v>0.04</v>
      </c>
      <c r="DE199">
        <v>1E-3</v>
      </c>
      <c r="DF199">
        <v>-1.089</v>
      </c>
      <c r="DG199">
        <v>0.215</v>
      </c>
      <c r="DH199">
        <v>415</v>
      </c>
      <c r="DI199">
        <v>38</v>
      </c>
      <c r="DJ199">
        <v>0.42</v>
      </c>
      <c r="DK199">
        <v>0.41</v>
      </c>
      <c r="DL199">
        <v>-15.442482500000001</v>
      </c>
      <c r="DM199">
        <v>-0.51266904315192441</v>
      </c>
      <c r="DN199">
        <v>6.3986795073280506E-2</v>
      </c>
      <c r="DO199">
        <v>0</v>
      </c>
      <c r="DP199">
        <v>0.77244927499999994</v>
      </c>
      <c r="DQ199">
        <v>-1.1840656660413481E-2</v>
      </c>
      <c r="DR199">
        <v>3.2346989348894521E-3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376</v>
      </c>
      <c r="EA199">
        <v>3.29386</v>
      </c>
      <c r="EB199">
        <v>2.6256200000000001</v>
      </c>
      <c r="EC199">
        <v>0.20869099999999999</v>
      </c>
      <c r="ED199">
        <v>0.20883699999999999</v>
      </c>
      <c r="EE199">
        <v>0.150696</v>
      </c>
      <c r="EF199">
        <v>0.14718800000000001</v>
      </c>
      <c r="EG199">
        <v>23867.1</v>
      </c>
      <c r="EH199">
        <v>24331.5</v>
      </c>
      <c r="EI199">
        <v>28082.799999999999</v>
      </c>
      <c r="EJ199">
        <v>29629.3</v>
      </c>
      <c r="EK199">
        <v>32767.8</v>
      </c>
      <c r="EL199">
        <v>35117.599999999999</v>
      </c>
      <c r="EM199">
        <v>39576.199999999997</v>
      </c>
      <c r="EN199">
        <v>42394.9</v>
      </c>
      <c r="EO199">
        <v>2.13</v>
      </c>
      <c r="EP199">
        <v>2.1314000000000002</v>
      </c>
      <c r="EQ199">
        <v>6.3858899999999996E-2</v>
      </c>
      <c r="ER199">
        <v>0</v>
      </c>
      <c r="ES199">
        <v>33.548299999999998</v>
      </c>
      <c r="ET199">
        <v>999.9</v>
      </c>
      <c r="EU199">
        <v>66.3</v>
      </c>
      <c r="EV199">
        <v>38.299999999999997</v>
      </c>
      <c r="EW199">
        <v>44.301299999999998</v>
      </c>
      <c r="EX199">
        <v>57.444800000000001</v>
      </c>
      <c r="EY199">
        <v>-2.58013</v>
      </c>
      <c r="EZ199">
        <v>2</v>
      </c>
      <c r="FA199">
        <v>0.71030499999999996</v>
      </c>
      <c r="FB199">
        <v>1.72942</v>
      </c>
      <c r="FC199">
        <v>20.261800000000001</v>
      </c>
      <c r="FD199">
        <v>5.2160900000000003</v>
      </c>
      <c r="FE199">
        <v>12.007300000000001</v>
      </c>
      <c r="FF199">
        <v>4.9841499999999996</v>
      </c>
      <c r="FG199">
        <v>3.2845</v>
      </c>
      <c r="FH199">
        <v>7992.3</v>
      </c>
      <c r="FI199">
        <v>9999</v>
      </c>
      <c r="FJ199">
        <v>9999</v>
      </c>
      <c r="FK199">
        <v>561.79999999999995</v>
      </c>
      <c r="FL199">
        <v>1.8658399999999999</v>
      </c>
      <c r="FM199">
        <v>1.8622300000000001</v>
      </c>
      <c r="FN199">
        <v>1.86432</v>
      </c>
      <c r="FO199">
        <v>1.86036</v>
      </c>
      <c r="FP199">
        <v>1.86111</v>
      </c>
      <c r="FQ199">
        <v>1.86019</v>
      </c>
      <c r="FR199">
        <v>1.86189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-0.93</v>
      </c>
      <c r="GH199">
        <v>0.2203</v>
      </c>
      <c r="GI199">
        <v>-1.030585648883567</v>
      </c>
      <c r="GJ199">
        <v>-4.1205714796583209E-4</v>
      </c>
      <c r="GK199">
        <v>7.7744911336874259E-7</v>
      </c>
      <c r="GL199">
        <v>-3.0144991668536769E-10</v>
      </c>
      <c r="GM199">
        <v>-0.1211786456505908</v>
      </c>
      <c r="GN199">
        <v>4.3598202540073173E-3</v>
      </c>
      <c r="GO199">
        <v>2.9285056325319391E-4</v>
      </c>
      <c r="GP199">
        <v>-4.5385929978810709E-6</v>
      </c>
      <c r="GQ199">
        <v>2</v>
      </c>
      <c r="GR199">
        <v>2069</v>
      </c>
      <c r="GS199">
        <v>4</v>
      </c>
      <c r="GT199">
        <v>38</v>
      </c>
      <c r="GU199">
        <v>18.3</v>
      </c>
      <c r="GV199">
        <v>18.3</v>
      </c>
      <c r="GW199">
        <v>3.28613</v>
      </c>
      <c r="GX199">
        <v>2.5512700000000001</v>
      </c>
      <c r="GY199">
        <v>2.04834</v>
      </c>
      <c r="GZ199">
        <v>2.6208499999999999</v>
      </c>
      <c r="HA199">
        <v>2.1972700000000001</v>
      </c>
      <c r="HB199">
        <v>2.3645</v>
      </c>
      <c r="HC199">
        <v>43.100900000000003</v>
      </c>
      <c r="HD199">
        <v>13.2302</v>
      </c>
      <c r="HE199">
        <v>18</v>
      </c>
      <c r="HF199">
        <v>657.91399999999999</v>
      </c>
      <c r="HG199">
        <v>731.25400000000002</v>
      </c>
      <c r="HH199">
        <v>30.9986</v>
      </c>
      <c r="HI199">
        <v>36.159799999999997</v>
      </c>
      <c r="HJ199">
        <v>29.9999</v>
      </c>
      <c r="HK199">
        <v>35.975900000000003</v>
      </c>
      <c r="HL199">
        <v>35.9467</v>
      </c>
      <c r="HM199">
        <v>65.719700000000003</v>
      </c>
      <c r="HN199">
        <v>19.776199999999999</v>
      </c>
      <c r="HO199">
        <v>100</v>
      </c>
      <c r="HP199">
        <v>31</v>
      </c>
      <c r="HQ199">
        <v>1230.51</v>
      </c>
      <c r="HR199">
        <v>37.715000000000003</v>
      </c>
      <c r="HS199">
        <v>98.862700000000004</v>
      </c>
      <c r="HT199">
        <v>98.267799999999994</v>
      </c>
    </row>
    <row r="200" spans="1:228" x14ac:dyDescent="0.2">
      <c r="A200">
        <v>185</v>
      </c>
      <c r="B200">
        <v>1665768568.5</v>
      </c>
      <c r="C200">
        <v>734.5</v>
      </c>
      <c r="D200" t="s">
        <v>729</v>
      </c>
      <c r="E200" t="s">
        <v>730</v>
      </c>
      <c r="F200">
        <v>4</v>
      </c>
      <c r="G200">
        <v>1665768566.5</v>
      </c>
      <c r="H200">
        <f t="shared" si="68"/>
        <v>8.6875079131666384E-4</v>
      </c>
      <c r="I200">
        <f t="shared" si="69"/>
        <v>0.86875079131666388</v>
      </c>
      <c r="J200">
        <f t="shared" si="70"/>
        <v>5.1126914827092538</v>
      </c>
      <c r="K200">
        <f t="shared" si="71"/>
        <v>1205.4028571428571</v>
      </c>
      <c r="L200">
        <f t="shared" si="72"/>
        <v>1018.4048806851692</v>
      </c>
      <c r="M200">
        <f t="shared" si="73"/>
        <v>103.23268418844063</v>
      </c>
      <c r="N200">
        <f t="shared" si="74"/>
        <v>122.18811479728282</v>
      </c>
      <c r="O200">
        <f t="shared" si="75"/>
        <v>5.2478849175131063E-2</v>
      </c>
      <c r="P200">
        <f t="shared" si="76"/>
        <v>2.7701429642849167</v>
      </c>
      <c r="Q200">
        <f t="shared" si="77"/>
        <v>5.1932729280418595E-2</v>
      </c>
      <c r="R200">
        <f t="shared" si="78"/>
        <v>3.2506548807878587E-2</v>
      </c>
      <c r="S200">
        <f t="shared" si="79"/>
        <v>226.12034837920913</v>
      </c>
      <c r="T200">
        <f t="shared" si="80"/>
        <v>35.836149425854536</v>
      </c>
      <c r="U200">
        <f t="shared" si="81"/>
        <v>34.586742857142859</v>
      </c>
      <c r="V200">
        <f t="shared" si="82"/>
        <v>5.520387837645667</v>
      </c>
      <c r="W200">
        <f t="shared" si="83"/>
        <v>70.360776006112047</v>
      </c>
      <c r="X200">
        <f t="shared" si="84"/>
        <v>3.9035040900599909</v>
      </c>
      <c r="Y200">
        <f t="shared" si="85"/>
        <v>5.5478411575803319</v>
      </c>
      <c r="Z200">
        <f t="shared" si="86"/>
        <v>1.6168837475856761</v>
      </c>
      <c r="AA200">
        <f t="shared" si="87"/>
        <v>-38.311909897064872</v>
      </c>
      <c r="AB200">
        <f t="shared" si="88"/>
        <v>13.342814965796016</v>
      </c>
      <c r="AC200">
        <f t="shared" si="89"/>
        <v>1.1208527030061124</v>
      </c>
      <c r="AD200">
        <f t="shared" si="90"/>
        <v>202.27210615094637</v>
      </c>
      <c r="AE200">
        <f t="shared" si="91"/>
        <v>15.875662844054075</v>
      </c>
      <c r="AF200">
        <f t="shared" si="92"/>
        <v>0.86890070214452586</v>
      </c>
      <c r="AG200">
        <f t="shared" si="93"/>
        <v>5.1126914827092538</v>
      </c>
      <c r="AH200">
        <v>1268.380502322032</v>
      </c>
      <c r="AI200">
        <v>1256.331272727273</v>
      </c>
      <c r="AJ200">
        <v>1.7665100849744531</v>
      </c>
      <c r="AK200">
        <v>66.459739902792151</v>
      </c>
      <c r="AL200">
        <f t="shared" si="94"/>
        <v>0.86875079131666388</v>
      </c>
      <c r="AM200">
        <v>37.737444894388673</v>
      </c>
      <c r="AN200">
        <v>38.507316783216787</v>
      </c>
      <c r="AO200">
        <v>1.9604941445560309E-4</v>
      </c>
      <c r="AP200">
        <v>87.072119894966661</v>
      </c>
      <c r="AQ200">
        <v>32</v>
      </c>
      <c r="AR200">
        <v>5</v>
      </c>
      <c r="AS200">
        <f t="shared" si="95"/>
        <v>1</v>
      </c>
      <c r="AT200">
        <f t="shared" si="96"/>
        <v>0</v>
      </c>
      <c r="AU200">
        <f t="shared" si="97"/>
        <v>47148.51303833774</v>
      </c>
      <c r="AV200">
        <f t="shared" si="98"/>
        <v>1200.015714285714</v>
      </c>
      <c r="AW200">
        <f t="shared" si="99"/>
        <v>1025.939542165393</v>
      </c>
      <c r="AX200">
        <f t="shared" si="100"/>
        <v>0.85493842284895716</v>
      </c>
      <c r="AY200">
        <f t="shared" si="101"/>
        <v>0.18843115609848732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1665768566.5</v>
      </c>
      <c r="BF200">
        <v>1205.4028571428571</v>
      </c>
      <c r="BG200">
        <v>1221.021428571428</v>
      </c>
      <c r="BH200">
        <v>38.50861428571428</v>
      </c>
      <c r="BI200">
        <v>37.737571428571428</v>
      </c>
      <c r="BJ200">
        <v>1206.3271428571429</v>
      </c>
      <c r="BK200">
        <v>38.288314285714293</v>
      </c>
      <c r="BL200">
        <v>650.11214285714289</v>
      </c>
      <c r="BM200">
        <v>101.2667142857143</v>
      </c>
      <c r="BN200">
        <v>0.1003217</v>
      </c>
      <c r="BO200">
        <v>34.676085714285712</v>
      </c>
      <c r="BP200">
        <v>34.586742857142859</v>
      </c>
      <c r="BQ200">
        <v>999.89999999999986</v>
      </c>
      <c r="BR200">
        <v>0</v>
      </c>
      <c r="BS200">
        <v>0</v>
      </c>
      <c r="BT200">
        <v>9003.75</v>
      </c>
      <c r="BU200">
        <v>0</v>
      </c>
      <c r="BV200">
        <v>326.6647142857143</v>
      </c>
      <c r="BW200">
        <v>-15.62001428571428</v>
      </c>
      <c r="BX200">
        <v>1253.6785714285711</v>
      </c>
      <c r="BY200">
        <v>1268.9071428571431</v>
      </c>
      <c r="BZ200">
        <v>0.7710445714285713</v>
      </c>
      <c r="CA200">
        <v>1221.021428571428</v>
      </c>
      <c r="CB200">
        <v>37.737571428571428</v>
      </c>
      <c r="CC200">
        <v>3.8996357142857141</v>
      </c>
      <c r="CD200">
        <v>3.8215557142857151</v>
      </c>
      <c r="CE200">
        <v>28.46808571428571</v>
      </c>
      <c r="CF200">
        <v>28.1204</v>
      </c>
      <c r="CG200">
        <v>1200.015714285714</v>
      </c>
      <c r="CH200">
        <v>0.49996914285714289</v>
      </c>
      <c r="CI200">
        <v>0.50003085714285722</v>
      </c>
      <c r="CJ200">
        <v>0</v>
      </c>
      <c r="CK200">
        <v>572.62642857142851</v>
      </c>
      <c r="CL200">
        <v>4.9990899999999998</v>
      </c>
      <c r="CM200">
        <v>5937.5314285714276</v>
      </c>
      <c r="CN200">
        <v>9557.8714285714268</v>
      </c>
      <c r="CO200">
        <v>45.375</v>
      </c>
      <c r="CP200">
        <v>47.919285714285706</v>
      </c>
      <c r="CQ200">
        <v>46.232000000000014</v>
      </c>
      <c r="CR200">
        <v>46.811999999999998</v>
      </c>
      <c r="CS200">
        <v>46.811999999999998</v>
      </c>
      <c r="CT200">
        <v>597.47142857142842</v>
      </c>
      <c r="CU200">
        <v>597.54428571428559</v>
      </c>
      <c r="CV200">
        <v>0</v>
      </c>
      <c r="CW200">
        <v>1665768573.8</v>
      </c>
      <c r="CX200">
        <v>0</v>
      </c>
      <c r="CY200">
        <v>1665767467.5</v>
      </c>
      <c r="CZ200" t="s">
        <v>356</v>
      </c>
      <c r="DA200">
        <v>1665767467.5</v>
      </c>
      <c r="DB200">
        <v>1665767466</v>
      </c>
      <c r="DC200">
        <v>10</v>
      </c>
      <c r="DD200">
        <v>0.04</v>
      </c>
      <c r="DE200">
        <v>1E-3</v>
      </c>
      <c r="DF200">
        <v>-1.089</v>
      </c>
      <c r="DG200">
        <v>0.215</v>
      </c>
      <c r="DH200">
        <v>415</v>
      </c>
      <c r="DI200">
        <v>38</v>
      </c>
      <c r="DJ200">
        <v>0.42</v>
      </c>
      <c r="DK200">
        <v>0.41</v>
      </c>
      <c r="DL200">
        <v>-15.4926975</v>
      </c>
      <c r="DM200">
        <v>-0.64339699812379558</v>
      </c>
      <c r="DN200">
        <v>7.5192255211225065E-2</v>
      </c>
      <c r="DO200">
        <v>0</v>
      </c>
      <c r="DP200">
        <v>0.77245097499999993</v>
      </c>
      <c r="DQ200">
        <v>-2.371700938086406E-2</v>
      </c>
      <c r="DR200">
        <v>3.209727531173785E-3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376</v>
      </c>
      <c r="EA200">
        <v>3.2938800000000001</v>
      </c>
      <c r="EB200">
        <v>2.6251899999999999</v>
      </c>
      <c r="EC200">
        <v>0.20941599999999999</v>
      </c>
      <c r="ED200">
        <v>0.209563</v>
      </c>
      <c r="EE200">
        <v>0.15069199999999999</v>
      </c>
      <c r="EF200">
        <v>0.14718800000000001</v>
      </c>
      <c r="EG200">
        <v>23845.599999999999</v>
      </c>
      <c r="EH200">
        <v>24309.8</v>
      </c>
      <c r="EI200">
        <v>28083.4</v>
      </c>
      <c r="EJ200">
        <v>29630.1</v>
      </c>
      <c r="EK200">
        <v>32768.800000000003</v>
      </c>
      <c r="EL200">
        <v>35118.400000000001</v>
      </c>
      <c r="EM200">
        <v>39577.1</v>
      </c>
      <c r="EN200">
        <v>42395.7</v>
      </c>
      <c r="EO200">
        <v>2.1308799999999999</v>
      </c>
      <c r="EP200">
        <v>2.1313300000000002</v>
      </c>
      <c r="EQ200">
        <v>6.45593E-2</v>
      </c>
      <c r="ER200">
        <v>0</v>
      </c>
      <c r="ES200">
        <v>33.540100000000002</v>
      </c>
      <c r="ET200">
        <v>999.9</v>
      </c>
      <c r="EU200">
        <v>66.3</v>
      </c>
      <c r="EV200">
        <v>38.299999999999997</v>
      </c>
      <c r="EW200">
        <v>44.295699999999997</v>
      </c>
      <c r="EX200">
        <v>57.534799999999997</v>
      </c>
      <c r="EY200">
        <v>-2.6362199999999998</v>
      </c>
      <c r="EZ200">
        <v>2</v>
      </c>
      <c r="FA200">
        <v>0.70979899999999996</v>
      </c>
      <c r="FB200">
        <v>1.72556</v>
      </c>
      <c r="FC200">
        <v>20.261900000000001</v>
      </c>
      <c r="FD200">
        <v>5.2166899999999998</v>
      </c>
      <c r="FE200">
        <v>12.0082</v>
      </c>
      <c r="FF200">
        <v>4.9852999999999996</v>
      </c>
      <c r="FG200">
        <v>3.2845</v>
      </c>
      <c r="FH200">
        <v>7992.6</v>
      </c>
      <c r="FI200">
        <v>9999</v>
      </c>
      <c r="FJ200">
        <v>9999</v>
      </c>
      <c r="FK200">
        <v>561.79999999999995</v>
      </c>
      <c r="FL200">
        <v>1.8658399999999999</v>
      </c>
      <c r="FM200">
        <v>1.86226</v>
      </c>
      <c r="FN200">
        <v>1.86432</v>
      </c>
      <c r="FO200">
        <v>1.86036</v>
      </c>
      <c r="FP200">
        <v>1.86111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-0.93</v>
      </c>
      <c r="GH200">
        <v>0.2203</v>
      </c>
      <c r="GI200">
        <v>-1.030585648883567</v>
      </c>
      <c r="GJ200">
        <v>-4.1205714796583209E-4</v>
      </c>
      <c r="GK200">
        <v>7.7744911336874259E-7</v>
      </c>
      <c r="GL200">
        <v>-3.0144991668536769E-10</v>
      </c>
      <c r="GM200">
        <v>-0.1211786456505908</v>
      </c>
      <c r="GN200">
        <v>4.3598202540073173E-3</v>
      </c>
      <c r="GO200">
        <v>2.9285056325319391E-4</v>
      </c>
      <c r="GP200">
        <v>-4.5385929978810709E-6</v>
      </c>
      <c r="GQ200">
        <v>2</v>
      </c>
      <c r="GR200">
        <v>2069</v>
      </c>
      <c r="GS200">
        <v>4</v>
      </c>
      <c r="GT200">
        <v>38</v>
      </c>
      <c r="GU200">
        <v>18.399999999999999</v>
      </c>
      <c r="GV200">
        <v>18.399999999999999</v>
      </c>
      <c r="GW200">
        <v>3.30078</v>
      </c>
      <c r="GX200">
        <v>2.5512700000000001</v>
      </c>
      <c r="GY200">
        <v>2.04834</v>
      </c>
      <c r="GZ200">
        <v>2.6220699999999999</v>
      </c>
      <c r="HA200">
        <v>2.1972700000000001</v>
      </c>
      <c r="HB200">
        <v>2.3864700000000001</v>
      </c>
      <c r="HC200">
        <v>43.100900000000003</v>
      </c>
      <c r="HD200">
        <v>13.221399999999999</v>
      </c>
      <c r="HE200">
        <v>18</v>
      </c>
      <c r="HF200">
        <v>658.60199999999998</v>
      </c>
      <c r="HG200">
        <v>731.16499999999996</v>
      </c>
      <c r="HH200">
        <v>30.998799999999999</v>
      </c>
      <c r="HI200">
        <v>36.156599999999997</v>
      </c>
      <c r="HJ200">
        <v>29.999700000000001</v>
      </c>
      <c r="HK200">
        <v>35.974299999999999</v>
      </c>
      <c r="HL200">
        <v>35.945099999999996</v>
      </c>
      <c r="HM200">
        <v>66.004000000000005</v>
      </c>
      <c r="HN200">
        <v>19.776199999999999</v>
      </c>
      <c r="HO200">
        <v>100</v>
      </c>
      <c r="HP200">
        <v>31</v>
      </c>
      <c r="HQ200">
        <v>1237.19</v>
      </c>
      <c r="HR200">
        <v>37.715000000000003</v>
      </c>
      <c r="HS200">
        <v>98.864699999999999</v>
      </c>
      <c r="HT200">
        <v>98.270099999999999</v>
      </c>
    </row>
    <row r="201" spans="1:228" x14ac:dyDescent="0.2">
      <c r="A201">
        <v>186</v>
      </c>
      <c r="B201">
        <v>1665768572.5</v>
      </c>
      <c r="C201">
        <v>738.5</v>
      </c>
      <c r="D201" t="s">
        <v>731</v>
      </c>
      <c r="E201" t="s">
        <v>732</v>
      </c>
      <c r="F201">
        <v>4</v>
      </c>
      <c r="G201">
        <v>1665768570.1875</v>
      </c>
      <c r="H201">
        <f t="shared" si="68"/>
        <v>8.6080250445664185E-4</v>
      </c>
      <c r="I201">
        <f t="shared" si="69"/>
        <v>0.86080250445664186</v>
      </c>
      <c r="J201">
        <f t="shared" si="70"/>
        <v>5.0542593530080149</v>
      </c>
      <c r="K201">
        <f t="shared" si="71"/>
        <v>1211.7175</v>
      </c>
      <c r="L201">
        <f t="shared" si="72"/>
        <v>1025.0291491483617</v>
      </c>
      <c r="M201">
        <f t="shared" si="73"/>
        <v>103.90274964966271</v>
      </c>
      <c r="N201">
        <f t="shared" si="74"/>
        <v>122.82653635091154</v>
      </c>
      <c r="O201">
        <f t="shared" si="75"/>
        <v>5.2028495039082405E-2</v>
      </c>
      <c r="P201">
        <f t="shared" si="76"/>
        <v>2.769197822437969</v>
      </c>
      <c r="Q201">
        <f t="shared" si="77"/>
        <v>5.1491475219001166E-2</v>
      </c>
      <c r="R201">
        <f t="shared" si="78"/>
        <v>3.2229959096380149E-2</v>
      </c>
      <c r="S201">
        <f t="shared" si="79"/>
        <v>226.12698448612798</v>
      </c>
      <c r="T201">
        <f t="shared" si="80"/>
        <v>35.834539411657389</v>
      </c>
      <c r="U201">
        <f t="shared" si="81"/>
        <v>34.581599999999987</v>
      </c>
      <c r="V201">
        <f t="shared" si="82"/>
        <v>5.5188111389770107</v>
      </c>
      <c r="W201">
        <f t="shared" si="83"/>
        <v>70.36798420538355</v>
      </c>
      <c r="X201">
        <f t="shared" si="84"/>
        <v>3.902997063510468</v>
      </c>
      <c r="Y201">
        <f t="shared" si="85"/>
        <v>5.5465523243052726</v>
      </c>
      <c r="Z201">
        <f t="shared" si="86"/>
        <v>1.6158140754665427</v>
      </c>
      <c r="AA201">
        <f t="shared" si="87"/>
        <v>-37.961390446537905</v>
      </c>
      <c r="AB201">
        <f t="shared" si="88"/>
        <v>13.4811572681978</v>
      </c>
      <c r="AC201">
        <f t="shared" si="89"/>
        <v>1.1328090311964398</v>
      </c>
      <c r="AD201">
        <f t="shared" si="90"/>
        <v>202.77956033898431</v>
      </c>
      <c r="AE201">
        <f t="shared" si="91"/>
        <v>15.855300262264118</v>
      </c>
      <c r="AF201">
        <f t="shared" si="92"/>
        <v>0.86103615084458551</v>
      </c>
      <c r="AG201">
        <f t="shared" si="93"/>
        <v>5.0542593530080149</v>
      </c>
      <c r="AH201">
        <v>1275.5071432575719</v>
      </c>
      <c r="AI201">
        <v>1263.4653939393929</v>
      </c>
      <c r="AJ201">
        <v>1.7779918091553411</v>
      </c>
      <c r="AK201">
        <v>66.459739902792151</v>
      </c>
      <c r="AL201">
        <f t="shared" si="94"/>
        <v>0.86080250445664186</v>
      </c>
      <c r="AM201">
        <v>37.73864566339951</v>
      </c>
      <c r="AN201">
        <v>38.503554545454577</v>
      </c>
      <c r="AO201">
        <v>-1.72773236151163E-4</v>
      </c>
      <c r="AP201">
        <v>87.072119894966661</v>
      </c>
      <c r="AQ201">
        <v>32</v>
      </c>
      <c r="AR201">
        <v>5</v>
      </c>
      <c r="AS201">
        <f t="shared" si="95"/>
        <v>1</v>
      </c>
      <c r="AT201">
        <f t="shared" si="96"/>
        <v>0</v>
      </c>
      <c r="AU201">
        <f t="shared" si="97"/>
        <v>47123.268580350574</v>
      </c>
      <c r="AV201">
        <f t="shared" si="98"/>
        <v>1200.0525</v>
      </c>
      <c r="AW201">
        <f t="shared" si="99"/>
        <v>1025.9708385938486</v>
      </c>
      <c r="AX201">
        <f t="shared" si="100"/>
        <v>0.85493829527778875</v>
      </c>
      <c r="AY201">
        <f t="shared" si="101"/>
        <v>0.18843090988613245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1665768570.1875</v>
      </c>
      <c r="BF201">
        <v>1211.7175</v>
      </c>
      <c r="BG201">
        <v>1227.3162500000001</v>
      </c>
      <c r="BH201">
        <v>38.504137499999999</v>
      </c>
      <c r="BI201">
        <v>37.739937500000003</v>
      </c>
      <c r="BJ201">
        <v>1212.6400000000001</v>
      </c>
      <c r="BK201">
        <v>38.283862499999998</v>
      </c>
      <c r="BL201">
        <v>649.99950000000001</v>
      </c>
      <c r="BM201">
        <v>101.265625</v>
      </c>
      <c r="BN201">
        <v>0.1000285875</v>
      </c>
      <c r="BO201">
        <v>34.671900000000001</v>
      </c>
      <c r="BP201">
        <v>34.581599999999987</v>
      </c>
      <c r="BQ201">
        <v>999.9</v>
      </c>
      <c r="BR201">
        <v>0</v>
      </c>
      <c r="BS201">
        <v>0</v>
      </c>
      <c r="BT201">
        <v>8998.8287500000006</v>
      </c>
      <c r="BU201">
        <v>0</v>
      </c>
      <c r="BV201">
        <v>338.93912499999999</v>
      </c>
      <c r="BW201">
        <v>-15.5987125</v>
      </c>
      <c r="BX201">
        <v>1260.24</v>
      </c>
      <c r="BY201">
        <v>1275.4512500000001</v>
      </c>
      <c r="BZ201">
        <v>0.76420675000000005</v>
      </c>
      <c r="CA201">
        <v>1227.3162500000001</v>
      </c>
      <c r="CB201">
        <v>37.739937500000003</v>
      </c>
      <c r="CC201">
        <v>3.8991437499999999</v>
      </c>
      <c r="CD201">
        <v>3.82175625</v>
      </c>
      <c r="CE201">
        <v>28.465912500000002</v>
      </c>
      <c r="CF201">
        <v>28.121300000000002</v>
      </c>
      <c r="CG201">
        <v>1200.0525</v>
      </c>
      <c r="CH201">
        <v>0.49997437500000003</v>
      </c>
      <c r="CI201">
        <v>0.50002562499999992</v>
      </c>
      <c r="CJ201">
        <v>0</v>
      </c>
      <c r="CK201">
        <v>572.55337499999996</v>
      </c>
      <c r="CL201">
        <v>4.9990899999999998</v>
      </c>
      <c r="CM201">
        <v>5944.5587500000001</v>
      </c>
      <c r="CN201">
        <v>9558.1787499999991</v>
      </c>
      <c r="CO201">
        <v>45.375</v>
      </c>
      <c r="CP201">
        <v>47.875</v>
      </c>
      <c r="CQ201">
        <v>46.25</v>
      </c>
      <c r="CR201">
        <v>46.811999999999998</v>
      </c>
      <c r="CS201">
        <v>46.811999999999998</v>
      </c>
      <c r="CT201">
        <v>597.495</v>
      </c>
      <c r="CU201">
        <v>597.5575</v>
      </c>
      <c r="CV201">
        <v>0</v>
      </c>
      <c r="CW201">
        <v>1665768578</v>
      </c>
      <c r="CX201">
        <v>0</v>
      </c>
      <c r="CY201">
        <v>1665767467.5</v>
      </c>
      <c r="CZ201" t="s">
        <v>356</v>
      </c>
      <c r="DA201">
        <v>1665767467.5</v>
      </c>
      <c r="DB201">
        <v>1665767466</v>
      </c>
      <c r="DC201">
        <v>10</v>
      </c>
      <c r="DD201">
        <v>0.04</v>
      </c>
      <c r="DE201">
        <v>1E-3</v>
      </c>
      <c r="DF201">
        <v>-1.089</v>
      </c>
      <c r="DG201">
        <v>0.215</v>
      </c>
      <c r="DH201">
        <v>415</v>
      </c>
      <c r="DI201">
        <v>38</v>
      </c>
      <c r="DJ201">
        <v>0.42</v>
      </c>
      <c r="DK201">
        <v>0.41</v>
      </c>
      <c r="DL201">
        <v>-15.521475000000001</v>
      </c>
      <c r="DM201">
        <v>-0.76910994371478547</v>
      </c>
      <c r="DN201">
        <v>8.3271750161744554E-2</v>
      </c>
      <c r="DO201">
        <v>0</v>
      </c>
      <c r="DP201">
        <v>0.77026447500000006</v>
      </c>
      <c r="DQ201">
        <v>-3.7068258911820549E-2</v>
      </c>
      <c r="DR201">
        <v>4.2974936357573551E-3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376</v>
      </c>
      <c r="EA201">
        <v>3.2938399999999999</v>
      </c>
      <c r="EB201">
        <v>2.6253000000000002</v>
      </c>
      <c r="EC201">
        <v>0.210146</v>
      </c>
      <c r="ED201">
        <v>0.21027599999999999</v>
      </c>
      <c r="EE201">
        <v>0.15068100000000001</v>
      </c>
      <c r="EF201">
        <v>0.14719399999999999</v>
      </c>
      <c r="EG201">
        <v>23823.8</v>
      </c>
      <c r="EH201">
        <v>24288.400000000001</v>
      </c>
      <c r="EI201">
        <v>28083.8</v>
      </c>
      <c r="EJ201">
        <v>29630.9</v>
      </c>
      <c r="EK201">
        <v>32769.199999999997</v>
      </c>
      <c r="EL201">
        <v>35119.1</v>
      </c>
      <c r="EM201">
        <v>39577</v>
      </c>
      <c r="EN201">
        <v>42396.7</v>
      </c>
      <c r="EO201">
        <v>2.1306699999999998</v>
      </c>
      <c r="EP201">
        <v>2.1314700000000002</v>
      </c>
      <c r="EQ201">
        <v>6.4782800000000001E-2</v>
      </c>
      <c r="ER201">
        <v>0</v>
      </c>
      <c r="ES201">
        <v>33.531799999999997</v>
      </c>
      <c r="ET201">
        <v>999.9</v>
      </c>
      <c r="EU201">
        <v>66.3</v>
      </c>
      <c r="EV201">
        <v>38.299999999999997</v>
      </c>
      <c r="EW201">
        <v>44.298499999999997</v>
      </c>
      <c r="EX201">
        <v>57.0548</v>
      </c>
      <c r="EY201">
        <v>-2.6522399999999999</v>
      </c>
      <c r="EZ201">
        <v>2</v>
      </c>
      <c r="FA201">
        <v>0.70963399999999999</v>
      </c>
      <c r="FB201">
        <v>1.7209399999999999</v>
      </c>
      <c r="FC201">
        <v>20.261800000000001</v>
      </c>
      <c r="FD201">
        <v>5.2168400000000004</v>
      </c>
      <c r="FE201">
        <v>12.0077</v>
      </c>
      <c r="FF201">
        <v>4.9855499999999999</v>
      </c>
      <c r="FG201">
        <v>3.2845</v>
      </c>
      <c r="FH201">
        <v>7992.6</v>
      </c>
      <c r="FI201">
        <v>9999</v>
      </c>
      <c r="FJ201">
        <v>9999</v>
      </c>
      <c r="FK201">
        <v>561.79999999999995</v>
      </c>
      <c r="FL201">
        <v>1.8658399999999999</v>
      </c>
      <c r="FM201">
        <v>1.8622700000000001</v>
      </c>
      <c r="FN201">
        <v>1.86432</v>
      </c>
      <c r="FO201">
        <v>1.8603700000000001</v>
      </c>
      <c r="FP201">
        <v>1.86111</v>
      </c>
      <c r="FQ201">
        <v>1.8602000000000001</v>
      </c>
      <c r="FR201">
        <v>1.86189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-0.92</v>
      </c>
      <c r="GH201">
        <v>0.2203</v>
      </c>
      <c r="GI201">
        <v>-1.030585648883567</v>
      </c>
      <c r="GJ201">
        <v>-4.1205714796583209E-4</v>
      </c>
      <c r="GK201">
        <v>7.7744911336874259E-7</v>
      </c>
      <c r="GL201">
        <v>-3.0144991668536769E-10</v>
      </c>
      <c r="GM201">
        <v>-0.1211786456505908</v>
      </c>
      <c r="GN201">
        <v>4.3598202540073173E-3</v>
      </c>
      <c r="GO201">
        <v>2.9285056325319391E-4</v>
      </c>
      <c r="GP201">
        <v>-4.5385929978810709E-6</v>
      </c>
      <c r="GQ201">
        <v>2</v>
      </c>
      <c r="GR201">
        <v>2069</v>
      </c>
      <c r="GS201">
        <v>4</v>
      </c>
      <c r="GT201">
        <v>38</v>
      </c>
      <c r="GU201">
        <v>18.399999999999999</v>
      </c>
      <c r="GV201">
        <v>18.399999999999999</v>
      </c>
      <c r="GW201">
        <v>3.3154300000000001</v>
      </c>
      <c r="GX201">
        <v>2.5537100000000001</v>
      </c>
      <c r="GY201">
        <v>2.04834</v>
      </c>
      <c r="GZ201">
        <v>2.6220699999999999</v>
      </c>
      <c r="HA201">
        <v>2.1972700000000001</v>
      </c>
      <c r="HB201">
        <v>2.34375</v>
      </c>
      <c r="HC201">
        <v>43.100900000000003</v>
      </c>
      <c r="HD201">
        <v>13.2127</v>
      </c>
      <c r="HE201">
        <v>18</v>
      </c>
      <c r="HF201">
        <v>658.42399999999998</v>
      </c>
      <c r="HG201">
        <v>731.28800000000001</v>
      </c>
      <c r="HH201">
        <v>30.998799999999999</v>
      </c>
      <c r="HI201">
        <v>36.154000000000003</v>
      </c>
      <c r="HJ201">
        <v>29.9998</v>
      </c>
      <c r="HK201">
        <v>35.9726</v>
      </c>
      <c r="HL201">
        <v>35.943399999999997</v>
      </c>
      <c r="HM201">
        <v>66.288899999999998</v>
      </c>
      <c r="HN201">
        <v>19.776199999999999</v>
      </c>
      <c r="HO201">
        <v>100</v>
      </c>
      <c r="HP201">
        <v>31</v>
      </c>
      <c r="HQ201">
        <v>1243.8599999999999</v>
      </c>
      <c r="HR201">
        <v>37.715000000000003</v>
      </c>
      <c r="HS201">
        <v>98.865200000000002</v>
      </c>
      <c r="HT201">
        <v>98.272499999999994</v>
      </c>
    </row>
    <row r="202" spans="1:228" x14ac:dyDescent="0.2">
      <c r="A202">
        <v>187</v>
      </c>
      <c r="B202">
        <v>1665768576.5</v>
      </c>
      <c r="C202">
        <v>742.5</v>
      </c>
      <c r="D202" t="s">
        <v>733</v>
      </c>
      <c r="E202" t="s">
        <v>734</v>
      </c>
      <c r="F202">
        <v>4</v>
      </c>
      <c r="G202">
        <v>1665768574.5</v>
      </c>
      <c r="H202">
        <f t="shared" si="68"/>
        <v>8.5569338354339304E-4</v>
      </c>
      <c r="I202">
        <f t="shared" si="69"/>
        <v>0.85569338354339308</v>
      </c>
      <c r="J202">
        <f t="shared" si="70"/>
        <v>5.3993394802636656</v>
      </c>
      <c r="K202">
        <f t="shared" si="71"/>
        <v>1218.8771428571431</v>
      </c>
      <c r="L202">
        <f t="shared" si="72"/>
        <v>1020.7828633244601</v>
      </c>
      <c r="M202">
        <f t="shared" si="73"/>
        <v>103.47275063462676</v>
      </c>
      <c r="N202">
        <f t="shared" si="74"/>
        <v>123.55278991102691</v>
      </c>
      <c r="O202">
        <f t="shared" si="75"/>
        <v>5.1806546075575513E-2</v>
      </c>
      <c r="P202">
        <f t="shared" si="76"/>
        <v>2.7690091617343171</v>
      </c>
      <c r="Q202">
        <f t="shared" si="77"/>
        <v>5.1274037071099829E-2</v>
      </c>
      <c r="R202">
        <f t="shared" si="78"/>
        <v>3.2093660753857993E-2</v>
      </c>
      <c r="S202">
        <f t="shared" si="79"/>
        <v>226.12345552238122</v>
      </c>
      <c r="T202">
        <f t="shared" si="80"/>
        <v>35.825206704904659</v>
      </c>
      <c r="U202">
        <f t="shared" si="81"/>
        <v>34.571657142857141</v>
      </c>
      <c r="V202">
        <f t="shared" si="82"/>
        <v>5.5157639649220727</v>
      </c>
      <c r="W202">
        <f t="shared" si="83"/>
        <v>70.404655864906161</v>
      </c>
      <c r="X202">
        <f t="shared" si="84"/>
        <v>3.9026937433366227</v>
      </c>
      <c r="Y202">
        <f t="shared" si="85"/>
        <v>5.5432324686384211</v>
      </c>
      <c r="Z202">
        <f t="shared" si="86"/>
        <v>1.61307022158545</v>
      </c>
      <c r="AA202">
        <f t="shared" si="87"/>
        <v>-37.736078214263635</v>
      </c>
      <c r="AB202">
        <f t="shared" si="88"/>
        <v>13.354414727279677</v>
      </c>
      <c r="AC202">
        <f t="shared" si="89"/>
        <v>1.1221220053634731</v>
      </c>
      <c r="AD202">
        <f t="shared" si="90"/>
        <v>202.86391404076073</v>
      </c>
      <c r="AE202">
        <f t="shared" si="91"/>
        <v>15.772955693951738</v>
      </c>
      <c r="AF202">
        <f t="shared" si="92"/>
        <v>0.85853289968492519</v>
      </c>
      <c r="AG202">
        <f t="shared" si="93"/>
        <v>5.3993394802636656</v>
      </c>
      <c r="AH202">
        <v>1282.309298032977</v>
      </c>
      <c r="AI202">
        <v>1270.2400606060601</v>
      </c>
      <c r="AJ202">
        <v>1.7028757380270889</v>
      </c>
      <c r="AK202">
        <v>66.459739902792151</v>
      </c>
      <c r="AL202">
        <f t="shared" si="94"/>
        <v>0.85569338354339308</v>
      </c>
      <c r="AM202">
        <v>37.74015008594435</v>
      </c>
      <c r="AN202">
        <v>38.499631468531483</v>
      </c>
      <c r="AO202">
        <v>-2.7909302607719099E-6</v>
      </c>
      <c r="AP202">
        <v>87.072119894966661</v>
      </c>
      <c r="AQ202">
        <v>32</v>
      </c>
      <c r="AR202">
        <v>5</v>
      </c>
      <c r="AS202">
        <f t="shared" si="95"/>
        <v>1</v>
      </c>
      <c r="AT202">
        <f t="shared" si="96"/>
        <v>0</v>
      </c>
      <c r="AU202">
        <f t="shared" si="97"/>
        <v>47119.760038658605</v>
      </c>
      <c r="AV202">
        <f t="shared" si="98"/>
        <v>1200.03</v>
      </c>
      <c r="AW202">
        <f t="shared" si="99"/>
        <v>1025.9519707369848</v>
      </c>
      <c r="AX202">
        <f t="shared" si="100"/>
        <v>0.85493860214910034</v>
      </c>
      <c r="AY202">
        <f t="shared" si="101"/>
        <v>0.188431502147764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1665768574.5</v>
      </c>
      <c r="BF202">
        <v>1218.8771428571431</v>
      </c>
      <c r="BG202">
        <v>1234.4028571428571</v>
      </c>
      <c r="BH202">
        <v>38.500985714285711</v>
      </c>
      <c r="BI202">
        <v>37.738999999999997</v>
      </c>
      <c r="BJ202">
        <v>1219.805714285714</v>
      </c>
      <c r="BK202">
        <v>38.280700000000003</v>
      </c>
      <c r="BL202">
        <v>649.99528571428584</v>
      </c>
      <c r="BM202">
        <v>101.2662857142857</v>
      </c>
      <c r="BN202">
        <v>9.9787671428571409E-2</v>
      </c>
      <c r="BO202">
        <v>34.661114285714291</v>
      </c>
      <c r="BP202">
        <v>34.571657142857141</v>
      </c>
      <c r="BQ202">
        <v>999.89999999999986</v>
      </c>
      <c r="BR202">
        <v>0</v>
      </c>
      <c r="BS202">
        <v>0</v>
      </c>
      <c r="BT202">
        <v>8997.7685714285708</v>
      </c>
      <c r="BU202">
        <v>0</v>
      </c>
      <c r="BV202">
        <v>362.8932857142857</v>
      </c>
      <c r="BW202">
        <v>-15.52172857142857</v>
      </c>
      <c r="BX202">
        <v>1267.687142857143</v>
      </c>
      <c r="BY202">
        <v>1282.811428571428</v>
      </c>
      <c r="BZ202">
        <v>0.76196557142857146</v>
      </c>
      <c r="CA202">
        <v>1234.4028571428571</v>
      </c>
      <c r="CB202">
        <v>37.738999999999997</v>
      </c>
      <c r="CC202">
        <v>3.8988557142857139</v>
      </c>
      <c r="CD202">
        <v>3.8216928571428568</v>
      </c>
      <c r="CE202">
        <v>28.46462857142857</v>
      </c>
      <c r="CF202">
        <v>28.121028571428571</v>
      </c>
      <c r="CG202">
        <v>1200.03</v>
      </c>
      <c r="CH202">
        <v>0.49996514285714289</v>
      </c>
      <c r="CI202">
        <v>0.50003485714285723</v>
      </c>
      <c r="CJ202">
        <v>0</v>
      </c>
      <c r="CK202">
        <v>572.91200000000003</v>
      </c>
      <c r="CL202">
        <v>4.9990899999999998</v>
      </c>
      <c r="CM202">
        <v>5955.0357142857156</v>
      </c>
      <c r="CN202">
        <v>9557.98</v>
      </c>
      <c r="CO202">
        <v>45.375</v>
      </c>
      <c r="CP202">
        <v>47.875</v>
      </c>
      <c r="CQ202">
        <v>46.186999999999998</v>
      </c>
      <c r="CR202">
        <v>46.811999999999998</v>
      </c>
      <c r="CS202">
        <v>46.811999999999998</v>
      </c>
      <c r="CT202">
        <v>597.47142857142842</v>
      </c>
      <c r="CU202">
        <v>597.55857142857144</v>
      </c>
      <c r="CV202">
        <v>0</v>
      </c>
      <c r="CW202">
        <v>1665768582.2</v>
      </c>
      <c r="CX202">
        <v>0</v>
      </c>
      <c r="CY202">
        <v>1665767467.5</v>
      </c>
      <c r="CZ202" t="s">
        <v>356</v>
      </c>
      <c r="DA202">
        <v>1665767467.5</v>
      </c>
      <c r="DB202">
        <v>1665767466</v>
      </c>
      <c r="DC202">
        <v>10</v>
      </c>
      <c r="DD202">
        <v>0.04</v>
      </c>
      <c r="DE202">
        <v>1E-3</v>
      </c>
      <c r="DF202">
        <v>-1.089</v>
      </c>
      <c r="DG202">
        <v>0.215</v>
      </c>
      <c r="DH202">
        <v>415</v>
      </c>
      <c r="DI202">
        <v>38</v>
      </c>
      <c r="DJ202">
        <v>0.42</v>
      </c>
      <c r="DK202">
        <v>0.41</v>
      </c>
      <c r="DL202">
        <v>-15.543127500000001</v>
      </c>
      <c r="DM202">
        <v>-0.32503677298312322</v>
      </c>
      <c r="DN202">
        <v>6.5402129122452912E-2</v>
      </c>
      <c r="DO202">
        <v>0</v>
      </c>
      <c r="DP202">
        <v>0.76731514999999995</v>
      </c>
      <c r="DQ202">
        <v>-3.3199114446530641E-2</v>
      </c>
      <c r="DR202">
        <v>3.9118809641271032E-3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376</v>
      </c>
      <c r="EA202">
        <v>3.2936100000000001</v>
      </c>
      <c r="EB202">
        <v>2.62479</v>
      </c>
      <c r="EC202">
        <v>0.21085699999999999</v>
      </c>
      <c r="ED202">
        <v>0.210978</v>
      </c>
      <c r="EE202">
        <v>0.150676</v>
      </c>
      <c r="EF202">
        <v>0.14719399999999999</v>
      </c>
      <c r="EG202">
        <v>23802.400000000001</v>
      </c>
      <c r="EH202">
        <v>24266.799999999999</v>
      </c>
      <c r="EI202">
        <v>28084</v>
      </c>
      <c r="EJ202">
        <v>29631</v>
      </c>
      <c r="EK202">
        <v>32769.800000000003</v>
      </c>
      <c r="EL202">
        <v>35119.4</v>
      </c>
      <c r="EM202">
        <v>39577.5</v>
      </c>
      <c r="EN202">
        <v>42397.1</v>
      </c>
      <c r="EO202">
        <v>2.13035</v>
      </c>
      <c r="EP202">
        <v>2.1317699999999999</v>
      </c>
      <c r="EQ202">
        <v>6.4626299999999998E-2</v>
      </c>
      <c r="ER202">
        <v>0</v>
      </c>
      <c r="ES202">
        <v>33.522799999999997</v>
      </c>
      <c r="ET202">
        <v>999.9</v>
      </c>
      <c r="EU202">
        <v>66.3</v>
      </c>
      <c r="EV202">
        <v>38.299999999999997</v>
      </c>
      <c r="EW202">
        <v>44.2988</v>
      </c>
      <c r="EX202">
        <v>57.174799999999998</v>
      </c>
      <c r="EY202">
        <v>-2.5440700000000001</v>
      </c>
      <c r="EZ202">
        <v>2</v>
      </c>
      <c r="FA202">
        <v>0.70911100000000005</v>
      </c>
      <c r="FB202">
        <v>1.71557</v>
      </c>
      <c r="FC202">
        <v>20.261199999999999</v>
      </c>
      <c r="FD202">
        <v>5.2130999999999998</v>
      </c>
      <c r="FE202">
        <v>12.0077</v>
      </c>
      <c r="FF202">
        <v>4.9839500000000001</v>
      </c>
      <c r="FG202">
        <v>3.2838500000000002</v>
      </c>
      <c r="FH202">
        <v>7992.9</v>
      </c>
      <c r="FI202">
        <v>9999</v>
      </c>
      <c r="FJ202">
        <v>9999</v>
      </c>
      <c r="FK202">
        <v>561.79999999999995</v>
      </c>
      <c r="FL202">
        <v>1.8658399999999999</v>
      </c>
      <c r="FM202">
        <v>1.86225</v>
      </c>
      <c r="FN202">
        <v>1.86432</v>
      </c>
      <c r="FO202">
        <v>1.8603499999999999</v>
      </c>
      <c r="FP202">
        <v>1.86111</v>
      </c>
      <c r="FQ202">
        <v>1.86019</v>
      </c>
      <c r="FR202">
        <v>1.86189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-0.92</v>
      </c>
      <c r="GH202">
        <v>0.22020000000000001</v>
      </c>
      <c r="GI202">
        <v>-1.030585648883567</v>
      </c>
      <c r="GJ202">
        <v>-4.1205714796583209E-4</v>
      </c>
      <c r="GK202">
        <v>7.7744911336874259E-7</v>
      </c>
      <c r="GL202">
        <v>-3.0144991668536769E-10</v>
      </c>
      <c r="GM202">
        <v>-0.1211786456505908</v>
      </c>
      <c r="GN202">
        <v>4.3598202540073173E-3</v>
      </c>
      <c r="GO202">
        <v>2.9285056325319391E-4</v>
      </c>
      <c r="GP202">
        <v>-4.5385929978810709E-6</v>
      </c>
      <c r="GQ202">
        <v>2</v>
      </c>
      <c r="GR202">
        <v>2069</v>
      </c>
      <c r="GS202">
        <v>4</v>
      </c>
      <c r="GT202">
        <v>38</v>
      </c>
      <c r="GU202">
        <v>18.5</v>
      </c>
      <c r="GV202">
        <v>18.5</v>
      </c>
      <c r="GW202">
        <v>3.3288600000000002</v>
      </c>
      <c r="GX202">
        <v>2.5622600000000002</v>
      </c>
      <c r="GY202">
        <v>2.04834</v>
      </c>
      <c r="GZ202">
        <v>2.6208499999999999</v>
      </c>
      <c r="HA202">
        <v>2.1972700000000001</v>
      </c>
      <c r="HB202">
        <v>2.323</v>
      </c>
      <c r="HC202">
        <v>43.100900000000003</v>
      </c>
      <c r="HD202">
        <v>13.203900000000001</v>
      </c>
      <c r="HE202">
        <v>18</v>
      </c>
      <c r="HF202">
        <v>658.14599999999996</v>
      </c>
      <c r="HG202">
        <v>731.53800000000001</v>
      </c>
      <c r="HH202">
        <v>30.9986</v>
      </c>
      <c r="HI202">
        <v>36.152299999999997</v>
      </c>
      <c r="HJ202">
        <v>29.999700000000001</v>
      </c>
      <c r="HK202">
        <v>35.9709</v>
      </c>
      <c r="HL202">
        <v>35.940199999999997</v>
      </c>
      <c r="HM202">
        <v>66.573700000000002</v>
      </c>
      <c r="HN202">
        <v>19.776199999999999</v>
      </c>
      <c r="HO202">
        <v>100</v>
      </c>
      <c r="HP202">
        <v>31</v>
      </c>
      <c r="HQ202">
        <v>1250.54</v>
      </c>
      <c r="HR202">
        <v>37.562899999999999</v>
      </c>
      <c r="HS202">
        <v>98.866200000000006</v>
      </c>
      <c r="HT202">
        <v>98.273200000000003</v>
      </c>
    </row>
    <row r="203" spans="1:228" x14ac:dyDescent="0.2">
      <c r="A203">
        <v>188</v>
      </c>
      <c r="B203">
        <v>1665768580.5</v>
      </c>
      <c r="C203">
        <v>746.5</v>
      </c>
      <c r="D203" t="s">
        <v>735</v>
      </c>
      <c r="E203" t="s">
        <v>736</v>
      </c>
      <c r="F203">
        <v>4</v>
      </c>
      <c r="G203">
        <v>1665768578.1875</v>
      </c>
      <c r="H203">
        <f t="shared" si="68"/>
        <v>8.5395510918184476E-4</v>
      </c>
      <c r="I203">
        <f t="shared" si="69"/>
        <v>0.85395510918184481</v>
      </c>
      <c r="J203">
        <f t="shared" si="70"/>
        <v>5.4036845829536118</v>
      </c>
      <c r="K203">
        <f t="shared" si="71"/>
        <v>1225.01125</v>
      </c>
      <c r="L203">
        <f t="shared" si="72"/>
        <v>1026.5601573935021</v>
      </c>
      <c r="M203">
        <f t="shared" si="73"/>
        <v>104.05852995633747</v>
      </c>
      <c r="N203">
        <f t="shared" si="74"/>
        <v>124.17476846036639</v>
      </c>
      <c r="O203">
        <f t="shared" si="75"/>
        <v>5.1774271358083317E-2</v>
      </c>
      <c r="P203">
        <f t="shared" si="76"/>
        <v>2.7673236592312302</v>
      </c>
      <c r="Q203">
        <f t="shared" si="77"/>
        <v>5.1242101620237117E-2</v>
      </c>
      <c r="R203">
        <f t="shared" si="78"/>
        <v>3.2073670912411589E-2</v>
      </c>
      <c r="S203">
        <f t="shared" si="79"/>
        <v>226.11764886065725</v>
      </c>
      <c r="T203">
        <f t="shared" si="80"/>
        <v>35.820751872803775</v>
      </c>
      <c r="U203">
        <f t="shared" si="81"/>
        <v>34.563100000000013</v>
      </c>
      <c r="V203">
        <f t="shared" si="82"/>
        <v>5.5131426400376764</v>
      </c>
      <c r="W203">
        <f t="shared" si="83"/>
        <v>70.419585665078941</v>
      </c>
      <c r="X203">
        <f t="shared" si="84"/>
        <v>3.9023184487012905</v>
      </c>
      <c r="Y203">
        <f t="shared" si="85"/>
        <v>5.5415242958983351</v>
      </c>
      <c r="Z203">
        <f t="shared" si="86"/>
        <v>1.6108241913363859</v>
      </c>
      <c r="AA203">
        <f t="shared" si="87"/>
        <v>-37.659420314919352</v>
      </c>
      <c r="AB203">
        <f t="shared" si="88"/>
        <v>13.794660965030381</v>
      </c>
      <c r="AC203">
        <f t="shared" si="89"/>
        <v>1.1597404616205884</v>
      </c>
      <c r="AD203">
        <f t="shared" si="90"/>
        <v>203.41262997238888</v>
      </c>
      <c r="AE203">
        <f t="shared" si="91"/>
        <v>15.819853758046468</v>
      </c>
      <c r="AF203">
        <f t="shared" si="92"/>
        <v>0.84655193389847094</v>
      </c>
      <c r="AG203">
        <f t="shared" si="93"/>
        <v>5.4036845829536118</v>
      </c>
      <c r="AH203">
        <v>1289.2755360595449</v>
      </c>
      <c r="AI203">
        <v>1277.166727272727</v>
      </c>
      <c r="AJ203">
        <v>1.7114075287569079</v>
      </c>
      <c r="AK203">
        <v>66.459739902792151</v>
      </c>
      <c r="AL203">
        <f t="shared" si="94"/>
        <v>0.85395510918184481</v>
      </c>
      <c r="AM203">
        <v>37.737354007864759</v>
      </c>
      <c r="AN203">
        <v>38.4958188811189</v>
      </c>
      <c r="AO203">
        <v>-9.2941819530360095E-5</v>
      </c>
      <c r="AP203">
        <v>87.072119894966661</v>
      </c>
      <c r="AQ203">
        <v>32</v>
      </c>
      <c r="AR203">
        <v>5</v>
      </c>
      <c r="AS203">
        <f t="shared" si="95"/>
        <v>1</v>
      </c>
      <c r="AT203">
        <f t="shared" si="96"/>
        <v>0</v>
      </c>
      <c r="AU203">
        <f t="shared" si="97"/>
        <v>47074.47125629634</v>
      </c>
      <c r="AV203">
        <f t="shared" si="98"/>
        <v>1200.0062499999999</v>
      </c>
      <c r="AW203">
        <f t="shared" si="99"/>
        <v>1025.9309760936046</v>
      </c>
      <c r="AX203">
        <f t="shared" si="100"/>
        <v>0.8549380272757785</v>
      </c>
      <c r="AY203">
        <f t="shared" si="101"/>
        <v>0.18843039264225273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1665768578.1875</v>
      </c>
      <c r="BF203">
        <v>1225.01125</v>
      </c>
      <c r="BG203">
        <v>1240.5725</v>
      </c>
      <c r="BH203">
        <v>38.497225</v>
      </c>
      <c r="BI203">
        <v>37.745825000000004</v>
      </c>
      <c r="BJ203">
        <v>1225.9349999999999</v>
      </c>
      <c r="BK203">
        <v>38.277012499999998</v>
      </c>
      <c r="BL203">
        <v>649.95637499999998</v>
      </c>
      <c r="BM203">
        <v>101.26625</v>
      </c>
      <c r="BN203">
        <v>9.9977012500000004E-2</v>
      </c>
      <c r="BO203">
        <v>34.655562500000002</v>
      </c>
      <c r="BP203">
        <v>34.563100000000013</v>
      </c>
      <c r="BQ203">
        <v>999.9</v>
      </c>
      <c r="BR203">
        <v>0</v>
      </c>
      <c r="BS203">
        <v>0</v>
      </c>
      <c r="BT203">
        <v>8988.8274999999994</v>
      </c>
      <c r="BU203">
        <v>0</v>
      </c>
      <c r="BV203">
        <v>392.63162499999999</v>
      </c>
      <c r="BW203">
        <v>-15.560750000000001</v>
      </c>
      <c r="BX203">
        <v>1274.0587499999999</v>
      </c>
      <c r="BY203">
        <v>1289.2362499999999</v>
      </c>
      <c r="BZ203">
        <v>0.75141425000000006</v>
      </c>
      <c r="CA203">
        <v>1240.5725</v>
      </c>
      <c r="CB203">
        <v>37.745825000000004</v>
      </c>
      <c r="CC203">
        <v>3.8984700000000001</v>
      </c>
      <c r="CD203">
        <v>3.82237625</v>
      </c>
      <c r="CE203">
        <v>28.462949999999999</v>
      </c>
      <c r="CF203">
        <v>28.124087500000002</v>
      </c>
      <c r="CG203">
        <v>1200.0062499999999</v>
      </c>
      <c r="CH203">
        <v>0.49998337500000001</v>
      </c>
      <c r="CI203">
        <v>0.50001662499999999</v>
      </c>
      <c r="CJ203">
        <v>0</v>
      </c>
      <c r="CK203">
        <v>572.861625</v>
      </c>
      <c r="CL203">
        <v>4.9990899999999998</v>
      </c>
      <c r="CM203">
        <v>5964.7987499999999</v>
      </c>
      <c r="CN203">
        <v>9557.8462500000005</v>
      </c>
      <c r="CO203">
        <v>45.375</v>
      </c>
      <c r="CP203">
        <v>47.875</v>
      </c>
      <c r="CQ203">
        <v>46.194875000000003</v>
      </c>
      <c r="CR203">
        <v>46.811999999999998</v>
      </c>
      <c r="CS203">
        <v>46.811999999999998</v>
      </c>
      <c r="CT203">
        <v>597.48249999999996</v>
      </c>
      <c r="CU203">
        <v>597.52375000000006</v>
      </c>
      <c r="CV203">
        <v>0</v>
      </c>
      <c r="CW203">
        <v>1665768585.8</v>
      </c>
      <c r="CX203">
        <v>0</v>
      </c>
      <c r="CY203">
        <v>1665767467.5</v>
      </c>
      <c r="CZ203" t="s">
        <v>356</v>
      </c>
      <c r="DA203">
        <v>1665767467.5</v>
      </c>
      <c r="DB203">
        <v>1665767466</v>
      </c>
      <c r="DC203">
        <v>10</v>
      </c>
      <c r="DD203">
        <v>0.04</v>
      </c>
      <c r="DE203">
        <v>1E-3</v>
      </c>
      <c r="DF203">
        <v>-1.089</v>
      </c>
      <c r="DG203">
        <v>0.215</v>
      </c>
      <c r="DH203">
        <v>415</v>
      </c>
      <c r="DI203">
        <v>38</v>
      </c>
      <c r="DJ203">
        <v>0.42</v>
      </c>
      <c r="DK203">
        <v>0.41</v>
      </c>
      <c r="DL203">
        <v>-15.56503</v>
      </c>
      <c r="DM203">
        <v>2.0411257035698471E-2</v>
      </c>
      <c r="DN203">
        <v>4.7106980374462579E-2</v>
      </c>
      <c r="DO203">
        <v>1</v>
      </c>
      <c r="DP203">
        <v>0.76350752499999996</v>
      </c>
      <c r="DQ203">
        <v>-6.8888769230771627E-2</v>
      </c>
      <c r="DR203">
        <v>8.6798437485576321E-3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357</v>
      </c>
      <c r="EA203">
        <v>3.29399</v>
      </c>
      <c r="EB203">
        <v>2.6256599999999999</v>
      </c>
      <c r="EC203">
        <v>0.211562</v>
      </c>
      <c r="ED203">
        <v>0.211677</v>
      </c>
      <c r="EE203">
        <v>0.150672</v>
      </c>
      <c r="EF203">
        <v>0.147313</v>
      </c>
      <c r="EG203">
        <v>23781.200000000001</v>
      </c>
      <c r="EH203">
        <v>24244.799999999999</v>
      </c>
      <c r="EI203">
        <v>28084.1</v>
      </c>
      <c r="EJ203">
        <v>29630.5</v>
      </c>
      <c r="EK203">
        <v>32770</v>
      </c>
      <c r="EL203">
        <v>35114.1</v>
      </c>
      <c r="EM203">
        <v>39577.5</v>
      </c>
      <c r="EN203">
        <v>42396.5</v>
      </c>
      <c r="EO203">
        <v>2.1308500000000001</v>
      </c>
      <c r="EP203">
        <v>2.13165</v>
      </c>
      <c r="EQ203">
        <v>6.4387899999999998E-2</v>
      </c>
      <c r="ER203">
        <v>0</v>
      </c>
      <c r="ES203">
        <v>33.512300000000003</v>
      </c>
      <c r="ET203">
        <v>999.9</v>
      </c>
      <c r="EU203">
        <v>66.3</v>
      </c>
      <c r="EV203">
        <v>38.299999999999997</v>
      </c>
      <c r="EW203">
        <v>44.299700000000001</v>
      </c>
      <c r="EX203">
        <v>57.2348</v>
      </c>
      <c r="EY203">
        <v>-2.5160300000000002</v>
      </c>
      <c r="EZ203">
        <v>2</v>
      </c>
      <c r="FA203">
        <v>0.70900099999999999</v>
      </c>
      <c r="FB203">
        <v>1.7102900000000001</v>
      </c>
      <c r="FC203">
        <v>20.262</v>
      </c>
      <c r="FD203">
        <v>5.2168400000000004</v>
      </c>
      <c r="FE203">
        <v>12.008900000000001</v>
      </c>
      <c r="FF203">
        <v>4.9855</v>
      </c>
      <c r="FG203">
        <v>3.2845</v>
      </c>
      <c r="FH203">
        <v>7992.9</v>
      </c>
      <c r="FI203">
        <v>9999</v>
      </c>
      <c r="FJ203">
        <v>9999</v>
      </c>
      <c r="FK203">
        <v>561.79999999999995</v>
      </c>
      <c r="FL203">
        <v>1.8658399999999999</v>
      </c>
      <c r="FM203">
        <v>1.86226</v>
      </c>
      <c r="FN203">
        <v>1.86432</v>
      </c>
      <c r="FO203">
        <v>1.8603499999999999</v>
      </c>
      <c r="FP203">
        <v>1.86111</v>
      </c>
      <c r="FQ203">
        <v>1.8602000000000001</v>
      </c>
      <c r="FR203">
        <v>1.86189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-0.93</v>
      </c>
      <c r="GH203">
        <v>0.2203</v>
      </c>
      <c r="GI203">
        <v>-1.030585648883567</v>
      </c>
      <c r="GJ203">
        <v>-4.1205714796583209E-4</v>
      </c>
      <c r="GK203">
        <v>7.7744911336874259E-7</v>
      </c>
      <c r="GL203">
        <v>-3.0144991668536769E-10</v>
      </c>
      <c r="GM203">
        <v>-0.1211786456505908</v>
      </c>
      <c r="GN203">
        <v>4.3598202540073173E-3</v>
      </c>
      <c r="GO203">
        <v>2.9285056325319391E-4</v>
      </c>
      <c r="GP203">
        <v>-4.5385929978810709E-6</v>
      </c>
      <c r="GQ203">
        <v>2</v>
      </c>
      <c r="GR203">
        <v>2069</v>
      </c>
      <c r="GS203">
        <v>4</v>
      </c>
      <c r="GT203">
        <v>38</v>
      </c>
      <c r="GU203">
        <v>18.600000000000001</v>
      </c>
      <c r="GV203">
        <v>18.600000000000001</v>
      </c>
      <c r="GW203">
        <v>3.3435100000000002</v>
      </c>
      <c r="GX203">
        <v>2.5671400000000002</v>
      </c>
      <c r="GY203">
        <v>2.04834</v>
      </c>
      <c r="GZ203">
        <v>2.6208499999999999</v>
      </c>
      <c r="HA203">
        <v>2.1972700000000001</v>
      </c>
      <c r="HB203">
        <v>2.3120099999999999</v>
      </c>
      <c r="HC203">
        <v>43.127899999999997</v>
      </c>
      <c r="HD203">
        <v>13.2127</v>
      </c>
      <c r="HE203">
        <v>18</v>
      </c>
      <c r="HF203">
        <v>658.51499999999999</v>
      </c>
      <c r="HG203">
        <v>731.39</v>
      </c>
      <c r="HH203">
        <v>30.9986</v>
      </c>
      <c r="HI203">
        <v>36.148899999999998</v>
      </c>
      <c r="HJ203">
        <v>29.9998</v>
      </c>
      <c r="HK203">
        <v>35.967700000000001</v>
      </c>
      <c r="HL203">
        <v>35.9377</v>
      </c>
      <c r="HM203">
        <v>66.865200000000002</v>
      </c>
      <c r="HN203">
        <v>20.353000000000002</v>
      </c>
      <c r="HO203">
        <v>100</v>
      </c>
      <c r="HP203">
        <v>31</v>
      </c>
      <c r="HQ203">
        <v>1257.22</v>
      </c>
      <c r="HR203">
        <v>37.481400000000001</v>
      </c>
      <c r="HS203">
        <v>98.866399999999999</v>
      </c>
      <c r="HT203">
        <v>98.271699999999996</v>
      </c>
    </row>
    <row r="204" spans="1:228" x14ac:dyDescent="0.2">
      <c r="A204">
        <v>189</v>
      </c>
      <c r="B204">
        <v>1665768584.5</v>
      </c>
      <c r="C204">
        <v>750.5</v>
      </c>
      <c r="D204" t="s">
        <v>737</v>
      </c>
      <c r="E204" t="s">
        <v>738</v>
      </c>
      <c r="F204">
        <v>4</v>
      </c>
      <c r="G204">
        <v>1665768582.5</v>
      </c>
      <c r="H204">
        <f t="shared" si="68"/>
        <v>8.1382685233981854E-4</v>
      </c>
      <c r="I204">
        <f t="shared" si="69"/>
        <v>0.81382685233981855</v>
      </c>
      <c r="J204">
        <f t="shared" si="70"/>
        <v>5.3659776608887952</v>
      </c>
      <c r="K204">
        <f t="shared" si="71"/>
        <v>1232.1400000000001</v>
      </c>
      <c r="L204">
        <f t="shared" si="72"/>
        <v>1026.9229487659711</v>
      </c>
      <c r="M204">
        <f t="shared" si="73"/>
        <v>104.09655109783343</v>
      </c>
      <c r="N204">
        <f t="shared" si="74"/>
        <v>124.89887836649605</v>
      </c>
      <c r="O204">
        <f t="shared" si="75"/>
        <v>4.9419006466807663E-2</v>
      </c>
      <c r="P204">
        <f t="shared" si="76"/>
        <v>2.7706087356323867</v>
      </c>
      <c r="Q204">
        <f t="shared" si="77"/>
        <v>4.89344777188905E-2</v>
      </c>
      <c r="R204">
        <f t="shared" si="78"/>
        <v>3.0627185545790764E-2</v>
      </c>
      <c r="S204">
        <f t="shared" si="79"/>
        <v>226.11406723750881</v>
      </c>
      <c r="T204">
        <f t="shared" si="80"/>
        <v>35.819931426663231</v>
      </c>
      <c r="U204">
        <f t="shared" si="81"/>
        <v>34.554200000000002</v>
      </c>
      <c r="V204">
        <f t="shared" si="82"/>
        <v>5.5104174361234888</v>
      </c>
      <c r="W204">
        <f t="shared" si="83"/>
        <v>70.470214765081735</v>
      </c>
      <c r="X204">
        <f t="shared" si="84"/>
        <v>3.9028564418128502</v>
      </c>
      <c r="Y204">
        <f t="shared" si="85"/>
        <v>5.5383064388597978</v>
      </c>
      <c r="Z204">
        <f t="shared" si="86"/>
        <v>1.6075609943106386</v>
      </c>
      <c r="AA204">
        <f t="shared" si="87"/>
        <v>-35.889764188186</v>
      </c>
      <c r="AB204">
        <f t="shared" si="88"/>
        <v>13.577647386326731</v>
      </c>
      <c r="AC204">
        <f t="shared" si="89"/>
        <v>1.140034658892821</v>
      </c>
      <c r="AD204">
        <f t="shared" si="90"/>
        <v>204.94198509454236</v>
      </c>
      <c r="AE204">
        <f t="shared" si="91"/>
        <v>15.857520679375511</v>
      </c>
      <c r="AF204">
        <f t="shared" si="92"/>
        <v>0.89456401186313761</v>
      </c>
      <c r="AG204">
        <f t="shared" si="93"/>
        <v>5.3659776608887952</v>
      </c>
      <c r="AH204">
        <v>1296.170762811631</v>
      </c>
      <c r="AI204">
        <v>1284.059333333332</v>
      </c>
      <c r="AJ204">
        <v>1.721333333333259</v>
      </c>
      <c r="AK204">
        <v>66.459739902792151</v>
      </c>
      <c r="AL204">
        <f t="shared" si="94"/>
        <v>0.81382685233981855</v>
      </c>
      <c r="AM204">
        <v>37.781555998932667</v>
      </c>
      <c r="AN204">
        <v>38.50293916083919</v>
      </c>
      <c r="AO204">
        <v>1.6549649544165461E-4</v>
      </c>
      <c r="AP204">
        <v>87.072119894966661</v>
      </c>
      <c r="AQ204">
        <v>32</v>
      </c>
      <c r="AR204">
        <v>5</v>
      </c>
      <c r="AS204">
        <f t="shared" si="95"/>
        <v>1</v>
      </c>
      <c r="AT204">
        <f t="shared" si="96"/>
        <v>0</v>
      </c>
      <c r="AU204">
        <f t="shared" si="97"/>
        <v>47166.02263153781</v>
      </c>
      <c r="AV204">
        <f t="shared" si="98"/>
        <v>1199.974285714286</v>
      </c>
      <c r="AW204">
        <f t="shared" si="99"/>
        <v>1025.9049135945643</v>
      </c>
      <c r="AX204">
        <f t="shared" si="100"/>
        <v>0.85493908145197739</v>
      </c>
      <c r="AY204">
        <f t="shared" si="101"/>
        <v>0.1884324272023164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1665768582.5</v>
      </c>
      <c r="BF204">
        <v>1232.1400000000001</v>
      </c>
      <c r="BG204">
        <v>1247.7942857142859</v>
      </c>
      <c r="BH204">
        <v>38.502071428571433</v>
      </c>
      <c r="BI204">
        <v>37.708157142857146</v>
      </c>
      <c r="BJ204">
        <v>1233.06</v>
      </c>
      <c r="BK204">
        <v>38.281814285714283</v>
      </c>
      <c r="BL204">
        <v>650.03600000000006</v>
      </c>
      <c r="BM204">
        <v>101.2674285714286</v>
      </c>
      <c r="BN204">
        <v>0.1000121142857143</v>
      </c>
      <c r="BO204">
        <v>34.645099999999999</v>
      </c>
      <c r="BP204">
        <v>34.554200000000002</v>
      </c>
      <c r="BQ204">
        <v>999.89999999999986</v>
      </c>
      <c r="BR204">
        <v>0</v>
      </c>
      <c r="BS204">
        <v>0</v>
      </c>
      <c r="BT204">
        <v>9006.16</v>
      </c>
      <c r="BU204">
        <v>0</v>
      </c>
      <c r="BV204">
        <v>441.82557142857149</v>
      </c>
      <c r="BW204">
        <v>-15.655485714285719</v>
      </c>
      <c r="BX204">
        <v>1281.478571428572</v>
      </c>
      <c r="BY204">
        <v>1296.691428571429</v>
      </c>
      <c r="BZ204">
        <v>0.79391214285714284</v>
      </c>
      <c r="CA204">
        <v>1247.7942857142859</v>
      </c>
      <c r="CB204">
        <v>37.708157142857146</v>
      </c>
      <c r="CC204">
        <v>3.8990085714285709</v>
      </c>
      <c r="CD204">
        <v>3.8186085714285718</v>
      </c>
      <c r="CE204">
        <v>28.465314285714289</v>
      </c>
      <c r="CF204">
        <v>28.107128571428571</v>
      </c>
      <c r="CG204">
        <v>1199.974285714286</v>
      </c>
      <c r="CH204">
        <v>0.49994700000000009</v>
      </c>
      <c r="CI204">
        <v>0.50005300000000008</v>
      </c>
      <c r="CJ204">
        <v>0</v>
      </c>
      <c r="CK204">
        <v>572.75028571428572</v>
      </c>
      <c r="CL204">
        <v>4.9990899999999998</v>
      </c>
      <c r="CM204">
        <v>5980.4085714285729</v>
      </c>
      <c r="CN204">
        <v>9557.4514285714267</v>
      </c>
      <c r="CO204">
        <v>45.330000000000013</v>
      </c>
      <c r="CP204">
        <v>47.875</v>
      </c>
      <c r="CQ204">
        <v>46.186999999999998</v>
      </c>
      <c r="CR204">
        <v>46.811999999999998</v>
      </c>
      <c r="CS204">
        <v>46.811999999999998</v>
      </c>
      <c r="CT204">
        <v>597.42428571428559</v>
      </c>
      <c r="CU204">
        <v>597.54999999999995</v>
      </c>
      <c r="CV204">
        <v>0</v>
      </c>
      <c r="CW204">
        <v>1665768590</v>
      </c>
      <c r="CX204">
        <v>0</v>
      </c>
      <c r="CY204">
        <v>1665767467.5</v>
      </c>
      <c r="CZ204" t="s">
        <v>356</v>
      </c>
      <c r="DA204">
        <v>1665767467.5</v>
      </c>
      <c r="DB204">
        <v>1665767466</v>
      </c>
      <c r="DC204">
        <v>10</v>
      </c>
      <c r="DD204">
        <v>0.04</v>
      </c>
      <c r="DE204">
        <v>1E-3</v>
      </c>
      <c r="DF204">
        <v>-1.089</v>
      </c>
      <c r="DG204">
        <v>0.215</v>
      </c>
      <c r="DH204">
        <v>415</v>
      </c>
      <c r="DI204">
        <v>38</v>
      </c>
      <c r="DJ204">
        <v>0.42</v>
      </c>
      <c r="DK204">
        <v>0.41</v>
      </c>
      <c r="DL204">
        <v>-15.587075</v>
      </c>
      <c r="DM204">
        <v>-7.7070168855486551E-2</v>
      </c>
      <c r="DN204">
        <v>7.2398583377024817E-2</v>
      </c>
      <c r="DO204">
        <v>1</v>
      </c>
      <c r="DP204">
        <v>0.76645439999999998</v>
      </c>
      <c r="DQ204">
        <v>4.0048075046901853E-2</v>
      </c>
      <c r="DR204">
        <v>3.1355878947017253E-2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357</v>
      </c>
      <c r="EA204">
        <v>3.29386</v>
      </c>
      <c r="EB204">
        <v>2.6251600000000002</v>
      </c>
      <c r="EC204">
        <v>0.21227299999999999</v>
      </c>
      <c r="ED204">
        <v>0.21242</v>
      </c>
      <c r="EE204">
        <v>0.150668</v>
      </c>
      <c r="EF204">
        <v>0.14671999999999999</v>
      </c>
      <c r="EG204">
        <v>23759.7</v>
      </c>
      <c r="EH204">
        <v>24222.9</v>
      </c>
      <c r="EI204">
        <v>28084.1</v>
      </c>
      <c r="EJ204">
        <v>29631.8</v>
      </c>
      <c r="EK204">
        <v>32770.699999999997</v>
      </c>
      <c r="EL204">
        <v>35140.1</v>
      </c>
      <c r="EM204">
        <v>39578</v>
      </c>
      <c r="EN204">
        <v>42398.400000000001</v>
      </c>
      <c r="EO204">
        <v>2.1311800000000001</v>
      </c>
      <c r="EP204">
        <v>2.1312000000000002</v>
      </c>
      <c r="EQ204">
        <v>6.5382599999999999E-2</v>
      </c>
      <c r="ER204">
        <v>0</v>
      </c>
      <c r="ES204">
        <v>33.499600000000001</v>
      </c>
      <c r="ET204">
        <v>999.9</v>
      </c>
      <c r="EU204">
        <v>66.3</v>
      </c>
      <c r="EV204">
        <v>38.299999999999997</v>
      </c>
      <c r="EW204">
        <v>44.300600000000003</v>
      </c>
      <c r="EX204">
        <v>57.114800000000002</v>
      </c>
      <c r="EY204">
        <v>-2.5320499999999999</v>
      </c>
      <c r="EZ204">
        <v>2</v>
      </c>
      <c r="FA204">
        <v>0.70838699999999999</v>
      </c>
      <c r="FB204">
        <v>1.7033199999999999</v>
      </c>
      <c r="FC204">
        <v>20.262</v>
      </c>
      <c r="FD204">
        <v>5.2168400000000004</v>
      </c>
      <c r="FE204">
        <v>12.0082</v>
      </c>
      <c r="FF204">
        <v>4.9853500000000004</v>
      </c>
      <c r="FG204">
        <v>3.2844799999999998</v>
      </c>
      <c r="FH204">
        <v>7992.9</v>
      </c>
      <c r="FI204">
        <v>9999</v>
      </c>
      <c r="FJ204">
        <v>9999</v>
      </c>
      <c r="FK204">
        <v>561.79999999999995</v>
      </c>
      <c r="FL204">
        <v>1.86585</v>
      </c>
      <c r="FM204">
        <v>1.86229</v>
      </c>
      <c r="FN204">
        <v>1.86432</v>
      </c>
      <c r="FO204">
        <v>1.8603700000000001</v>
      </c>
      <c r="FP204">
        <v>1.86111</v>
      </c>
      <c r="FQ204">
        <v>1.8602000000000001</v>
      </c>
      <c r="FR204">
        <v>1.86189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-0.92</v>
      </c>
      <c r="GH204">
        <v>0.22020000000000001</v>
      </c>
      <c r="GI204">
        <v>-1.030585648883567</v>
      </c>
      <c r="GJ204">
        <v>-4.1205714796583209E-4</v>
      </c>
      <c r="GK204">
        <v>7.7744911336874259E-7</v>
      </c>
      <c r="GL204">
        <v>-3.0144991668536769E-10</v>
      </c>
      <c r="GM204">
        <v>-0.1211786456505908</v>
      </c>
      <c r="GN204">
        <v>4.3598202540073173E-3</v>
      </c>
      <c r="GO204">
        <v>2.9285056325319391E-4</v>
      </c>
      <c r="GP204">
        <v>-4.5385929978810709E-6</v>
      </c>
      <c r="GQ204">
        <v>2</v>
      </c>
      <c r="GR204">
        <v>2069</v>
      </c>
      <c r="GS204">
        <v>4</v>
      </c>
      <c r="GT204">
        <v>38</v>
      </c>
      <c r="GU204">
        <v>18.600000000000001</v>
      </c>
      <c r="GV204">
        <v>18.600000000000001</v>
      </c>
      <c r="GW204">
        <v>3.3569300000000002</v>
      </c>
      <c r="GX204">
        <v>2.5561500000000001</v>
      </c>
      <c r="GY204">
        <v>2.04834</v>
      </c>
      <c r="GZ204">
        <v>2.6220699999999999</v>
      </c>
      <c r="HA204">
        <v>2.1972700000000001</v>
      </c>
      <c r="HB204">
        <v>2.36328</v>
      </c>
      <c r="HC204">
        <v>43.127899999999997</v>
      </c>
      <c r="HD204">
        <v>13.221399999999999</v>
      </c>
      <c r="HE204">
        <v>18</v>
      </c>
      <c r="HF204">
        <v>658.75199999999995</v>
      </c>
      <c r="HG204">
        <v>730.92100000000005</v>
      </c>
      <c r="HH204">
        <v>30.9983</v>
      </c>
      <c r="HI204">
        <v>36.145600000000002</v>
      </c>
      <c r="HJ204">
        <v>29.999500000000001</v>
      </c>
      <c r="HK204">
        <v>35.9651</v>
      </c>
      <c r="HL204">
        <v>35.934399999999997</v>
      </c>
      <c r="HM204">
        <v>67.136700000000005</v>
      </c>
      <c r="HN204">
        <v>20.353000000000002</v>
      </c>
      <c r="HO204">
        <v>100</v>
      </c>
      <c r="HP204">
        <v>31</v>
      </c>
      <c r="HQ204">
        <v>1263.9000000000001</v>
      </c>
      <c r="HR204">
        <v>37.446599999999997</v>
      </c>
      <c r="HS204">
        <v>98.8673</v>
      </c>
      <c r="HT204">
        <v>98.275999999999996</v>
      </c>
    </row>
    <row r="205" spans="1:228" x14ac:dyDescent="0.2">
      <c r="A205">
        <v>190</v>
      </c>
      <c r="B205">
        <v>1665768588.5</v>
      </c>
      <c r="C205">
        <v>754.5</v>
      </c>
      <c r="D205" t="s">
        <v>739</v>
      </c>
      <c r="E205" t="s">
        <v>740</v>
      </c>
      <c r="F205">
        <v>4</v>
      </c>
      <c r="G205">
        <v>1665768586.1875</v>
      </c>
      <c r="H205">
        <f t="shared" si="68"/>
        <v>9.5707206323098685E-4</v>
      </c>
      <c r="I205">
        <f t="shared" si="69"/>
        <v>0.95707206323098681</v>
      </c>
      <c r="J205">
        <f t="shared" si="70"/>
        <v>5.1449533588627947</v>
      </c>
      <c r="K205">
        <f t="shared" si="71"/>
        <v>1238.39375</v>
      </c>
      <c r="L205">
        <f t="shared" si="72"/>
        <v>1064.6405753383665</v>
      </c>
      <c r="M205">
        <f t="shared" si="73"/>
        <v>107.92058497224511</v>
      </c>
      <c r="N205">
        <f t="shared" si="74"/>
        <v>125.53361295993805</v>
      </c>
      <c r="O205">
        <f t="shared" si="75"/>
        <v>5.8100095635648073E-2</v>
      </c>
      <c r="P205">
        <f t="shared" si="76"/>
        <v>2.7654088373862695</v>
      </c>
      <c r="Q205">
        <f t="shared" si="77"/>
        <v>5.743038870923832E-2</v>
      </c>
      <c r="R205">
        <f t="shared" si="78"/>
        <v>3.595352014574673E-2</v>
      </c>
      <c r="S205">
        <f t="shared" si="79"/>
        <v>226.10899798677761</v>
      </c>
      <c r="T205">
        <f t="shared" si="80"/>
        <v>35.774175277493093</v>
      </c>
      <c r="U205">
        <f t="shared" si="81"/>
        <v>34.552237499999997</v>
      </c>
      <c r="V205">
        <f t="shared" si="82"/>
        <v>5.5098166709614977</v>
      </c>
      <c r="W205">
        <f t="shared" si="83"/>
        <v>70.433188740667404</v>
      </c>
      <c r="X205">
        <f t="shared" si="84"/>
        <v>3.8989247666895794</v>
      </c>
      <c r="Y205">
        <f t="shared" si="85"/>
        <v>5.5356357370745872</v>
      </c>
      <c r="Z205">
        <f t="shared" si="86"/>
        <v>1.6108919042719183</v>
      </c>
      <c r="AA205">
        <f t="shared" si="87"/>
        <v>-42.206877988486518</v>
      </c>
      <c r="AB205">
        <f t="shared" si="88"/>
        <v>12.549543110475646</v>
      </c>
      <c r="AC205">
        <f t="shared" si="89"/>
        <v>1.0556373316894394</v>
      </c>
      <c r="AD205">
        <f t="shared" si="90"/>
        <v>197.50730044045616</v>
      </c>
      <c r="AE205">
        <f t="shared" si="91"/>
        <v>15.886588930055996</v>
      </c>
      <c r="AF205">
        <f t="shared" si="92"/>
        <v>1.0664549011708979</v>
      </c>
      <c r="AG205">
        <f t="shared" si="93"/>
        <v>5.1449533588627947</v>
      </c>
      <c r="AH205">
        <v>1303.236783864852</v>
      </c>
      <c r="AI205">
        <v>1291.139515151516</v>
      </c>
      <c r="AJ205">
        <v>1.770230162793397</v>
      </c>
      <c r="AK205">
        <v>66.459739902792151</v>
      </c>
      <c r="AL205">
        <f t="shared" si="94"/>
        <v>0.95707206323098681</v>
      </c>
      <c r="AM205">
        <v>37.555242487863929</v>
      </c>
      <c r="AN205">
        <v>38.422409090909113</v>
      </c>
      <c r="AO205">
        <v>-3.3301470452168128E-3</v>
      </c>
      <c r="AP205">
        <v>87.072119894966661</v>
      </c>
      <c r="AQ205">
        <v>32</v>
      </c>
      <c r="AR205">
        <v>5</v>
      </c>
      <c r="AS205">
        <f t="shared" si="95"/>
        <v>1</v>
      </c>
      <c r="AT205">
        <f t="shared" si="96"/>
        <v>0</v>
      </c>
      <c r="AU205">
        <f t="shared" si="97"/>
        <v>47025.011666793922</v>
      </c>
      <c r="AV205">
        <f t="shared" si="98"/>
        <v>1199.9525000000001</v>
      </c>
      <c r="AW205">
        <f t="shared" si="99"/>
        <v>1025.8857885941852</v>
      </c>
      <c r="AX205">
        <f t="shared" si="100"/>
        <v>0.85493866515064987</v>
      </c>
      <c r="AY205">
        <f t="shared" si="101"/>
        <v>0.18843162374075439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1665768586.1875</v>
      </c>
      <c r="BF205">
        <v>1238.39375</v>
      </c>
      <c r="BG205">
        <v>1254.2774999999999</v>
      </c>
      <c r="BH205">
        <v>38.463037499999999</v>
      </c>
      <c r="BI205">
        <v>37.516475</v>
      </c>
      <c r="BJ205">
        <v>1239.31375</v>
      </c>
      <c r="BK205">
        <v>38.243062500000001</v>
      </c>
      <c r="BL205">
        <v>649.9956249999999</v>
      </c>
      <c r="BM205">
        <v>101.268</v>
      </c>
      <c r="BN205">
        <v>0.1000931125</v>
      </c>
      <c r="BO205">
        <v>34.636412499999999</v>
      </c>
      <c r="BP205">
        <v>34.552237499999997</v>
      </c>
      <c r="BQ205">
        <v>999.9</v>
      </c>
      <c r="BR205">
        <v>0</v>
      </c>
      <c r="BS205">
        <v>0</v>
      </c>
      <c r="BT205">
        <v>8978.5174999999999</v>
      </c>
      <c r="BU205">
        <v>0</v>
      </c>
      <c r="BV205">
        <v>486.61462499999999</v>
      </c>
      <c r="BW205">
        <v>-15.88555</v>
      </c>
      <c r="BX205">
        <v>1287.9324999999999</v>
      </c>
      <c r="BY205">
        <v>1303.17</v>
      </c>
      <c r="BZ205">
        <v>0.94659199999999999</v>
      </c>
      <c r="CA205">
        <v>1254.2774999999999</v>
      </c>
      <c r="CB205">
        <v>37.516475</v>
      </c>
      <c r="CC205">
        <v>3.8950762499999998</v>
      </c>
      <c r="CD205">
        <v>3.7992149999999998</v>
      </c>
      <c r="CE205">
        <v>28.447949999999999</v>
      </c>
      <c r="CF205">
        <v>28.019762499999999</v>
      </c>
      <c r="CG205">
        <v>1199.9525000000001</v>
      </c>
      <c r="CH205">
        <v>0.49996049999999997</v>
      </c>
      <c r="CI205">
        <v>0.50003949999999997</v>
      </c>
      <c r="CJ205">
        <v>0</v>
      </c>
      <c r="CK205">
        <v>572.84300000000007</v>
      </c>
      <c r="CL205">
        <v>4.9990899999999998</v>
      </c>
      <c r="CM205">
        <v>6001.9162500000002</v>
      </c>
      <c r="CN205">
        <v>9557.3512499999997</v>
      </c>
      <c r="CO205">
        <v>45.343499999999999</v>
      </c>
      <c r="CP205">
        <v>47.875</v>
      </c>
      <c r="CQ205">
        <v>46.186999999999998</v>
      </c>
      <c r="CR205">
        <v>46.811999999999998</v>
      </c>
      <c r="CS205">
        <v>46.811999999999998</v>
      </c>
      <c r="CT205">
        <v>597.43000000000006</v>
      </c>
      <c r="CU205">
        <v>597.52250000000004</v>
      </c>
      <c r="CV205">
        <v>0</v>
      </c>
      <c r="CW205">
        <v>1665768594.2</v>
      </c>
      <c r="CX205">
        <v>0</v>
      </c>
      <c r="CY205">
        <v>1665767467.5</v>
      </c>
      <c r="CZ205" t="s">
        <v>356</v>
      </c>
      <c r="DA205">
        <v>1665767467.5</v>
      </c>
      <c r="DB205">
        <v>1665767466</v>
      </c>
      <c r="DC205">
        <v>10</v>
      </c>
      <c r="DD205">
        <v>0.04</v>
      </c>
      <c r="DE205">
        <v>1E-3</v>
      </c>
      <c r="DF205">
        <v>-1.089</v>
      </c>
      <c r="DG205">
        <v>0.215</v>
      </c>
      <c r="DH205">
        <v>415</v>
      </c>
      <c r="DI205">
        <v>38</v>
      </c>
      <c r="DJ205">
        <v>0.42</v>
      </c>
      <c r="DK205">
        <v>0.41</v>
      </c>
      <c r="DL205">
        <v>-15.645035</v>
      </c>
      <c r="DM205">
        <v>-1.05662138836772</v>
      </c>
      <c r="DN205">
        <v>0.15009409806851171</v>
      </c>
      <c r="DO205">
        <v>0</v>
      </c>
      <c r="DP205">
        <v>0.80254967500000007</v>
      </c>
      <c r="DQ205">
        <v>0.58962982739212155</v>
      </c>
      <c r="DR205">
        <v>8.0950862707690613E-2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3.2938700000000001</v>
      </c>
      <c r="EB205">
        <v>2.6253299999999999</v>
      </c>
      <c r="EC205">
        <v>0.213003</v>
      </c>
      <c r="ED205">
        <v>0.213118</v>
      </c>
      <c r="EE205">
        <v>0.15046100000000001</v>
      </c>
      <c r="EF205">
        <v>0.14655299999999999</v>
      </c>
      <c r="EG205">
        <v>23738.2</v>
      </c>
      <c r="EH205">
        <v>24202.2</v>
      </c>
      <c r="EI205">
        <v>28084.9</v>
      </c>
      <c r="EJ205">
        <v>29632.799999999999</v>
      </c>
      <c r="EK205">
        <v>32779.199999999997</v>
      </c>
      <c r="EL205">
        <v>35148</v>
      </c>
      <c r="EM205">
        <v>39578.6</v>
      </c>
      <c r="EN205">
        <v>42399.5</v>
      </c>
      <c r="EO205">
        <v>2.1311499999999999</v>
      </c>
      <c r="EP205">
        <v>2.1314000000000002</v>
      </c>
      <c r="EQ205">
        <v>6.5472000000000002E-2</v>
      </c>
      <c r="ER205">
        <v>0</v>
      </c>
      <c r="ES205">
        <v>33.486800000000002</v>
      </c>
      <c r="ET205">
        <v>999.9</v>
      </c>
      <c r="EU205">
        <v>66.3</v>
      </c>
      <c r="EV205">
        <v>38.299999999999997</v>
      </c>
      <c r="EW205">
        <v>44.296700000000001</v>
      </c>
      <c r="EX205">
        <v>57.504800000000003</v>
      </c>
      <c r="EY205">
        <v>-2.6362199999999998</v>
      </c>
      <c r="EZ205">
        <v>2</v>
      </c>
      <c r="FA205">
        <v>0.70802100000000001</v>
      </c>
      <c r="FB205">
        <v>1.69628</v>
      </c>
      <c r="FC205">
        <v>20.2622</v>
      </c>
      <c r="FD205">
        <v>5.2172900000000002</v>
      </c>
      <c r="FE205">
        <v>12.0085</v>
      </c>
      <c r="FF205">
        <v>4.9855999999999998</v>
      </c>
      <c r="FG205">
        <v>3.2844799999999998</v>
      </c>
      <c r="FH205">
        <v>7993.2</v>
      </c>
      <c r="FI205">
        <v>9999</v>
      </c>
      <c r="FJ205">
        <v>9999</v>
      </c>
      <c r="FK205">
        <v>561.79999999999995</v>
      </c>
      <c r="FL205">
        <v>1.8658399999999999</v>
      </c>
      <c r="FM205">
        <v>1.8622799999999999</v>
      </c>
      <c r="FN205">
        <v>1.86432</v>
      </c>
      <c r="FO205">
        <v>1.86036</v>
      </c>
      <c r="FP205">
        <v>1.86111</v>
      </c>
      <c r="FQ205">
        <v>1.8602000000000001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-0.92</v>
      </c>
      <c r="GH205">
        <v>0.21970000000000001</v>
      </c>
      <c r="GI205">
        <v>-1.030585648883567</v>
      </c>
      <c r="GJ205">
        <v>-4.1205714796583209E-4</v>
      </c>
      <c r="GK205">
        <v>7.7744911336874259E-7</v>
      </c>
      <c r="GL205">
        <v>-3.0144991668536769E-10</v>
      </c>
      <c r="GM205">
        <v>-0.1211786456505908</v>
      </c>
      <c r="GN205">
        <v>4.3598202540073173E-3</v>
      </c>
      <c r="GO205">
        <v>2.9285056325319391E-4</v>
      </c>
      <c r="GP205">
        <v>-4.5385929978810709E-6</v>
      </c>
      <c r="GQ205">
        <v>2</v>
      </c>
      <c r="GR205">
        <v>2069</v>
      </c>
      <c r="GS205">
        <v>4</v>
      </c>
      <c r="GT205">
        <v>38</v>
      </c>
      <c r="GU205">
        <v>18.7</v>
      </c>
      <c r="GV205">
        <v>18.7</v>
      </c>
      <c r="GW205">
        <v>3.3715799999999998</v>
      </c>
      <c r="GX205">
        <v>2.5500500000000001</v>
      </c>
      <c r="GY205">
        <v>2.04834</v>
      </c>
      <c r="GZ205">
        <v>2.6220699999999999</v>
      </c>
      <c r="HA205">
        <v>2.1972700000000001</v>
      </c>
      <c r="HB205">
        <v>2.3730500000000001</v>
      </c>
      <c r="HC205">
        <v>43.127899999999997</v>
      </c>
      <c r="HD205">
        <v>13.221399999999999</v>
      </c>
      <c r="HE205">
        <v>18</v>
      </c>
      <c r="HF205">
        <v>658.69799999999998</v>
      </c>
      <c r="HG205">
        <v>731.07299999999998</v>
      </c>
      <c r="HH205">
        <v>30.998200000000001</v>
      </c>
      <c r="HI205">
        <v>36.142200000000003</v>
      </c>
      <c r="HJ205">
        <v>29.999600000000001</v>
      </c>
      <c r="HK205">
        <v>35.9617</v>
      </c>
      <c r="HL205">
        <v>35.930999999999997</v>
      </c>
      <c r="HM205">
        <v>67.417599999999993</v>
      </c>
      <c r="HN205">
        <v>20.353000000000002</v>
      </c>
      <c r="HO205">
        <v>100</v>
      </c>
      <c r="HP205">
        <v>31</v>
      </c>
      <c r="HQ205">
        <v>1270.58</v>
      </c>
      <c r="HR205">
        <v>37.466799999999999</v>
      </c>
      <c r="HS205">
        <v>98.869100000000003</v>
      </c>
      <c r="HT205">
        <v>98.278999999999996</v>
      </c>
    </row>
    <row r="206" spans="1:228" x14ac:dyDescent="0.2">
      <c r="A206">
        <v>191</v>
      </c>
      <c r="B206">
        <v>1665768592.5</v>
      </c>
      <c r="C206">
        <v>758.5</v>
      </c>
      <c r="D206" t="s">
        <v>741</v>
      </c>
      <c r="E206" t="s">
        <v>742</v>
      </c>
      <c r="F206">
        <v>4</v>
      </c>
      <c r="G206">
        <v>1665768590.5</v>
      </c>
      <c r="H206">
        <f t="shared" si="68"/>
        <v>8.4556962104930585E-4</v>
      </c>
      <c r="I206">
        <f t="shared" si="69"/>
        <v>0.84556962104930589</v>
      </c>
      <c r="J206">
        <f t="shared" si="70"/>
        <v>5.1695441128871478</v>
      </c>
      <c r="K206">
        <f t="shared" si="71"/>
        <v>1245.6614285714279</v>
      </c>
      <c r="L206">
        <f t="shared" si="72"/>
        <v>1052.1855314474137</v>
      </c>
      <c r="M206">
        <f t="shared" si="73"/>
        <v>106.65881990330817</v>
      </c>
      <c r="N206">
        <f t="shared" si="74"/>
        <v>126.27124589684367</v>
      </c>
      <c r="O206">
        <f t="shared" si="75"/>
        <v>5.1231454135358845E-2</v>
      </c>
      <c r="P206">
        <f t="shared" si="76"/>
        <v>2.769892852461564</v>
      </c>
      <c r="Q206">
        <f t="shared" si="77"/>
        <v>5.0710802244810088E-2</v>
      </c>
      <c r="R206">
        <f t="shared" si="78"/>
        <v>3.1740588857727701E-2</v>
      </c>
      <c r="S206">
        <f t="shared" si="79"/>
        <v>226.11808638055587</v>
      </c>
      <c r="T206">
        <f t="shared" si="80"/>
        <v>35.792591217327121</v>
      </c>
      <c r="U206">
        <f t="shared" si="81"/>
        <v>34.529428571428568</v>
      </c>
      <c r="V206">
        <f t="shared" si="82"/>
        <v>5.5028385230422323</v>
      </c>
      <c r="W206">
        <f t="shared" si="83"/>
        <v>70.328472725516889</v>
      </c>
      <c r="X206">
        <f t="shared" si="84"/>
        <v>3.8908964115070104</v>
      </c>
      <c r="Y206">
        <f t="shared" si="85"/>
        <v>5.5324625442851367</v>
      </c>
      <c r="Z206">
        <f t="shared" si="86"/>
        <v>1.6119421115352219</v>
      </c>
      <c r="AA206">
        <f t="shared" si="87"/>
        <v>-37.289620288274385</v>
      </c>
      <c r="AB206">
        <f t="shared" si="88"/>
        <v>14.433855939760534</v>
      </c>
      <c r="AC206">
        <f t="shared" si="89"/>
        <v>1.2119798307226552</v>
      </c>
      <c r="AD206">
        <f t="shared" si="90"/>
        <v>204.47430186276466</v>
      </c>
      <c r="AE206">
        <f t="shared" si="91"/>
        <v>15.761042602479471</v>
      </c>
      <c r="AF206">
        <f t="shared" si="92"/>
        <v>1.0071241709832079</v>
      </c>
      <c r="AG206">
        <f t="shared" si="93"/>
        <v>5.1695441128871478</v>
      </c>
      <c r="AH206">
        <v>1310.0093711364059</v>
      </c>
      <c r="AI206">
        <v>1298.001575757575</v>
      </c>
      <c r="AJ206">
        <v>1.742454250701776</v>
      </c>
      <c r="AK206">
        <v>66.459739902792151</v>
      </c>
      <c r="AL206">
        <f t="shared" si="94"/>
        <v>0.84556962104930589</v>
      </c>
      <c r="AM206">
        <v>37.49310231636148</v>
      </c>
      <c r="AN206">
        <v>38.363888111888137</v>
      </c>
      <c r="AO206">
        <v>-2.2683866087019649E-2</v>
      </c>
      <c r="AP206">
        <v>87.072119894966661</v>
      </c>
      <c r="AQ206">
        <v>32</v>
      </c>
      <c r="AR206">
        <v>5</v>
      </c>
      <c r="AS206">
        <f t="shared" si="95"/>
        <v>1</v>
      </c>
      <c r="AT206">
        <f t="shared" si="96"/>
        <v>0</v>
      </c>
      <c r="AU206">
        <f t="shared" si="97"/>
        <v>47149.341926269888</v>
      </c>
      <c r="AV206">
        <f t="shared" si="98"/>
        <v>1199.994285714286</v>
      </c>
      <c r="AW206">
        <f t="shared" si="99"/>
        <v>1025.9221421660911</v>
      </c>
      <c r="AX206">
        <f t="shared" si="100"/>
        <v>0.85493918961074056</v>
      </c>
      <c r="AY206">
        <f t="shared" si="101"/>
        <v>0.18843263594872961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1665768590.5</v>
      </c>
      <c r="BF206">
        <v>1245.6614285714279</v>
      </c>
      <c r="BG206">
        <v>1261.3671428571431</v>
      </c>
      <c r="BH206">
        <v>38.383557142857143</v>
      </c>
      <c r="BI206">
        <v>37.489642857142861</v>
      </c>
      <c r="BJ206">
        <v>1246.5828571428569</v>
      </c>
      <c r="BK206">
        <v>38.164099999999998</v>
      </c>
      <c r="BL206">
        <v>650.04028571428557</v>
      </c>
      <c r="BM206">
        <v>101.2688571428571</v>
      </c>
      <c r="BN206">
        <v>9.9976314285714282E-2</v>
      </c>
      <c r="BO206">
        <v>34.626085714285708</v>
      </c>
      <c r="BP206">
        <v>34.529428571428568</v>
      </c>
      <c r="BQ206">
        <v>999.89999999999986</v>
      </c>
      <c r="BR206">
        <v>0</v>
      </c>
      <c r="BS206">
        <v>0</v>
      </c>
      <c r="BT206">
        <v>9002.2314285714292</v>
      </c>
      <c r="BU206">
        <v>0</v>
      </c>
      <c r="BV206">
        <v>607.58185714285707</v>
      </c>
      <c r="BW206">
        <v>-15.70545714285714</v>
      </c>
      <c r="BX206">
        <v>1295.3857142857139</v>
      </c>
      <c r="BY206">
        <v>1310.5</v>
      </c>
      <c r="BZ206">
        <v>0.89392742857142871</v>
      </c>
      <c r="CA206">
        <v>1261.3671428571431</v>
      </c>
      <c r="CB206">
        <v>37.489642857142861</v>
      </c>
      <c r="CC206">
        <v>3.8870528571428569</v>
      </c>
      <c r="CD206">
        <v>3.7965271428571432</v>
      </c>
      <c r="CE206">
        <v>28.412471428571429</v>
      </c>
      <c r="CF206">
        <v>28.007628571428569</v>
      </c>
      <c r="CG206">
        <v>1199.994285714286</v>
      </c>
      <c r="CH206">
        <v>0.49994499999999997</v>
      </c>
      <c r="CI206">
        <v>0.50005500000000003</v>
      </c>
      <c r="CJ206">
        <v>0</v>
      </c>
      <c r="CK206">
        <v>573.03971428571424</v>
      </c>
      <c r="CL206">
        <v>4.9990899999999998</v>
      </c>
      <c r="CM206">
        <v>6024.9657142857159</v>
      </c>
      <c r="CN206">
        <v>9557.6114285714284</v>
      </c>
      <c r="CO206">
        <v>45.366</v>
      </c>
      <c r="CP206">
        <v>47.857000000000014</v>
      </c>
      <c r="CQ206">
        <v>46.186999999999998</v>
      </c>
      <c r="CR206">
        <v>46.794285714285706</v>
      </c>
      <c r="CS206">
        <v>46.811999999999998</v>
      </c>
      <c r="CT206">
        <v>597.42999999999995</v>
      </c>
      <c r="CU206">
        <v>597.56428571428569</v>
      </c>
      <c r="CV206">
        <v>0</v>
      </c>
      <c r="CW206">
        <v>1665768597.8</v>
      </c>
      <c r="CX206">
        <v>0</v>
      </c>
      <c r="CY206">
        <v>1665767467.5</v>
      </c>
      <c r="CZ206" t="s">
        <v>356</v>
      </c>
      <c r="DA206">
        <v>1665767467.5</v>
      </c>
      <c r="DB206">
        <v>1665767466</v>
      </c>
      <c r="DC206">
        <v>10</v>
      </c>
      <c r="DD206">
        <v>0.04</v>
      </c>
      <c r="DE206">
        <v>1E-3</v>
      </c>
      <c r="DF206">
        <v>-1.089</v>
      </c>
      <c r="DG206">
        <v>0.215</v>
      </c>
      <c r="DH206">
        <v>415</v>
      </c>
      <c r="DI206">
        <v>38</v>
      </c>
      <c r="DJ206">
        <v>0.42</v>
      </c>
      <c r="DK206">
        <v>0.41</v>
      </c>
      <c r="DL206">
        <v>-15.6674375</v>
      </c>
      <c r="DM206">
        <v>-1.0345272045027509</v>
      </c>
      <c r="DN206">
        <v>0.15098175997036861</v>
      </c>
      <c r="DO206">
        <v>0</v>
      </c>
      <c r="DP206">
        <v>0.8292207250000001</v>
      </c>
      <c r="DQ206">
        <v>0.69180676547842268</v>
      </c>
      <c r="DR206">
        <v>8.6010586736165073E-2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3.2938000000000001</v>
      </c>
      <c r="EB206">
        <v>2.62513</v>
      </c>
      <c r="EC206">
        <v>0.21371899999999999</v>
      </c>
      <c r="ED206">
        <v>0.213808</v>
      </c>
      <c r="EE206">
        <v>0.150313</v>
      </c>
      <c r="EF206">
        <v>0.14654300000000001</v>
      </c>
      <c r="EG206">
        <v>23716.799999999999</v>
      </c>
      <c r="EH206">
        <v>24181</v>
      </c>
      <c r="EI206">
        <v>28085.3</v>
      </c>
      <c r="EJ206">
        <v>29633</v>
      </c>
      <c r="EK206">
        <v>32785.599999999999</v>
      </c>
      <c r="EL206">
        <v>35148.800000000003</v>
      </c>
      <c r="EM206">
        <v>39579.4</v>
      </c>
      <c r="EN206">
        <v>42399.9</v>
      </c>
      <c r="EO206">
        <v>2.1313</v>
      </c>
      <c r="EP206">
        <v>2.1315300000000001</v>
      </c>
      <c r="EQ206">
        <v>6.4384200000000003E-2</v>
      </c>
      <c r="ER206">
        <v>0</v>
      </c>
      <c r="ES206">
        <v>33.471800000000002</v>
      </c>
      <c r="ET206">
        <v>999.9</v>
      </c>
      <c r="EU206">
        <v>66.3</v>
      </c>
      <c r="EV206">
        <v>38.299999999999997</v>
      </c>
      <c r="EW206">
        <v>44.295200000000001</v>
      </c>
      <c r="EX206">
        <v>57.444800000000001</v>
      </c>
      <c r="EY206">
        <v>-2.6482399999999999</v>
      </c>
      <c r="EZ206">
        <v>2</v>
      </c>
      <c r="FA206">
        <v>0.70754099999999998</v>
      </c>
      <c r="FB206">
        <v>1.68936</v>
      </c>
      <c r="FC206">
        <v>20.2622</v>
      </c>
      <c r="FD206">
        <v>5.2165400000000002</v>
      </c>
      <c r="FE206">
        <v>12.0082</v>
      </c>
      <c r="FF206">
        <v>4.98515</v>
      </c>
      <c r="FG206">
        <v>3.2845499999999999</v>
      </c>
      <c r="FH206">
        <v>7993.2</v>
      </c>
      <c r="FI206">
        <v>9999</v>
      </c>
      <c r="FJ206">
        <v>9999</v>
      </c>
      <c r="FK206">
        <v>561.79999999999995</v>
      </c>
      <c r="FL206">
        <v>1.8658399999999999</v>
      </c>
      <c r="FM206">
        <v>1.86225</v>
      </c>
      <c r="FN206">
        <v>1.86432</v>
      </c>
      <c r="FO206">
        <v>1.86036</v>
      </c>
      <c r="FP206">
        <v>1.86111</v>
      </c>
      <c r="FQ206">
        <v>1.8602000000000001</v>
      </c>
      <c r="FR206">
        <v>1.86189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-0.92</v>
      </c>
      <c r="GH206">
        <v>0.21920000000000001</v>
      </c>
      <c r="GI206">
        <v>-1.030585648883567</v>
      </c>
      <c r="GJ206">
        <v>-4.1205714796583209E-4</v>
      </c>
      <c r="GK206">
        <v>7.7744911336874259E-7</v>
      </c>
      <c r="GL206">
        <v>-3.0144991668536769E-10</v>
      </c>
      <c r="GM206">
        <v>-0.1211786456505908</v>
      </c>
      <c r="GN206">
        <v>4.3598202540073173E-3</v>
      </c>
      <c r="GO206">
        <v>2.9285056325319391E-4</v>
      </c>
      <c r="GP206">
        <v>-4.5385929978810709E-6</v>
      </c>
      <c r="GQ206">
        <v>2</v>
      </c>
      <c r="GR206">
        <v>2069</v>
      </c>
      <c r="GS206">
        <v>4</v>
      </c>
      <c r="GT206">
        <v>38</v>
      </c>
      <c r="GU206">
        <v>18.8</v>
      </c>
      <c r="GV206">
        <v>18.8</v>
      </c>
      <c r="GW206">
        <v>3.3850099999999999</v>
      </c>
      <c r="GX206">
        <v>2.5512700000000001</v>
      </c>
      <c r="GY206">
        <v>2.04834</v>
      </c>
      <c r="GZ206">
        <v>2.6208499999999999</v>
      </c>
      <c r="HA206">
        <v>2.1972700000000001</v>
      </c>
      <c r="HB206">
        <v>2.34985</v>
      </c>
      <c r="HC206">
        <v>43.127899999999997</v>
      </c>
      <c r="HD206">
        <v>13.2127</v>
      </c>
      <c r="HE206">
        <v>18</v>
      </c>
      <c r="HF206">
        <v>658.78700000000003</v>
      </c>
      <c r="HG206">
        <v>731.14499999999998</v>
      </c>
      <c r="HH206">
        <v>30.998100000000001</v>
      </c>
      <c r="HI206">
        <v>36.137999999999998</v>
      </c>
      <c r="HJ206">
        <v>29.999600000000001</v>
      </c>
      <c r="HK206">
        <v>35.958500000000001</v>
      </c>
      <c r="HL206">
        <v>35.926900000000003</v>
      </c>
      <c r="HM206">
        <v>67.699399999999997</v>
      </c>
      <c r="HN206">
        <v>20.353000000000002</v>
      </c>
      <c r="HO206">
        <v>100</v>
      </c>
      <c r="HP206">
        <v>31</v>
      </c>
      <c r="HQ206">
        <v>1277.26</v>
      </c>
      <c r="HR206">
        <v>37.476100000000002</v>
      </c>
      <c r="HS206">
        <v>98.870800000000003</v>
      </c>
      <c r="HT206">
        <v>98.279700000000005</v>
      </c>
    </row>
    <row r="207" spans="1:228" x14ac:dyDescent="0.2">
      <c r="A207">
        <v>192</v>
      </c>
      <c r="B207">
        <v>1665768596.5</v>
      </c>
      <c r="C207">
        <v>762.5</v>
      </c>
      <c r="D207" t="s">
        <v>743</v>
      </c>
      <c r="E207" t="s">
        <v>744</v>
      </c>
      <c r="F207">
        <v>4</v>
      </c>
      <c r="G207">
        <v>1665768594.1875</v>
      </c>
      <c r="H207">
        <f t="shared" si="68"/>
        <v>8.7079154445466938E-4</v>
      </c>
      <c r="I207">
        <f t="shared" si="69"/>
        <v>0.87079154445466933</v>
      </c>
      <c r="J207">
        <f t="shared" si="70"/>
        <v>5.3714618856284186</v>
      </c>
      <c r="K207">
        <f t="shared" si="71"/>
        <v>1251.8612499999999</v>
      </c>
      <c r="L207">
        <f t="shared" si="72"/>
        <v>1057.3016443543188</v>
      </c>
      <c r="M207">
        <f t="shared" si="73"/>
        <v>107.17945457172985</v>
      </c>
      <c r="N207">
        <f t="shared" si="74"/>
        <v>126.90210659458705</v>
      </c>
      <c r="O207">
        <f t="shared" si="75"/>
        <v>5.2917475589813107E-2</v>
      </c>
      <c r="P207">
        <f t="shared" si="76"/>
        <v>2.7708601451273234</v>
      </c>
      <c r="Q207">
        <f t="shared" si="77"/>
        <v>5.2362382617312041E-2</v>
      </c>
      <c r="R207">
        <f t="shared" si="78"/>
        <v>3.2775876709102911E-2</v>
      </c>
      <c r="S207">
        <f t="shared" si="79"/>
        <v>226.12058098752351</v>
      </c>
      <c r="T207">
        <f t="shared" si="80"/>
        <v>35.776696289441126</v>
      </c>
      <c r="U207">
        <f t="shared" si="81"/>
        <v>34.502312500000002</v>
      </c>
      <c r="V207">
        <f t="shared" si="82"/>
        <v>5.4945526482893401</v>
      </c>
      <c r="W207">
        <f t="shared" si="83"/>
        <v>70.287428161423179</v>
      </c>
      <c r="X207">
        <f t="shared" si="84"/>
        <v>3.8867532741513164</v>
      </c>
      <c r="Y207">
        <f t="shared" si="85"/>
        <v>5.5297986792530516</v>
      </c>
      <c r="Z207">
        <f t="shared" si="86"/>
        <v>1.6077993741380237</v>
      </c>
      <c r="AA207">
        <f t="shared" si="87"/>
        <v>-38.401907110450921</v>
      </c>
      <c r="AB207">
        <f t="shared" si="88"/>
        <v>17.193938657786131</v>
      </c>
      <c r="AC207">
        <f t="shared" si="89"/>
        <v>1.4429821680020216</v>
      </c>
      <c r="AD207">
        <f t="shared" si="90"/>
        <v>206.35559470286074</v>
      </c>
      <c r="AE207">
        <f t="shared" si="91"/>
        <v>15.595632139715248</v>
      </c>
      <c r="AF207">
        <f t="shared" si="92"/>
        <v>0.96364323844571931</v>
      </c>
      <c r="AG207">
        <f t="shared" si="93"/>
        <v>5.3714618856284186</v>
      </c>
      <c r="AH207">
        <v>1316.7499490297239</v>
      </c>
      <c r="AI207">
        <v>1304.8201818181819</v>
      </c>
      <c r="AJ207">
        <v>1.674964199180565</v>
      </c>
      <c r="AK207">
        <v>66.459739902792151</v>
      </c>
      <c r="AL207">
        <f t="shared" si="94"/>
        <v>0.87079154445466933</v>
      </c>
      <c r="AM207">
        <v>37.487754202340042</v>
      </c>
      <c r="AN207">
        <v>38.32638741258743</v>
      </c>
      <c r="AO207">
        <v>-1.237458272299497E-2</v>
      </c>
      <c r="AP207">
        <v>87.072119894966661</v>
      </c>
      <c r="AQ207">
        <v>32</v>
      </c>
      <c r="AR207">
        <v>5</v>
      </c>
      <c r="AS207">
        <f t="shared" si="95"/>
        <v>1</v>
      </c>
      <c r="AT207">
        <f t="shared" si="96"/>
        <v>0</v>
      </c>
      <c r="AU207">
        <f t="shared" si="97"/>
        <v>47177.178811190861</v>
      </c>
      <c r="AV207">
        <f t="shared" si="98"/>
        <v>1200.00875</v>
      </c>
      <c r="AW207">
        <f t="shared" si="99"/>
        <v>1025.9343885945716</v>
      </c>
      <c r="AX207">
        <f t="shared" si="100"/>
        <v>0.85493908989794587</v>
      </c>
      <c r="AY207">
        <f t="shared" si="101"/>
        <v>0.18843244350303573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1665768594.1875</v>
      </c>
      <c r="BF207">
        <v>1251.8612499999999</v>
      </c>
      <c r="BG207">
        <v>1267.3712499999999</v>
      </c>
      <c r="BH207">
        <v>38.341962500000001</v>
      </c>
      <c r="BI207">
        <v>37.486525</v>
      </c>
      <c r="BJ207">
        <v>1252.78125</v>
      </c>
      <c r="BK207">
        <v>38.122812500000002</v>
      </c>
      <c r="BL207">
        <v>649.97987499999999</v>
      </c>
      <c r="BM207">
        <v>101.270875</v>
      </c>
      <c r="BN207">
        <v>9.9869237500000013E-2</v>
      </c>
      <c r="BO207">
        <v>34.6174125</v>
      </c>
      <c r="BP207">
        <v>34.502312500000002</v>
      </c>
      <c r="BQ207">
        <v>999.9</v>
      </c>
      <c r="BR207">
        <v>0</v>
      </c>
      <c r="BS207">
        <v>0</v>
      </c>
      <c r="BT207">
        <v>9007.1887500000012</v>
      </c>
      <c r="BU207">
        <v>0</v>
      </c>
      <c r="BV207">
        <v>619.70512500000007</v>
      </c>
      <c r="BW207">
        <v>-15.5095875</v>
      </c>
      <c r="BX207">
        <v>1301.7737500000001</v>
      </c>
      <c r="BY207">
        <v>1316.73</v>
      </c>
      <c r="BZ207">
        <v>0.85544637499999998</v>
      </c>
      <c r="CA207">
        <v>1267.3712499999999</v>
      </c>
      <c r="CB207">
        <v>37.486525</v>
      </c>
      <c r="CC207">
        <v>3.88291875</v>
      </c>
      <c r="CD207">
        <v>3.7962875</v>
      </c>
      <c r="CE207">
        <v>28.394175000000001</v>
      </c>
      <c r="CF207">
        <v>28.006550000000001</v>
      </c>
      <c r="CG207">
        <v>1200.00875</v>
      </c>
      <c r="CH207">
        <v>0.499948</v>
      </c>
      <c r="CI207">
        <v>0.50005199999999994</v>
      </c>
      <c r="CJ207">
        <v>0</v>
      </c>
      <c r="CK207">
        <v>573.0932499999999</v>
      </c>
      <c r="CL207">
        <v>4.9990899999999998</v>
      </c>
      <c r="CM207">
        <v>6045.7062500000002</v>
      </c>
      <c r="CN207">
        <v>9557.7437499999996</v>
      </c>
      <c r="CO207">
        <v>45.319875000000003</v>
      </c>
      <c r="CP207">
        <v>47.819875000000003</v>
      </c>
      <c r="CQ207">
        <v>46.186999999999998</v>
      </c>
      <c r="CR207">
        <v>46.780999999999999</v>
      </c>
      <c r="CS207">
        <v>46.811999999999998</v>
      </c>
      <c r="CT207">
        <v>597.44125000000008</v>
      </c>
      <c r="CU207">
        <v>597.5675</v>
      </c>
      <c r="CV207">
        <v>0</v>
      </c>
      <c r="CW207">
        <v>1665768602</v>
      </c>
      <c r="CX207">
        <v>0</v>
      </c>
      <c r="CY207">
        <v>1665767467.5</v>
      </c>
      <c r="CZ207" t="s">
        <v>356</v>
      </c>
      <c r="DA207">
        <v>1665767467.5</v>
      </c>
      <c r="DB207">
        <v>1665767466</v>
      </c>
      <c r="DC207">
        <v>10</v>
      </c>
      <c r="DD207">
        <v>0.04</v>
      </c>
      <c r="DE207">
        <v>1E-3</v>
      </c>
      <c r="DF207">
        <v>-1.089</v>
      </c>
      <c r="DG207">
        <v>0.215</v>
      </c>
      <c r="DH207">
        <v>415</v>
      </c>
      <c r="DI207">
        <v>38</v>
      </c>
      <c r="DJ207">
        <v>0.42</v>
      </c>
      <c r="DK207">
        <v>0.41</v>
      </c>
      <c r="DL207">
        <v>-15.6634575</v>
      </c>
      <c r="DM207">
        <v>4.2649530956841063E-2</v>
      </c>
      <c r="DN207">
        <v>0.1559308194160153</v>
      </c>
      <c r="DO207">
        <v>1</v>
      </c>
      <c r="DP207">
        <v>0.84775692499999999</v>
      </c>
      <c r="DQ207">
        <v>0.47055238649155567</v>
      </c>
      <c r="DR207">
        <v>7.9348168823038218E-2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376</v>
      </c>
      <c r="EA207">
        <v>3.294</v>
      </c>
      <c r="EB207">
        <v>2.6252900000000001</v>
      </c>
      <c r="EC207">
        <v>0.21440999999999999</v>
      </c>
      <c r="ED207">
        <v>0.214505</v>
      </c>
      <c r="EE207">
        <v>0.150224</v>
      </c>
      <c r="EF207">
        <v>0.146539</v>
      </c>
      <c r="EG207">
        <v>23695.5</v>
      </c>
      <c r="EH207">
        <v>24159.599999999999</v>
      </c>
      <c r="EI207">
        <v>28084.799999999999</v>
      </c>
      <c r="EJ207">
        <v>29633.200000000001</v>
      </c>
      <c r="EK207">
        <v>32788.800000000003</v>
      </c>
      <c r="EL207">
        <v>35149.300000000003</v>
      </c>
      <c r="EM207">
        <v>39579</v>
      </c>
      <c r="EN207">
        <v>42400.3</v>
      </c>
      <c r="EO207">
        <v>2.1314700000000002</v>
      </c>
      <c r="EP207">
        <v>2.1315</v>
      </c>
      <c r="EQ207">
        <v>6.3974400000000001E-2</v>
      </c>
      <c r="ER207">
        <v>0</v>
      </c>
      <c r="ES207">
        <v>33.456899999999997</v>
      </c>
      <c r="ET207">
        <v>999.9</v>
      </c>
      <c r="EU207">
        <v>66.3</v>
      </c>
      <c r="EV207">
        <v>38.299999999999997</v>
      </c>
      <c r="EW207">
        <v>44.2941</v>
      </c>
      <c r="EX207">
        <v>56.844799999999999</v>
      </c>
      <c r="EY207">
        <v>-2.6802899999999998</v>
      </c>
      <c r="EZ207">
        <v>2</v>
      </c>
      <c r="FA207">
        <v>0.70704999999999996</v>
      </c>
      <c r="FB207">
        <v>1.68208</v>
      </c>
      <c r="FC207">
        <v>20.2622</v>
      </c>
      <c r="FD207">
        <v>5.2175900000000004</v>
      </c>
      <c r="FE207">
        <v>12.008900000000001</v>
      </c>
      <c r="FF207">
        <v>4.9856999999999996</v>
      </c>
      <c r="FG207">
        <v>3.2846500000000001</v>
      </c>
      <c r="FH207">
        <v>7993.5</v>
      </c>
      <c r="FI207">
        <v>9999</v>
      </c>
      <c r="FJ207">
        <v>9999</v>
      </c>
      <c r="FK207">
        <v>561.79999999999995</v>
      </c>
      <c r="FL207">
        <v>1.8658399999999999</v>
      </c>
      <c r="FM207">
        <v>1.8622300000000001</v>
      </c>
      <c r="FN207">
        <v>1.86432</v>
      </c>
      <c r="FO207">
        <v>1.8603499999999999</v>
      </c>
      <c r="FP207">
        <v>1.86111</v>
      </c>
      <c r="FQ207">
        <v>1.8602000000000001</v>
      </c>
      <c r="FR207">
        <v>1.86189</v>
      </c>
      <c r="FS207">
        <v>1.85846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-0.92</v>
      </c>
      <c r="GH207">
        <v>0.21909999999999999</v>
      </c>
      <c r="GI207">
        <v>-1.030585648883567</v>
      </c>
      <c r="GJ207">
        <v>-4.1205714796583209E-4</v>
      </c>
      <c r="GK207">
        <v>7.7744911336874259E-7</v>
      </c>
      <c r="GL207">
        <v>-3.0144991668536769E-10</v>
      </c>
      <c r="GM207">
        <v>-0.1211786456505908</v>
      </c>
      <c r="GN207">
        <v>4.3598202540073173E-3</v>
      </c>
      <c r="GO207">
        <v>2.9285056325319391E-4</v>
      </c>
      <c r="GP207">
        <v>-4.5385929978810709E-6</v>
      </c>
      <c r="GQ207">
        <v>2</v>
      </c>
      <c r="GR207">
        <v>2069</v>
      </c>
      <c r="GS207">
        <v>4</v>
      </c>
      <c r="GT207">
        <v>38</v>
      </c>
      <c r="GU207">
        <v>18.8</v>
      </c>
      <c r="GV207">
        <v>18.8</v>
      </c>
      <c r="GW207">
        <v>3.3996599999999999</v>
      </c>
      <c r="GX207">
        <v>2.5573700000000001</v>
      </c>
      <c r="GY207">
        <v>2.04834</v>
      </c>
      <c r="GZ207">
        <v>2.6220699999999999</v>
      </c>
      <c r="HA207">
        <v>2.1972700000000001</v>
      </c>
      <c r="HB207">
        <v>2.34131</v>
      </c>
      <c r="HC207">
        <v>43.127899999999997</v>
      </c>
      <c r="HD207">
        <v>13.203900000000001</v>
      </c>
      <c r="HE207">
        <v>18</v>
      </c>
      <c r="HF207">
        <v>658.89400000000001</v>
      </c>
      <c r="HG207">
        <v>731.08299999999997</v>
      </c>
      <c r="HH207">
        <v>30.998000000000001</v>
      </c>
      <c r="HI207">
        <v>36.133699999999997</v>
      </c>
      <c r="HJ207">
        <v>29.999600000000001</v>
      </c>
      <c r="HK207">
        <v>35.955100000000002</v>
      </c>
      <c r="HL207">
        <v>35.9236</v>
      </c>
      <c r="HM207">
        <v>67.983500000000006</v>
      </c>
      <c r="HN207">
        <v>20.353000000000002</v>
      </c>
      <c r="HO207">
        <v>100</v>
      </c>
      <c r="HP207">
        <v>31</v>
      </c>
      <c r="HQ207">
        <v>1283.93</v>
      </c>
      <c r="HR207">
        <v>37.492100000000001</v>
      </c>
      <c r="HS207">
        <v>98.869699999999995</v>
      </c>
      <c r="HT207">
        <v>98.2804</v>
      </c>
    </row>
    <row r="208" spans="1:228" x14ac:dyDescent="0.2">
      <c r="A208">
        <v>193</v>
      </c>
      <c r="B208">
        <v>1665768600.5</v>
      </c>
      <c r="C208">
        <v>766.5</v>
      </c>
      <c r="D208" t="s">
        <v>745</v>
      </c>
      <c r="E208" t="s">
        <v>746</v>
      </c>
      <c r="F208">
        <v>4</v>
      </c>
      <c r="G208">
        <v>1665768598.5</v>
      </c>
      <c r="H208">
        <f t="shared" ref="H208:H271" si="102">(I208)/1000</f>
        <v>8.7511385017717905E-4</v>
      </c>
      <c r="I208">
        <f t="shared" ref="I208:I271" si="103">IF(BD208, AL208, AF208)</f>
        <v>0.87511385017717902</v>
      </c>
      <c r="J208">
        <f t="shared" ref="J208:J271" si="104">IF(BD208, AG208, AE208)</f>
        <v>5.4143515516415306</v>
      </c>
      <c r="K208">
        <f t="shared" ref="K208:K271" si="105">BF208 - IF(AS208&gt;1, J208*AZ208*100/(AU208*BT208), 0)</f>
        <v>1258.8642857142861</v>
      </c>
      <c r="L208">
        <f t="shared" ref="L208:L271" si="106">((R208-H208/2)*K208-J208)/(R208+H208/2)</f>
        <v>1063.7727538576378</v>
      </c>
      <c r="M208">
        <f t="shared" ref="M208:M271" si="107">L208*(BM208+BN208)/1000</f>
        <v>107.83640756582334</v>
      </c>
      <c r="N208">
        <f t="shared" ref="N208:N271" si="108">(BF208 - IF(AS208&gt;1, J208*AZ208*100/(AU208*BT208), 0))*(BM208+BN208)/1000</f>
        <v>127.61315957008627</v>
      </c>
      <c r="O208">
        <f t="shared" ref="O208:O271" si="109">2/((1/Q208-1/P208)+SIGN(Q208)*SQRT((1/Q208-1/P208)*(1/Q208-1/P208) + 4*BA208/((BA208+1)*(BA208+1))*(2*1/Q208*1/P208-1/P208*1/P208)))</f>
        <v>5.322191341735099E-2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2.7654975644825535</v>
      </c>
      <c r="Q208">
        <f t="shared" ref="Q208:Q271" si="111">H208*(1000-(1000*0.61365*EXP(17.502*U208/(240.97+U208))/(BM208+BN208)+BH208)/2)/(1000*0.61365*EXP(17.502*U208/(240.97+U208))/(BM208+BN208)-BH208)</f>
        <v>5.2659375333131878E-2</v>
      </c>
      <c r="R208">
        <f t="shared" ref="R208:R271" si="112">1/((BA208+1)/(O208/1.6)+1/(P208/1.37)) + BA208/((BA208+1)/(O208/1.6) + BA208/(P208/1.37))</f>
        <v>3.2962155822830172E-2</v>
      </c>
      <c r="S208">
        <f t="shared" ref="S208:S271" si="113">(AV208*AY208)</f>
        <v>226.12231552253738</v>
      </c>
      <c r="T208">
        <f t="shared" ref="T208:T271" si="114">(BO208+(S208+2*0.95*0.0000000567*(((BO208+$B$6)+273)^4-(BO208+273)^4)-44100*H208)/(1.84*29.3*P208+8*0.95*0.0000000567*(BO208+273)^3))</f>
        <v>35.771651140763041</v>
      </c>
      <c r="U208">
        <f t="shared" ref="U208:U271" si="115">($C$6*BP208+$D$6*BQ208+$E$6*T208)</f>
        <v>34.48882857142857</v>
      </c>
      <c r="V208">
        <f t="shared" ref="V208:V271" si="116">0.61365*EXP(17.502*U208/(240.97+U208))</f>
        <v>5.4904363952776283</v>
      </c>
      <c r="W208">
        <f t="shared" ref="W208:W271" si="117">(X208/Y208*100)</f>
        <v>70.255343714586672</v>
      </c>
      <c r="X208">
        <f t="shared" ref="X208:X271" si="118">BH208*(BM208+BN208)/1000</f>
        <v>3.8836944745912336</v>
      </c>
      <c r="Y208">
        <f t="shared" ref="Y208:Y271" si="119">0.61365*EXP(17.502*BO208/(240.97+BO208))</f>
        <v>5.5279702144349292</v>
      </c>
      <c r="Z208">
        <f t="shared" ref="Z208:Z271" si="120">(V208-BH208*(BM208+BN208)/1000)</f>
        <v>1.6067419206863947</v>
      </c>
      <c r="AA208">
        <f t="shared" ref="AA208:AA271" si="121">(-H208*44100)</f>
        <v>-38.592520792813595</v>
      </c>
      <c r="AB208">
        <f t="shared" ref="AB208:AB271" si="122">2*29.3*P208*0.92*(BO208-U208)</f>
        <v>18.28312349019642</v>
      </c>
      <c r="AC208">
        <f t="shared" ref="AC208:AC271" si="123">2*0.95*0.0000000567*(((BO208+$B$6)+273)^4-(U208+273)^4)</f>
        <v>1.5372203908783044</v>
      </c>
      <c r="AD208">
        <f t="shared" ref="AD208:AD271" si="124">S208+AC208+AA208+AB208</f>
        <v>207.35013861079852</v>
      </c>
      <c r="AE208">
        <f t="shared" ref="AE208:AE271" si="125">BL208*AS208*(BG208-BF208*(1000-AS208*BI208)/(1000-AS208*BH208))/(100*AZ208)</f>
        <v>15.84399485437141</v>
      </c>
      <c r="AF208">
        <f t="shared" ref="AF208:AF271" si="126">1000*BL208*AS208*(BH208-BI208)/(100*AZ208*(1000-AS208*BH208))</f>
        <v>0.93204150381384665</v>
      </c>
      <c r="AG208">
        <f t="shared" ref="AG208:AG271" si="127">(AH208 - AI208 - BM208*1000/(8.314*(BO208+273.15)) * AK208/BL208 * AJ208) * BL208/(100*AZ208) * (1000 - BI208)/1000</f>
        <v>5.4143515516415306</v>
      </c>
      <c r="AH208">
        <v>1323.708375628215</v>
      </c>
      <c r="AI208">
        <v>1311.582727272727</v>
      </c>
      <c r="AJ208">
        <v>1.7131978430739661</v>
      </c>
      <c r="AK208">
        <v>66.459739902792151</v>
      </c>
      <c r="AL208">
        <f t="shared" ref="AL208:AL271" si="128">(AN208 - AM208 + BM208*1000/(8.314*(BO208+273.15)) * AP208/BL208 * AO208) * BL208/(100*AZ208) * 1000/(1000 - AN208)</f>
        <v>0.87511385017717902</v>
      </c>
      <c r="AM208">
        <v>37.484533358434653</v>
      </c>
      <c r="AN208">
        <v>38.30365384615385</v>
      </c>
      <c r="AO208">
        <v>-7.9688259273837433E-3</v>
      </c>
      <c r="AP208">
        <v>87.072119894966661</v>
      </c>
      <c r="AQ208">
        <v>32</v>
      </c>
      <c r="AR208">
        <v>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47031.279718704704</v>
      </c>
      <c r="AV208">
        <f t="shared" ref="AV208:AV271" si="132">$B$10*BU208+$C$10*BV208+$F$10*CG208*(1-CJ208)</f>
        <v>1200.022857142857</v>
      </c>
      <c r="AW208">
        <f t="shared" ref="AW208:AW271" si="133">AV208*AX208</f>
        <v>1025.9459707370661</v>
      </c>
      <c r="AX208">
        <f t="shared" ref="AX208:AX271" si="134">($B$10*$D$8+$C$10*$D$8+$F$10*((CT208+CL208)/MAX(CT208+CL208+CU208, 0.1)*$I$8+CU208/MAX(CT208+CL208+CU208, 0.1)*$J$8))/($B$10+$C$10+$F$10)</f>
        <v>0.85493869106772524</v>
      </c>
      <c r="AY208">
        <f t="shared" ref="AY208:AY271" si="135">($B$10*$K$8+$C$10*$K$8+$F$10*((CT208+CL208)/MAX(CT208+CL208+CU208, 0.1)*$P$8+CU208/MAX(CT208+CL208+CU208, 0.1)*$Q$8))/($B$10+$C$10+$F$10)</f>
        <v>0.18843167376070954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1665768598.5</v>
      </c>
      <c r="BF208">
        <v>1258.8642857142861</v>
      </c>
      <c r="BG208">
        <v>1274.5728571428569</v>
      </c>
      <c r="BH208">
        <v>38.311442857142858</v>
      </c>
      <c r="BI208">
        <v>37.48404285714286</v>
      </c>
      <c r="BJ208">
        <v>1259.7814285714289</v>
      </c>
      <c r="BK208">
        <v>38.092471428571443</v>
      </c>
      <c r="BL208">
        <v>649.98814285714286</v>
      </c>
      <c r="BM208">
        <v>101.2717142857143</v>
      </c>
      <c r="BN208">
        <v>9.9943499999999991E-2</v>
      </c>
      <c r="BO208">
        <v>34.611457142857141</v>
      </c>
      <c r="BP208">
        <v>34.48882857142857</v>
      </c>
      <c r="BQ208">
        <v>999.89999999999986</v>
      </c>
      <c r="BR208">
        <v>0</v>
      </c>
      <c r="BS208">
        <v>0</v>
      </c>
      <c r="BT208">
        <v>8978.658571428572</v>
      </c>
      <c r="BU208">
        <v>0</v>
      </c>
      <c r="BV208">
        <v>820.63099999999997</v>
      </c>
      <c r="BW208">
        <v>-15.708828571428571</v>
      </c>
      <c r="BX208">
        <v>1309.012857142857</v>
      </c>
      <c r="BY208">
        <v>1324.207142857143</v>
      </c>
      <c r="BZ208">
        <v>0.82740342857142857</v>
      </c>
      <c r="CA208">
        <v>1274.5728571428569</v>
      </c>
      <c r="CB208">
        <v>37.48404285714286</v>
      </c>
      <c r="CC208">
        <v>3.8798728571428569</v>
      </c>
      <c r="CD208">
        <v>3.7960785714285721</v>
      </c>
      <c r="CE208">
        <v>28.380685714285711</v>
      </c>
      <c r="CF208">
        <v>28.00561428571428</v>
      </c>
      <c r="CG208">
        <v>1200.022857142857</v>
      </c>
      <c r="CH208">
        <v>0.49995928571428572</v>
      </c>
      <c r="CI208">
        <v>0.50004071428571428</v>
      </c>
      <c r="CJ208">
        <v>0</v>
      </c>
      <c r="CK208">
        <v>573.01942857142865</v>
      </c>
      <c r="CL208">
        <v>4.9990899999999998</v>
      </c>
      <c r="CM208">
        <v>6128.6585714285711</v>
      </c>
      <c r="CN208">
        <v>9557.8957142857143</v>
      </c>
      <c r="CO208">
        <v>45.311999999999998</v>
      </c>
      <c r="CP208">
        <v>47.811999999999998</v>
      </c>
      <c r="CQ208">
        <v>46.186999999999998</v>
      </c>
      <c r="CR208">
        <v>46.75</v>
      </c>
      <c r="CS208">
        <v>46.811999999999998</v>
      </c>
      <c r="CT208">
        <v>597.46428571428589</v>
      </c>
      <c r="CU208">
        <v>597.55857142857144</v>
      </c>
      <c r="CV208">
        <v>0</v>
      </c>
      <c r="CW208">
        <v>1665768606.2</v>
      </c>
      <c r="CX208">
        <v>0</v>
      </c>
      <c r="CY208">
        <v>1665767467.5</v>
      </c>
      <c r="CZ208" t="s">
        <v>356</v>
      </c>
      <c r="DA208">
        <v>1665767467.5</v>
      </c>
      <c r="DB208">
        <v>1665767466</v>
      </c>
      <c r="DC208">
        <v>10</v>
      </c>
      <c r="DD208">
        <v>0.04</v>
      </c>
      <c r="DE208">
        <v>1E-3</v>
      </c>
      <c r="DF208">
        <v>-1.089</v>
      </c>
      <c r="DG208">
        <v>0.215</v>
      </c>
      <c r="DH208">
        <v>415</v>
      </c>
      <c r="DI208">
        <v>38</v>
      </c>
      <c r="DJ208">
        <v>0.42</v>
      </c>
      <c r="DK208">
        <v>0.41</v>
      </c>
      <c r="DL208">
        <v>-15.691955</v>
      </c>
      <c r="DM208">
        <v>0.38097861163228808</v>
      </c>
      <c r="DN208">
        <v>0.14714725439164669</v>
      </c>
      <c r="DO208">
        <v>0</v>
      </c>
      <c r="DP208">
        <v>0.86321332500000003</v>
      </c>
      <c r="DQ208">
        <v>6.0737335834586603E-4</v>
      </c>
      <c r="DR208">
        <v>6.5225356337619E-2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376</v>
      </c>
      <c r="EA208">
        <v>3.2936299999999998</v>
      </c>
      <c r="EB208">
        <v>2.6249199999999999</v>
      </c>
      <c r="EC208">
        <v>0.21510699999999999</v>
      </c>
      <c r="ED208">
        <v>0.2152</v>
      </c>
      <c r="EE208">
        <v>0.15016099999999999</v>
      </c>
      <c r="EF208">
        <v>0.146534</v>
      </c>
      <c r="EG208">
        <v>23674.6</v>
      </c>
      <c r="EH208">
        <v>24138.1</v>
      </c>
      <c r="EI208">
        <v>28085.1</v>
      </c>
      <c r="EJ208">
        <v>29633.1</v>
      </c>
      <c r="EK208">
        <v>32791.699999999997</v>
      </c>
      <c r="EL208">
        <v>35149.4</v>
      </c>
      <c r="EM208">
        <v>39579.599999999999</v>
      </c>
      <c r="EN208">
        <v>42400.1</v>
      </c>
      <c r="EO208">
        <v>2.1312000000000002</v>
      </c>
      <c r="EP208">
        <v>2.1319300000000001</v>
      </c>
      <c r="EQ208">
        <v>6.4712000000000006E-2</v>
      </c>
      <c r="ER208">
        <v>0</v>
      </c>
      <c r="ES208">
        <v>33.438099999999999</v>
      </c>
      <c r="ET208">
        <v>999.9</v>
      </c>
      <c r="EU208">
        <v>66.3</v>
      </c>
      <c r="EV208">
        <v>38.299999999999997</v>
      </c>
      <c r="EW208">
        <v>44.299100000000003</v>
      </c>
      <c r="EX208">
        <v>57.2348</v>
      </c>
      <c r="EY208">
        <v>-2.5921500000000002</v>
      </c>
      <c r="EZ208">
        <v>2</v>
      </c>
      <c r="FA208">
        <v>0.706507</v>
      </c>
      <c r="FB208">
        <v>1.6747300000000001</v>
      </c>
      <c r="FC208">
        <v>20.2623</v>
      </c>
      <c r="FD208">
        <v>5.2172900000000002</v>
      </c>
      <c r="FE208">
        <v>12.008800000000001</v>
      </c>
      <c r="FF208">
        <v>4.9857500000000003</v>
      </c>
      <c r="FG208">
        <v>3.2846500000000001</v>
      </c>
      <c r="FH208">
        <v>7993.5</v>
      </c>
      <c r="FI208">
        <v>9999</v>
      </c>
      <c r="FJ208">
        <v>9999</v>
      </c>
      <c r="FK208">
        <v>561.79999999999995</v>
      </c>
      <c r="FL208">
        <v>1.8658399999999999</v>
      </c>
      <c r="FM208">
        <v>1.8622399999999999</v>
      </c>
      <c r="FN208">
        <v>1.8643099999999999</v>
      </c>
      <c r="FO208">
        <v>1.8603499999999999</v>
      </c>
      <c r="FP208">
        <v>1.86111</v>
      </c>
      <c r="FQ208">
        <v>1.86019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-0.91</v>
      </c>
      <c r="GH208">
        <v>0.21890000000000001</v>
      </c>
      <c r="GI208">
        <v>-1.030585648883567</v>
      </c>
      <c r="GJ208">
        <v>-4.1205714796583209E-4</v>
      </c>
      <c r="GK208">
        <v>7.7744911336874259E-7</v>
      </c>
      <c r="GL208">
        <v>-3.0144991668536769E-10</v>
      </c>
      <c r="GM208">
        <v>-0.1211786456505908</v>
      </c>
      <c r="GN208">
        <v>4.3598202540073173E-3</v>
      </c>
      <c r="GO208">
        <v>2.9285056325319391E-4</v>
      </c>
      <c r="GP208">
        <v>-4.5385929978810709E-6</v>
      </c>
      <c r="GQ208">
        <v>2</v>
      </c>
      <c r="GR208">
        <v>2069</v>
      </c>
      <c r="GS208">
        <v>4</v>
      </c>
      <c r="GT208">
        <v>38</v>
      </c>
      <c r="GU208">
        <v>18.899999999999999</v>
      </c>
      <c r="GV208">
        <v>18.899999999999999</v>
      </c>
      <c r="GW208">
        <v>3.41431</v>
      </c>
      <c r="GX208">
        <v>2.5598100000000001</v>
      </c>
      <c r="GY208">
        <v>2.04834</v>
      </c>
      <c r="GZ208">
        <v>2.6208499999999999</v>
      </c>
      <c r="HA208">
        <v>2.1972700000000001</v>
      </c>
      <c r="HB208">
        <v>2.3315399999999999</v>
      </c>
      <c r="HC208">
        <v>43.127899999999997</v>
      </c>
      <c r="HD208">
        <v>13.1952</v>
      </c>
      <c r="HE208">
        <v>18</v>
      </c>
      <c r="HF208">
        <v>658.64</v>
      </c>
      <c r="HG208">
        <v>731.44299999999998</v>
      </c>
      <c r="HH208">
        <v>30.998000000000001</v>
      </c>
      <c r="HI208">
        <v>36.128799999999998</v>
      </c>
      <c r="HJ208">
        <v>29.999400000000001</v>
      </c>
      <c r="HK208">
        <v>35.951700000000002</v>
      </c>
      <c r="HL208">
        <v>35.919499999999999</v>
      </c>
      <c r="HM208">
        <v>68.264700000000005</v>
      </c>
      <c r="HN208">
        <v>20.353000000000002</v>
      </c>
      <c r="HO208">
        <v>100</v>
      </c>
      <c r="HP208">
        <v>31</v>
      </c>
      <c r="HQ208">
        <v>1290.6099999999999</v>
      </c>
      <c r="HR208">
        <v>37.496200000000002</v>
      </c>
      <c r="HS208">
        <v>98.870900000000006</v>
      </c>
      <c r="HT208">
        <v>98.280100000000004</v>
      </c>
    </row>
    <row r="209" spans="1:228" x14ac:dyDescent="0.2">
      <c r="A209">
        <v>194</v>
      </c>
      <c r="B209">
        <v>1665768604.5</v>
      </c>
      <c r="C209">
        <v>770.5</v>
      </c>
      <c r="D209" t="s">
        <v>747</v>
      </c>
      <c r="E209" t="s">
        <v>748</v>
      </c>
      <c r="F209">
        <v>4</v>
      </c>
      <c r="G209">
        <v>1665768602.1875</v>
      </c>
      <c r="H209">
        <f t="shared" si="102"/>
        <v>8.6269437878343648E-4</v>
      </c>
      <c r="I209">
        <f t="shared" si="103"/>
        <v>0.86269437878343647</v>
      </c>
      <c r="J209">
        <f t="shared" si="104"/>
        <v>5.0126220672969932</v>
      </c>
      <c r="K209">
        <f t="shared" si="105"/>
        <v>1265.1199999999999</v>
      </c>
      <c r="L209">
        <f t="shared" si="106"/>
        <v>1079.5738950864395</v>
      </c>
      <c r="M209">
        <f t="shared" si="107"/>
        <v>109.43375598476557</v>
      </c>
      <c r="N209">
        <f t="shared" si="108"/>
        <v>128.24210922621597</v>
      </c>
      <c r="O209">
        <f t="shared" si="109"/>
        <v>5.2414013945840193E-2</v>
      </c>
      <c r="P209">
        <f t="shared" si="110"/>
        <v>2.7660652806528794</v>
      </c>
      <c r="Q209">
        <f t="shared" si="111"/>
        <v>5.1868440989057879E-2</v>
      </c>
      <c r="R209">
        <f t="shared" si="112"/>
        <v>3.246631984935941E-2</v>
      </c>
      <c r="S209">
        <f t="shared" si="113"/>
        <v>226.12140036118018</v>
      </c>
      <c r="T209">
        <f t="shared" si="114"/>
        <v>35.760106962732323</v>
      </c>
      <c r="U209">
        <f t="shared" si="115"/>
        <v>34.486062500000003</v>
      </c>
      <c r="V209">
        <f t="shared" si="116"/>
        <v>5.4895923252169059</v>
      </c>
      <c r="W209">
        <f t="shared" si="117"/>
        <v>70.273851581726305</v>
      </c>
      <c r="X209">
        <f t="shared" si="118"/>
        <v>3.8815432465028508</v>
      </c>
      <c r="Y209">
        <f t="shared" si="119"/>
        <v>5.5234531182466027</v>
      </c>
      <c r="Z209">
        <f t="shared" si="120"/>
        <v>1.6080490787140551</v>
      </c>
      <c r="AA209">
        <f t="shared" si="121"/>
        <v>-38.044822104349549</v>
      </c>
      <c r="AB209">
        <f t="shared" si="122"/>
        <v>16.504311030363588</v>
      </c>
      <c r="AC209">
        <f t="shared" si="123"/>
        <v>1.3872571025444846</v>
      </c>
      <c r="AD209">
        <f t="shared" si="124"/>
        <v>205.96814638973871</v>
      </c>
      <c r="AE209">
        <f t="shared" si="125"/>
        <v>15.822663595007318</v>
      </c>
      <c r="AF209">
        <f t="shared" si="126"/>
        <v>0.90861632571010464</v>
      </c>
      <c r="AG209">
        <f t="shared" si="127"/>
        <v>5.0126220672969932</v>
      </c>
      <c r="AH209">
        <v>1330.6964247419539</v>
      </c>
      <c r="AI209">
        <v>1318.7110303030299</v>
      </c>
      <c r="AJ209">
        <v>1.7738535886150339</v>
      </c>
      <c r="AK209">
        <v>66.459739902792151</v>
      </c>
      <c r="AL209">
        <f t="shared" si="128"/>
        <v>0.86269437878343647</v>
      </c>
      <c r="AM209">
        <v>37.484107327369649</v>
      </c>
      <c r="AN209">
        <v>38.284734965035</v>
      </c>
      <c r="AO209">
        <v>-6.5637980483341657E-3</v>
      </c>
      <c r="AP209">
        <v>87.072119894966661</v>
      </c>
      <c r="AQ209">
        <v>32</v>
      </c>
      <c r="AR209">
        <v>5</v>
      </c>
      <c r="AS209">
        <f t="shared" si="129"/>
        <v>1</v>
      </c>
      <c r="AT209">
        <f t="shared" si="130"/>
        <v>0</v>
      </c>
      <c r="AU209">
        <f t="shared" si="131"/>
        <v>47049.039341155825</v>
      </c>
      <c r="AV209">
        <f t="shared" si="132"/>
        <v>1200.0225</v>
      </c>
      <c r="AW209">
        <f t="shared" si="133"/>
        <v>1025.9452260938758</v>
      </c>
      <c r="AX209">
        <f t="shared" si="134"/>
        <v>0.8549383249846364</v>
      </c>
      <c r="AY209">
        <f t="shared" si="135"/>
        <v>0.18843096722034811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1665768602.1875</v>
      </c>
      <c r="BF209">
        <v>1265.1199999999999</v>
      </c>
      <c r="BG209">
        <v>1280.7862500000001</v>
      </c>
      <c r="BH209">
        <v>38.291775000000001</v>
      </c>
      <c r="BI209">
        <v>37.485187500000002</v>
      </c>
      <c r="BJ209">
        <v>1266.0387499999999</v>
      </c>
      <c r="BK209">
        <v>38.072924999999998</v>
      </c>
      <c r="BL209">
        <v>650.01537499999995</v>
      </c>
      <c r="BM209">
        <v>101.267625</v>
      </c>
      <c r="BN209">
        <v>9.9920549999999997E-2</v>
      </c>
      <c r="BO209">
        <v>34.596737500000003</v>
      </c>
      <c r="BP209">
        <v>34.486062500000003</v>
      </c>
      <c r="BQ209">
        <v>999.9</v>
      </c>
      <c r="BR209">
        <v>0</v>
      </c>
      <c r="BS209">
        <v>0</v>
      </c>
      <c r="BT209">
        <v>8982.03125</v>
      </c>
      <c r="BU209">
        <v>0</v>
      </c>
      <c r="BV209">
        <v>1026.1246249999999</v>
      </c>
      <c r="BW209">
        <v>-15.6650375</v>
      </c>
      <c r="BX209">
        <v>1315.4925000000001</v>
      </c>
      <c r="BY209">
        <v>1330.6637499999999</v>
      </c>
      <c r="BZ209">
        <v>0.80658712499999996</v>
      </c>
      <c r="CA209">
        <v>1280.7862500000001</v>
      </c>
      <c r="CB209">
        <v>37.485187500000002</v>
      </c>
      <c r="CC209">
        <v>3.8777149999999998</v>
      </c>
      <c r="CD209">
        <v>3.7960337499999999</v>
      </c>
      <c r="CE209">
        <v>28.371099999999998</v>
      </c>
      <c r="CF209">
        <v>28.005387500000001</v>
      </c>
      <c r="CG209">
        <v>1200.0225</v>
      </c>
      <c r="CH209">
        <v>0.49997350000000002</v>
      </c>
      <c r="CI209">
        <v>0.50002649999999993</v>
      </c>
      <c r="CJ209">
        <v>0</v>
      </c>
      <c r="CK209">
        <v>573.27850000000001</v>
      </c>
      <c r="CL209">
        <v>4.9990899999999998</v>
      </c>
      <c r="CM209">
        <v>6106.7987499999999</v>
      </c>
      <c r="CN209">
        <v>9557.9462499999991</v>
      </c>
      <c r="CO209">
        <v>45.311999999999998</v>
      </c>
      <c r="CP209">
        <v>47.811999999999998</v>
      </c>
      <c r="CQ209">
        <v>46.186999999999998</v>
      </c>
      <c r="CR209">
        <v>46.734250000000003</v>
      </c>
      <c r="CS209">
        <v>46.811999999999998</v>
      </c>
      <c r="CT209">
        <v>597.47874999999999</v>
      </c>
      <c r="CU209">
        <v>597.54374999999993</v>
      </c>
      <c r="CV209">
        <v>0</v>
      </c>
      <c r="CW209">
        <v>1665768609.8</v>
      </c>
      <c r="CX209">
        <v>0</v>
      </c>
      <c r="CY209">
        <v>1665767467.5</v>
      </c>
      <c r="CZ209" t="s">
        <v>356</v>
      </c>
      <c r="DA209">
        <v>1665767467.5</v>
      </c>
      <c r="DB209">
        <v>1665767466</v>
      </c>
      <c r="DC209">
        <v>10</v>
      </c>
      <c r="DD209">
        <v>0.04</v>
      </c>
      <c r="DE209">
        <v>1E-3</v>
      </c>
      <c r="DF209">
        <v>-1.089</v>
      </c>
      <c r="DG209">
        <v>0.215</v>
      </c>
      <c r="DH209">
        <v>415</v>
      </c>
      <c r="DI209">
        <v>38</v>
      </c>
      <c r="DJ209">
        <v>0.42</v>
      </c>
      <c r="DK209">
        <v>0.41</v>
      </c>
      <c r="DL209">
        <v>-15.696300000000001</v>
      </c>
      <c r="DM209">
        <v>0.74757523452158803</v>
      </c>
      <c r="DN209">
        <v>0.13626183618313659</v>
      </c>
      <c r="DO209">
        <v>0</v>
      </c>
      <c r="DP209">
        <v>0.86765522500000003</v>
      </c>
      <c r="DQ209">
        <v>-0.53562104690431656</v>
      </c>
      <c r="DR209">
        <v>5.2851938609424491E-2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363</v>
      </c>
      <c r="EA209">
        <v>3.2941500000000001</v>
      </c>
      <c r="EB209">
        <v>2.62534</v>
      </c>
      <c r="EC209">
        <v>0.215813</v>
      </c>
      <c r="ED209">
        <v>0.215895</v>
      </c>
      <c r="EE209">
        <v>0.150114</v>
      </c>
      <c r="EF209">
        <v>0.146538</v>
      </c>
      <c r="EG209">
        <v>23653.599999999999</v>
      </c>
      <c r="EH209">
        <v>24117</v>
      </c>
      <c r="EI209">
        <v>28085.599999999999</v>
      </c>
      <c r="EJ209">
        <v>29633.5</v>
      </c>
      <c r="EK209">
        <v>32793.9</v>
      </c>
      <c r="EL209">
        <v>35149.9</v>
      </c>
      <c r="EM209">
        <v>39579.9</v>
      </c>
      <c r="EN209">
        <v>42400.800000000003</v>
      </c>
      <c r="EO209">
        <v>2.1319699999999999</v>
      </c>
      <c r="EP209">
        <v>2.1316000000000002</v>
      </c>
      <c r="EQ209">
        <v>6.5948800000000002E-2</v>
      </c>
      <c r="ER209">
        <v>0</v>
      </c>
      <c r="ES209">
        <v>33.419400000000003</v>
      </c>
      <c r="ET209">
        <v>999.9</v>
      </c>
      <c r="EU209">
        <v>66.3</v>
      </c>
      <c r="EV209">
        <v>38.299999999999997</v>
      </c>
      <c r="EW209">
        <v>44.298499999999997</v>
      </c>
      <c r="EX209">
        <v>57.444800000000001</v>
      </c>
      <c r="EY209">
        <v>-2.6602600000000001</v>
      </c>
      <c r="EZ209">
        <v>2</v>
      </c>
      <c r="FA209">
        <v>0.70604900000000004</v>
      </c>
      <c r="FB209">
        <v>1.6655199999999999</v>
      </c>
      <c r="FC209">
        <v>20.2623</v>
      </c>
      <c r="FD209">
        <v>5.2175900000000004</v>
      </c>
      <c r="FE209">
        <v>12.0091</v>
      </c>
      <c r="FF209">
        <v>4.9857500000000003</v>
      </c>
      <c r="FG209">
        <v>3.2846500000000001</v>
      </c>
      <c r="FH209">
        <v>7993.5</v>
      </c>
      <c r="FI209">
        <v>9999</v>
      </c>
      <c r="FJ209">
        <v>9999</v>
      </c>
      <c r="FK209">
        <v>561.79999999999995</v>
      </c>
      <c r="FL209">
        <v>1.8658399999999999</v>
      </c>
      <c r="FM209">
        <v>1.86229</v>
      </c>
      <c r="FN209">
        <v>1.86432</v>
      </c>
      <c r="FO209">
        <v>1.86036</v>
      </c>
      <c r="FP209">
        <v>1.86111</v>
      </c>
      <c r="FQ209">
        <v>1.86019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-0.92</v>
      </c>
      <c r="GH209">
        <v>0.21879999999999999</v>
      </c>
      <c r="GI209">
        <v>-1.030585648883567</v>
      </c>
      <c r="GJ209">
        <v>-4.1205714796583209E-4</v>
      </c>
      <c r="GK209">
        <v>7.7744911336874259E-7</v>
      </c>
      <c r="GL209">
        <v>-3.0144991668536769E-10</v>
      </c>
      <c r="GM209">
        <v>-0.1211786456505908</v>
      </c>
      <c r="GN209">
        <v>4.3598202540073173E-3</v>
      </c>
      <c r="GO209">
        <v>2.9285056325319391E-4</v>
      </c>
      <c r="GP209">
        <v>-4.5385929978810709E-6</v>
      </c>
      <c r="GQ209">
        <v>2</v>
      </c>
      <c r="GR209">
        <v>2069</v>
      </c>
      <c r="GS209">
        <v>4</v>
      </c>
      <c r="GT209">
        <v>38</v>
      </c>
      <c r="GU209">
        <v>18.899999999999999</v>
      </c>
      <c r="GV209">
        <v>19</v>
      </c>
      <c r="GW209">
        <v>3.4277299999999999</v>
      </c>
      <c r="GX209">
        <v>2.5634800000000002</v>
      </c>
      <c r="GY209">
        <v>2.04956</v>
      </c>
      <c r="GZ209">
        <v>2.6208499999999999</v>
      </c>
      <c r="HA209">
        <v>2.1972700000000001</v>
      </c>
      <c r="HB209">
        <v>2.3010299999999999</v>
      </c>
      <c r="HC209">
        <v>43.127899999999997</v>
      </c>
      <c r="HD209">
        <v>13.1952</v>
      </c>
      <c r="HE209">
        <v>18</v>
      </c>
      <c r="HF209">
        <v>659.22199999999998</v>
      </c>
      <c r="HG209">
        <v>731.09100000000001</v>
      </c>
      <c r="HH209">
        <v>30.997699999999998</v>
      </c>
      <c r="HI209">
        <v>36.124600000000001</v>
      </c>
      <c r="HJ209">
        <v>29.999500000000001</v>
      </c>
      <c r="HK209">
        <v>35.947699999999998</v>
      </c>
      <c r="HL209">
        <v>35.9161</v>
      </c>
      <c r="HM209">
        <v>68.541899999999998</v>
      </c>
      <c r="HN209">
        <v>20.353000000000002</v>
      </c>
      <c r="HO209">
        <v>100</v>
      </c>
      <c r="HP209">
        <v>31</v>
      </c>
      <c r="HQ209">
        <v>1297.29</v>
      </c>
      <c r="HR209">
        <v>37.496200000000002</v>
      </c>
      <c r="HS209">
        <v>98.872100000000003</v>
      </c>
      <c r="HT209">
        <v>98.281599999999997</v>
      </c>
    </row>
    <row r="210" spans="1:228" x14ac:dyDescent="0.2">
      <c r="A210">
        <v>195</v>
      </c>
      <c r="B210">
        <v>1665768608.5</v>
      </c>
      <c r="C210">
        <v>774.5</v>
      </c>
      <c r="D210" t="s">
        <v>749</v>
      </c>
      <c r="E210" t="s">
        <v>750</v>
      </c>
      <c r="F210">
        <v>4</v>
      </c>
      <c r="G210">
        <v>1665768606.5</v>
      </c>
      <c r="H210">
        <f t="shared" si="102"/>
        <v>8.7181142705871099E-4</v>
      </c>
      <c r="I210">
        <f t="shared" si="103"/>
        <v>0.87181142705871095</v>
      </c>
      <c r="J210">
        <f t="shared" si="104"/>
        <v>5.1708371420180814</v>
      </c>
      <c r="K210">
        <f t="shared" si="105"/>
        <v>1272.505714285714</v>
      </c>
      <c r="L210">
        <f t="shared" si="106"/>
        <v>1083.5535236862818</v>
      </c>
      <c r="M210">
        <f t="shared" si="107"/>
        <v>109.82955314411934</v>
      </c>
      <c r="N210">
        <f t="shared" si="108"/>
        <v>128.9818462293168</v>
      </c>
      <c r="O210">
        <f t="shared" si="109"/>
        <v>5.2958193086124192E-2</v>
      </c>
      <c r="P210">
        <f t="shared" si="110"/>
        <v>2.7738805614141588</v>
      </c>
      <c r="Q210">
        <f t="shared" si="111"/>
        <v>5.2402848895488845E-2</v>
      </c>
      <c r="R210">
        <f t="shared" si="112"/>
        <v>3.2801190637703627E-2</v>
      </c>
      <c r="S210">
        <f t="shared" si="113"/>
        <v>226.12147037801873</v>
      </c>
      <c r="T210">
        <f t="shared" si="114"/>
        <v>35.73983528794605</v>
      </c>
      <c r="U210">
        <f t="shared" si="115"/>
        <v>34.480757142857144</v>
      </c>
      <c r="V210">
        <f t="shared" si="116"/>
        <v>5.4879737047203543</v>
      </c>
      <c r="W210">
        <f t="shared" si="117"/>
        <v>70.296173090998408</v>
      </c>
      <c r="X210">
        <f t="shared" si="118"/>
        <v>3.8795899912905885</v>
      </c>
      <c r="Y210">
        <f t="shared" si="119"/>
        <v>5.518920619289557</v>
      </c>
      <c r="Z210">
        <f t="shared" si="120"/>
        <v>1.6083837134297658</v>
      </c>
      <c r="AA210">
        <f t="shared" si="121"/>
        <v>-38.446883933289158</v>
      </c>
      <c r="AB210">
        <f t="shared" si="122"/>
        <v>15.133999421288161</v>
      </c>
      <c r="AC210">
        <f t="shared" si="123"/>
        <v>1.2683683307668463</v>
      </c>
      <c r="AD210">
        <f t="shared" si="124"/>
        <v>204.07695419678456</v>
      </c>
      <c r="AE210">
        <f t="shared" si="125"/>
        <v>15.836621722283223</v>
      </c>
      <c r="AF210">
        <f t="shared" si="126"/>
        <v>0.88453569525121523</v>
      </c>
      <c r="AG210">
        <f t="shared" si="127"/>
        <v>5.1708371420180814</v>
      </c>
      <c r="AH210">
        <v>1337.8383601238249</v>
      </c>
      <c r="AI210">
        <v>1325.7800000000011</v>
      </c>
      <c r="AJ210">
        <v>1.755498105869542</v>
      </c>
      <c r="AK210">
        <v>66.459739902792151</v>
      </c>
      <c r="AL210">
        <f t="shared" si="128"/>
        <v>0.87181142705871095</v>
      </c>
      <c r="AM210">
        <v>37.487824540211008</v>
      </c>
      <c r="AN210">
        <v>38.268188811188821</v>
      </c>
      <c r="AO210">
        <v>-1.2656077438805641E-3</v>
      </c>
      <c r="AP210">
        <v>87.072119894966661</v>
      </c>
      <c r="AQ210">
        <v>32</v>
      </c>
      <c r="AR210">
        <v>5</v>
      </c>
      <c r="AS210">
        <f t="shared" si="129"/>
        <v>1</v>
      </c>
      <c r="AT210">
        <f t="shared" si="130"/>
        <v>0</v>
      </c>
      <c r="AU210">
        <f t="shared" si="131"/>
        <v>47265.304659517577</v>
      </c>
      <c r="AV210">
        <f t="shared" si="132"/>
        <v>1200.03</v>
      </c>
      <c r="AW210">
        <f t="shared" si="133"/>
        <v>1025.9509421647765</v>
      </c>
      <c r="AX210">
        <f t="shared" si="134"/>
        <v>0.85493774502702147</v>
      </c>
      <c r="AY210">
        <f t="shared" si="135"/>
        <v>0.18842984790215139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1665768606.5</v>
      </c>
      <c r="BF210">
        <v>1272.505714285714</v>
      </c>
      <c r="BG210">
        <v>1288.1571428571431</v>
      </c>
      <c r="BH210">
        <v>38.275157142857147</v>
      </c>
      <c r="BI210">
        <v>37.490214285714288</v>
      </c>
      <c r="BJ210">
        <v>1273.4228571428571</v>
      </c>
      <c r="BK210">
        <v>38.056442857142862</v>
      </c>
      <c r="BL210">
        <v>650.24857142857138</v>
      </c>
      <c r="BM210">
        <v>101.2601428571429</v>
      </c>
      <c r="BN210">
        <v>0.1003813285714286</v>
      </c>
      <c r="BO210">
        <v>34.581957142857142</v>
      </c>
      <c r="BP210">
        <v>34.480757142857144</v>
      </c>
      <c r="BQ210">
        <v>999.89999999999986</v>
      </c>
      <c r="BR210">
        <v>0</v>
      </c>
      <c r="BS210">
        <v>0</v>
      </c>
      <c r="BT210">
        <v>9024.1957142857154</v>
      </c>
      <c r="BU210">
        <v>0</v>
      </c>
      <c r="BV210">
        <v>935.01471428571426</v>
      </c>
      <c r="BW210">
        <v>-15.650185714285721</v>
      </c>
      <c r="BX210">
        <v>1323.15</v>
      </c>
      <c r="BY210">
        <v>1338.331428571428</v>
      </c>
      <c r="BZ210">
        <v>0.78497628571428579</v>
      </c>
      <c r="CA210">
        <v>1288.1571428571431</v>
      </c>
      <c r="CB210">
        <v>37.490214285714288</v>
      </c>
      <c r="CC210">
        <v>3.8757471428571431</v>
      </c>
      <c r="CD210">
        <v>3.796258571428571</v>
      </c>
      <c r="CE210">
        <v>28.362357142857149</v>
      </c>
      <c r="CF210">
        <v>28.006414285714278</v>
      </c>
      <c r="CG210">
        <v>1200.03</v>
      </c>
      <c r="CH210">
        <v>0.4999925714285714</v>
      </c>
      <c r="CI210">
        <v>0.50000742857142866</v>
      </c>
      <c r="CJ210">
        <v>0</v>
      </c>
      <c r="CK210">
        <v>573.11071428571427</v>
      </c>
      <c r="CL210">
        <v>4.9990899999999998</v>
      </c>
      <c r="CM210">
        <v>6192.7485714285713</v>
      </c>
      <c r="CN210">
        <v>9558.0614285714291</v>
      </c>
      <c r="CO210">
        <v>45.276571428571422</v>
      </c>
      <c r="CP210">
        <v>47.811999999999998</v>
      </c>
      <c r="CQ210">
        <v>46.186999999999998</v>
      </c>
      <c r="CR210">
        <v>46.686999999999998</v>
      </c>
      <c r="CS210">
        <v>46.811999999999998</v>
      </c>
      <c r="CT210">
        <v>597.50571428571425</v>
      </c>
      <c r="CU210">
        <v>597.52428571428572</v>
      </c>
      <c r="CV210">
        <v>0</v>
      </c>
      <c r="CW210">
        <v>1665768614</v>
      </c>
      <c r="CX210">
        <v>0</v>
      </c>
      <c r="CY210">
        <v>1665767467.5</v>
      </c>
      <c r="CZ210" t="s">
        <v>356</v>
      </c>
      <c r="DA210">
        <v>1665767467.5</v>
      </c>
      <c r="DB210">
        <v>1665767466</v>
      </c>
      <c r="DC210">
        <v>10</v>
      </c>
      <c r="DD210">
        <v>0.04</v>
      </c>
      <c r="DE210">
        <v>1E-3</v>
      </c>
      <c r="DF210">
        <v>-1.089</v>
      </c>
      <c r="DG210">
        <v>0.215</v>
      </c>
      <c r="DH210">
        <v>415</v>
      </c>
      <c r="DI210">
        <v>38</v>
      </c>
      <c r="DJ210">
        <v>0.42</v>
      </c>
      <c r="DK210">
        <v>0.41</v>
      </c>
      <c r="DL210">
        <v>-15.64594</v>
      </c>
      <c r="DM210">
        <v>-3.5761350844315108E-2</v>
      </c>
      <c r="DN210">
        <v>8.3687561202367311E-2</v>
      </c>
      <c r="DO210">
        <v>1</v>
      </c>
      <c r="DP210">
        <v>0.83466222499999998</v>
      </c>
      <c r="DQ210">
        <v>-0.40791186866792001</v>
      </c>
      <c r="DR210">
        <v>3.9925921459302287E-2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376</v>
      </c>
      <c r="EA210">
        <v>3.2940499999999999</v>
      </c>
      <c r="EB210">
        <v>2.6260300000000001</v>
      </c>
      <c r="EC210">
        <v>0.21650700000000001</v>
      </c>
      <c r="ED210">
        <v>0.216582</v>
      </c>
      <c r="EE210">
        <v>0.150057</v>
      </c>
      <c r="EF210">
        <v>0.146539</v>
      </c>
      <c r="EG210">
        <v>23632.7</v>
      </c>
      <c r="EH210">
        <v>24096.2</v>
      </c>
      <c r="EI210">
        <v>28085.599999999999</v>
      </c>
      <c r="EJ210">
        <v>29634</v>
      </c>
      <c r="EK210">
        <v>32795.699999999997</v>
      </c>
      <c r="EL210">
        <v>35150.1</v>
      </c>
      <c r="EM210">
        <v>39579.300000000003</v>
      </c>
      <c r="EN210">
        <v>42401.1</v>
      </c>
      <c r="EO210">
        <v>2.1321500000000002</v>
      </c>
      <c r="EP210">
        <v>2.13158</v>
      </c>
      <c r="EQ210">
        <v>6.5851999999999994E-2</v>
      </c>
      <c r="ER210">
        <v>0</v>
      </c>
      <c r="ES210">
        <v>33.402099999999997</v>
      </c>
      <c r="ET210">
        <v>999.9</v>
      </c>
      <c r="EU210">
        <v>66.3</v>
      </c>
      <c r="EV210">
        <v>38.299999999999997</v>
      </c>
      <c r="EW210">
        <v>44.300600000000003</v>
      </c>
      <c r="EX210">
        <v>57.384799999999998</v>
      </c>
      <c r="EY210">
        <v>-2.6802899999999998</v>
      </c>
      <c r="EZ210">
        <v>2</v>
      </c>
      <c r="FA210">
        <v>0.70572900000000005</v>
      </c>
      <c r="FB210">
        <v>1.6559699999999999</v>
      </c>
      <c r="FC210">
        <v>20.262499999999999</v>
      </c>
      <c r="FD210">
        <v>5.2175900000000004</v>
      </c>
      <c r="FE210">
        <v>12.0092</v>
      </c>
      <c r="FF210">
        <v>4.9857500000000003</v>
      </c>
      <c r="FG210">
        <v>3.2846299999999999</v>
      </c>
      <c r="FH210">
        <v>7993.8</v>
      </c>
      <c r="FI210">
        <v>9999</v>
      </c>
      <c r="FJ210">
        <v>9999</v>
      </c>
      <c r="FK210">
        <v>561.79999999999995</v>
      </c>
      <c r="FL210">
        <v>1.86585</v>
      </c>
      <c r="FM210">
        <v>1.8622700000000001</v>
      </c>
      <c r="FN210">
        <v>1.86432</v>
      </c>
      <c r="FO210">
        <v>1.86036</v>
      </c>
      <c r="FP210">
        <v>1.86111</v>
      </c>
      <c r="FQ210">
        <v>1.86019</v>
      </c>
      <c r="FR210">
        <v>1.86188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-0.91</v>
      </c>
      <c r="GH210">
        <v>0.21870000000000001</v>
      </c>
      <c r="GI210">
        <v>-1.030585648883567</v>
      </c>
      <c r="GJ210">
        <v>-4.1205714796583209E-4</v>
      </c>
      <c r="GK210">
        <v>7.7744911336874259E-7</v>
      </c>
      <c r="GL210">
        <v>-3.0144991668536769E-10</v>
      </c>
      <c r="GM210">
        <v>-0.1211786456505908</v>
      </c>
      <c r="GN210">
        <v>4.3598202540073173E-3</v>
      </c>
      <c r="GO210">
        <v>2.9285056325319391E-4</v>
      </c>
      <c r="GP210">
        <v>-4.5385929978810709E-6</v>
      </c>
      <c r="GQ210">
        <v>2</v>
      </c>
      <c r="GR210">
        <v>2069</v>
      </c>
      <c r="GS210">
        <v>4</v>
      </c>
      <c r="GT210">
        <v>38</v>
      </c>
      <c r="GU210">
        <v>19</v>
      </c>
      <c r="GV210">
        <v>19</v>
      </c>
      <c r="GW210">
        <v>3.44116</v>
      </c>
      <c r="GX210">
        <v>2.5585900000000001</v>
      </c>
      <c r="GY210">
        <v>2.04834</v>
      </c>
      <c r="GZ210">
        <v>2.6208499999999999</v>
      </c>
      <c r="HA210">
        <v>2.1972700000000001</v>
      </c>
      <c r="HB210">
        <v>2.2961399999999998</v>
      </c>
      <c r="HC210">
        <v>43.127899999999997</v>
      </c>
      <c r="HD210">
        <v>13.203900000000001</v>
      </c>
      <c r="HE210">
        <v>18</v>
      </c>
      <c r="HF210">
        <v>659.33</v>
      </c>
      <c r="HG210">
        <v>731.029</v>
      </c>
      <c r="HH210">
        <v>30.997499999999999</v>
      </c>
      <c r="HI210">
        <v>36.1203</v>
      </c>
      <c r="HJ210">
        <v>29.999600000000001</v>
      </c>
      <c r="HK210">
        <v>35.944299999999998</v>
      </c>
      <c r="HL210">
        <v>35.912799999999997</v>
      </c>
      <c r="HM210">
        <v>68.817300000000003</v>
      </c>
      <c r="HN210">
        <v>20.353000000000002</v>
      </c>
      <c r="HO210">
        <v>100</v>
      </c>
      <c r="HP210">
        <v>31</v>
      </c>
      <c r="HQ210">
        <v>1303.97</v>
      </c>
      <c r="HR210">
        <v>37.496200000000002</v>
      </c>
      <c r="HS210">
        <v>98.871300000000005</v>
      </c>
      <c r="HT210">
        <v>98.282600000000002</v>
      </c>
    </row>
    <row r="211" spans="1:228" x14ac:dyDescent="0.2">
      <c r="A211">
        <v>196</v>
      </c>
      <c r="B211">
        <v>1665768612.5</v>
      </c>
      <c r="C211">
        <v>778.5</v>
      </c>
      <c r="D211" t="s">
        <v>751</v>
      </c>
      <c r="E211" t="s">
        <v>752</v>
      </c>
      <c r="F211">
        <v>4</v>
      </c>
      <c r="G211">
        <v>1665768610.1875</v>
      </c>
      <c r="H211">
        <f t="shared" si="102"/>
        <v>8.4073786286911734E-4</v>
      </c>
      <c r="I211">
        <f t="shared" si="103"/>
        <v>0.84073786286911734</v>
      </c>
      <c r="J211">
        <f t="shared" si="104"/>
        <v>5.4161435274942518</v>
      </c>
      <c r="K211">
        <f t="shared" si="105"/>
        <v>1278.62625</v>
      </c>
      <c r="L211">
        <f t="shared" si="106"/>
        <v>1076.9333936379981</v>
      </c>
      <c r="M211">
        <f t="shared" si="107"/>
        <v>109.15465509548025</v>
      </c>
      <c r="N211">
        <f t="shared" si="108"/>
        <v>129.59762241497722</v>
      </c>
      <c r="O211">
        <f t="shared" si="109"/>
        <v>5.1267802541982252E-2</v>
      </c>
      <c r="P211">
        <f t="shared" si="110"/>
        <v>2.7696498818753259</v>
      </c>
      <c r="Q211">
        <f t="shared" si="111"/>
        <v>5.0746370409009756E-2</v>
      </c>
      <c r="R211">
        <f t="shared" si="112"/>
        <v>3.1762888053518859E-2</v>
      </c>
      <c r="S211">
        <f t="shared" si="113"/>
        <v>226.11313648491463</v>
      </c>
      <c r="T211">
        <f t="shared" si="114"/>
        <v>35.731665793399365</v>
      </c>
      <c r="U211">
        <f t="shared" si="115"/>
        <v>34.452912499999996</v>
      </c>
      <c r="V211">
        <f t="shared" si="116"/>
        <v>5.4794853364972607</v>
      </c>
      <c r="W211">
        <f t="shared" si="117"/>
        <v>70.334441302507543</v>
      </c>
      <c r="X211">
        <f t="shared" si="118"/>
        <v>3.877772708760959</v>
      </c>
      <c r="Y211">
        <f t="shared" si="119"/>
        <v>5.5133340607380497</v>
      </c>
      <c r="Z211">
        <f t="shared" si="120"/>
        <v>1.6017126277363016</v>
      </c>
      <c r="AA211">
        <f t="shared" si="121"/>
        <v>-37.076539752528078</v>
      </c>
      <c r="AB211">
        <f t="shared" si="122"/>
        <v>16.54623044608384</v>
      </c>
      <c r="AC211">
        <f t="shared" si="123"/>
        <v>1.3885324215886881</v>
      </c>
      <c r="AD211">
        <f t="shared" si="124"/>
        <v>206.97135960005909</v>
      </c>
      <c r="AE211">
        <f t="shared" si="125"/>
        <v>15.805192002636629</v>
      </c>
      <c r="AF211">
        <f t="shared" si="126"/>
        <v>0.86308675132372958</v>
      </c>
      <c r="AG211">
        <f t="shared" si="127"/>
        <v>5.4161435274942518</v>
      </c>
      <c r="AH211">
        <v>1344.6896170639959</v>
      </c>
      <c r="AI211">
        <v>1332.583515151515</v>
      </c>
      <c r="AJ211">
        <v>1.7083275656093611</v>
      </c>
      <c r="AK211">
        <v>66.459739902792151</v>
      </c>
      <c r="AL211">
        <f t="shared" si="128"/>
        <v>0.84073786286911734</v>
      </c>
      <c r="AM211">
        <v>37.491950529118498</v>
      </c>
      <c r="AN211">
        <v>38.250567132867161</v>
      </c>
      <c r="AO211">
        <v>-2.3246294978131431E-3</v>
      </c>
      <c r="AP211">
        <v>87.072119894966661</v>
      </c>
      <c r="AQ211">
        <v>32</v>
      </c>
      <c r="AR211">
        <v>5</v>
      </c>
      <c r="AS211">
        <f t="shared" si="129"/>
        <v>1</v>
      </c>
      <c r="AT211">
        <f t="shared" si="130"/>
        <v>0</v>
      </c>
      <c r="AU211">
        <f t="shared" si="131"/>
        <v>47152.16006574592</v>
      </c>
      <c r="AV211">
        <f t="shared" si="132"/>
        <v>1199.9875</v>
      </c>
      <c r="AW211">
        <f t="shared" si="133"/>
        <v>1025.91443859322</v>
      </c>
      <c r="AX211">
        <f t="shared" si="134"/>
        <v>0.85493760442772948</v>
      </c>
      <c r="AY211">
        <f t="shared" si="135"/>
        <v>0.1884295765455179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1665768610.1875</v>
      </c>
      <c r="BF211">
        <v>1278.62625</v>
      </c>
      <c r="BG211">
        <v>1294.2325000000001</v>
      </c>
      <c r="BH211">
        <v>38.258587499999997</v>
      </c>
      <c r="BI211">
        <v>37.492462500000002</v>
      </c>
      <c r="BJ211">
        <v>1279.54375</v>
      </c>
      <c r="BK211">
        <v>38.039949999999997</v>
      </c>
      <c r="BL211">
        <v>650.0763750000001</v>
      </c>
      <c r="BM211">
        <v>101.256625</v>
      </c>
      <c r="BN211">
        <v>0.10029803750000001</v>
      </c>
      <c r="BO211">
        <v>34.563724999999998</v>
      </c>
      <c r="BP211">
        <v>34.452912499999996</v>
      </c>
      <c r="BQ211">
        <v>999.9</v>
      </c>
      <c r="BR211">
        <v>0</v>
      </c>
      <c r="BS211">
        <v>0</v>
      </c>
      <c r="BT211">
        <v>9002.0287500000013</v>
      </c>
      <c r="BU211">
        <v>0</v>
      </c>
      <c r="BV211">
        <v>1100.6199999999999</v>
      </c>
      <c r="BW211">
        <v>-15.605062500000001</v>
      </c>
      <c r="BX211">
        <v>1329.49125</v>
      </c>
      <c r="BY211">
        <v>1344.6475</v>
      </c>
      <c r="BZ211">
        <v>0.76611050000000003</v>
      </c>
      <c r="CA211">
        <v>1294.2325000000001</v>
      </c>
      <c r="CB211">
        <v>37.492462500000002</v>
      </c>
      <c r="CC211">
        <v>3.8739275000000002</v>
      </c>
      <c r="CD211">
        <v>3.7963524999999998</v>
      </c>
      <c r="CE211">
        <v>28.354287500000002</v>
      </c>
      <c r="CF211">
        <v>28.00685</v>
      </c>
      <c r="CG211">
        <v>1199.9875</v>
      </c>
      <c r="CH211">
        <v>0.49999712499999999</v>
      </c>
      <c r="CI211">
        <v>0.50000287500000007</v>
      </c>
      <c r="CJ211">
        <v>0</v>
      </c>
      <c r="CK211">
        <v>573.47849999999994</v>
      </c>
      <c r="CL211">
        <v>4.9990899999999998</v>
      </c>
      <c r="CM211">
        <v>6149.91</v>
      </c>
      <c r="CN211">
        <v>9557.7524999999987</v>
      </c>
      <c r="CO211">
        <v>45.25</v>
      </c>
      <c r="CP211">
        <v>47.811999999999998</v>
      </c>
      <c r="CQ211">
        <v>46.186999999999998</v>
      </c>
      <c r="CR211">
        <v>46.632750000000001</v>
      </c>
      <c r="CS211">
        <v>46.796499999999988</v>
      </c>
      <c r="CT211">
        <v>597.49</v>
      </c>
      <c r="CU211">
        <v>597.49749999999995</v>
      </c>
      <c r="CV211">
        <v>0</v>
      </c>
      <c r="CW211">
        <v>1665768618.2</v>
      </c>
      <c r="CX211">
        <v>0</v>
      </c>
      <c r="CY211">
        <v>1665767467.5</v>
      </c>
      <c r="CZ211" t="s">
        <v>356</v>
      </c>
      <c r="DA211">
        <v>1665767467.5</v>
      </c>
      <c r="DB211">
        <v>1665767466</v>
      </c>
      <c r="DC211">
        <v>10</v>
      </c>
      <c r="DD211">
        <v>0.04</v>
      </c>
      <c r="DE211">
        <v>1E-3</v>
      </c>
      <c r="DF211">
        <v>-1.089</v>
      </c>
      <c r="DG211">
        <v>0.215</v>
      </c>
      <c r="DH211">
        <v>415</v>
      </c>
      <c r="DI211">
        <v>38</v>
      </c>
      <c r="DJ211">
        <v>0.42</v>
      </c>
      <c r="DK211">
        <v>0.41</v>
      </c>
      <c r="DL211">
        <v>-15.625465</v>
      </c>
      <c r="DM211">
        <v>-0.2124765478423884</v>
      </c>
      <c r="DN211">
        <v>7.4585486356260916E-2</v>
      </c>
      <c r="DO211">
        <v>0</v>
      </c>
      <c r="DP211">
        <v>0.80831764999999989</v>
      </c>
      <c r="DQ211">
        <v>-0.33060195872420378</v>
      </c>
      <c r="DR211">
        <v>3.1892122951090923E-2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3.2936700000000001</v>
      </c>
      <c r="EB211">
        <v>2.6247199999999999</v>
      </c>
      <c r="EC211">
        <v>0.217196</v>
      </c>
      <c r="ED211">
        <v>0.21725700000000001</v>
      </c>
      <c r="EE211">
        <v>0.15001500000000001</v>
      </c>
      <c r="EF211">
        <v>0.14654700000000001</v>
      </c>
      <c r="EG211">
        <v>23612</v>
      </c>
      <c r="EH211">
        <v>24075.5</v>
      </c>
      <c r="EI211">
        <v>28085.8</v>
      </c>
      <c r="EJ211">
        <v>29634.2</v>
      </c>
      <c r="EK211">
        <v>32797.9</v>
      </c>
      <c r="EL211">
        <v>35150.1</v>
      </c>
      <c r="EM211">
        <v>39580</v>
      </c>
      <c r="EN211">
        <v>42401.3</v>
      </c>
      <c r="EO211">
        <v>2.1316999999999999</v>
      </c>
      <c r="EP211">
        <v>2.1319300000000001</v>
      </c>
      <c r="EQ211">
        <v>6.5352800000000003E-2</v>
      </c>
      <c r="ER211">
        <v>0</v>
      </c>
      <c r="ES211">
        <v>33.3842</v>
      </c>
      <c r="ET211">
        <v>999.9</v>
      </c>
      <c r="EU211">
        <v>66.3</v>
      </c>
      <c r="EV211">
        <v>38.299999999999997</v>
      </c>
      <c r="EW211">
        <v>44.301200000000001</v>
      </c>
      <c r="EX211">
        <v>57.204799999999999</v>
      </c>
      <c r="EY211">
        <v>-2.6242000000000001</v>
      </c>
      <c r="EZ211">
        <v>2</v>
      </c>
      <c r="FA211">
        <v>0.70505799999999996</v>
      </c>
      <c r="FB211">
        <v>1.6468</v>
      </c>
      <c r="FC211">
        <v>20.262</v>
      </c>
      <c r="FD211">
        <v>5.21265</v>
      </c>
      <c r="FE211">
        <v>12.0076</v>
      </c>
      <c r="FF211">
        <v>4.9836999999999998</v>
      </c>
      <c r="FG211">
        <v>3.28383</v>
      </c>
      <c r="FH211">
        <v>7993.8</v>
      </c>
      <c r="FI211">
        <v>9999</v>
      </c>
      <c r="FJ211">
        <v>9999</v>
      </c>
      <c r="FK211">
        <v>561.79999999999995</v>
      </c>
      <c r="FL211">
        <v>1.8658399999999999</v>
      </c>
      <c r="FM211">
        <v>1.86229</v>
      </c>
      <c r="FN211">
        <v>1.86432</v>
      </c>
      <c r="FO211">
        <v>1.8603700000000001</v>
      </c>
      <c r="FP211">
        <v>1.86111</v>
      </c>
      <c r="FQ211">
        <v>1.86019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-0.92</v>
      </c>
      <c r="GH211">
        <v>0.21859999999999999</v>
      </c>
      <c r="GI211">
        <v>-1.030585648883567</v>
      </c>
      <c r="GJ211">
        <v>-4.1205714796583209E-4</v>
      </c>
      <c r="GK211">
        <v>7.7744911336874259E-7</v>
      </c>
      <c r="GL211">
        <v>-3.0144991668536769E-10</v>
      </c>
      <c r="GM211">
        <v>-0.1211786456505908</v>
      </c>
      <c r="GN211">
        <v>4.3598202540073173E-3</v>
      </c>
      <c r="GO211">
        <v>2.9285056325319391E-4</v>
      </c>
      <c r="GP211">
        <v>-4.5385929978810709E-6</v>
      </c>
      <c r="GQ211">
        <v>2</v>
      </c>
      <c r="GR211">
        <v>2069</v>
      </c>
      <c r="GS211">
        <v>4</v>
      </c>
      <c r="GT211">
        <v>38</v>
      </c>
      <c r="GU211">
        <v>19.100000000000001</v>
      </c>
      <c r="GV211">
        <v>19.100000000000001</v>
      </c>
      <c r="GW211">
        <v>3.45581</v>
      </c>
      <c r="GX211">
        <v>2.5634800000000002</v>
      </c>
      <c r="GY211">
        <v>2.04834</v>
      </c>
      <c r="GZ211">
        <v>2.6220699999999999</v>
      </c>
      <c r="HA211">
        <v>2.1972700000000001</v>
      </c>
      <c r="HB211">
        <v>2.3596200000000001</v>
      </c>
      <c r="HC211">
        <v>43.127899999999997</v>
      </c>
      <c r="HD211">
        <v>13.2127</v>
      </c>
      <c r="HE211">
        <v>18</v>
      </c>
      <c r="HF211">
        <v>658.92700000000002</v>
      </c>
      <c r="HG211">
        <v>731.32600000000002</v>
      </c>
      <c r="HH211">
        <v>30.997499999999999</v>
      </c>
      <c r="HI211">
        <v>36.1145</v>
      </c>
      <c r="HJ211">
        <v>29.999500000000001</v>
      </c>
      <c r="HK211">
        <v>35.940199999999997</v>
      </c>
      <c r="HL211">
        <v>35.909500000000001</v>
      </c>
      <c r="HM211">
        <v>69.1023</v>
      </c>
      <c r="HN211">
        <v>20.353000000000002</v>
      </c>
      <c r="HO211">
        <v>100</v>
      </c>
      <c r="HP211">
        <v>31</v>
      </c>
      <c r="HQ211">
        <v>1310.6500000000001</v>
      </c>
      <c r="HR211">
        <v>37.373199999999997</v>
      </c>
      <c r="HS211">
        <v>98.872500000000002</v>
      </c>
      <c r="HT211">
        <v>98.283199999999994</v>
      </c>
    </row>
    <row r="212" spans="1:228" x14ac:dyDescent="0.2">
      <c r="A212">
        <v>197</v>
      </c>
      <c r="B212">
        <v>1665768616.5</v>
      </c>
      <c r="C212">
        <v>782.5</v>
      </c>
      <c r="D212" t="s">
        <v>753</v>
      </c>
      <c r="E212" t="s">
        <v>754</v>
      </c>
      <c r="F212">
        <v>4</v>
      </c>
      <c r="G212">
        <v>1665768614.5</v>
      </c>
      <c r="H212">
        <f t="shared" si="102"/>
        <v>8.317115883102208E-4</v>
      </c>
      <c r="I212">
        <f t="shared" si="103"/>
        <v>0.83171158831022085</v>
      </c>
      <c r="J212">
        <f t="shared" si="104"/>
        <v>5.6253505713822696</v>
      </c>
      <c r="K212">
        <f t="shared" si="105"/>
        <v>1285.671428571429</v>
      </c>
      <c r="L212">
        <f t="shared" si="106"/>
        <v>1075.9741627302635</v>
      </c>
      <c r="M212">
        <f t="shared" si="107"/>
        <v>109.06137028717458</v>
      </c>
      <c r="N212">
        <f t="shared" si="108"/>
        <v>130.31640776881778</v>
      </c>
      <c r="O212">
        <f t="shared" si="109"/>
        <v>5.0856076794385689E-2</v>
      </c>
      <c r="P212">
        <f t="shared" si="110"/>
        <v>2.7644093517630766</v>
      </c>
      <c r="Q212">
        <f t="shared" si="111"/>
        <v>5.0341978785658575E-2</v>
      </c>
      <c r="R212">
        <f t="shared" si="112"/>
        <v>3.15094932104205E-2</v>
      </c>
      <c r="S212">
        <f t="shared" si="113"/>
        <v>226.11313937864162</v>
      </c>
      <c r="T212">
        <f t="shared" si="114"/>
        <v>35.707914703763478</v>
      </c>
      <c r="U212">
        <f t="shared" si="115"/>
        <v>34.434228571428577</v>
      </c>
      <c r="V212">
        <f t="shared" si="116"/>
        <v>5.4737959898938593</v>
      </c>
      <c r="W212">
        <f t="shared" si="117"/>
        <v>70.42070230115651</v>
      </c>
      <c r="X212">
        <f t="shared" si="118"/>
        <v>3.8764327543511317</v>
      </c>
      <c r="Y212">
        <f t="shared" si="119"/>
        <v>5.5046777832084608</v>
      </c>
      <c r="Z212">
        <f t="shared" si="120"/>
        <v>1.5973632355427276</v>
      </c>
      <c r="AA212">
        <f t="shared" si="121"/>
        <v>-36.678481044480741</v>
      </c>
      <c r="AB212">
        <f t="shared" si="122"/>
        <v>15.084454570689152</v>
      </c>
      <c r="AC212">
        <f t="shared" si="123"/>
        <v>1.2679717709407721</v>
      </c>
      <c r="AD212">
        <f t="shared" si="124"/>
        <v>205.78708467579079</v>
      </c>
      <c r="AE212">
        <f t="shared" si="125"/>
        <v>15.873899030057222</v>
      </c>
      <c r="AF212">
        <f t="shared" si="126"/>
        <v>0.84448014950495864</v>
      </c>
      <c r="AG212">
        <f t="shared" si="127"/>
        <v>5.6253505713822696</v>
      </c>
      <c r="AH212">
        <v>1351.5091153081071</v>
      </c>
      <c r="AI212">
        <v>1339.3115757575761</v>
      </c>
      <c r="AJ212">
        <v>1.6795328487093319</v>
      </c>
      <c r="AK212">
        <v>66.459739902792151</v>
      </c>
      <c r="AL212">
        <f t="shared" si="128"/>
        <v>0.83171158831022085</v>
      </c>
      <c r="AM212">
        <v>37.493450200636907</v>
      </c>
      <c r="AN212">
        <v>38.239062237762269</v>
      </c>
      <c r="AO212">
        <v>-1.307158890277134E-3</v>
      </c>
      <c r="AP212">
        <v>87.072119894966661</v>
      </c>
      <c r="AQ212">
        <v>32</v>
      </c>
      <c r="AR212">
        <v>5</v>
      </c>
      <c r="AS212">
        <f t="shared" si="129"/>
        <v>1</v>
      </c>
      <c r="AT212">
        <f t="shared" si="130"/>
        <v>0</v>
      </c>
      <c r="AU212">
        <f t="shared" si="131"/>
        <v>47013.049982779703</v>
      </c>
      <c r="AV212">
        <f t="shared" si="132"/>
        <v>1199.981428571429</v>
      </c>
      <c r="AW212">
        <f t="shared" si="133"/>
        <v>1025.9098421650997</v>
      </c>
      <c r="AX212">
        <f t="shared" si="134"/>
        <v>0.85493809965579171</v>
      </c>
      <c r="AY212">
        <f t="shared" si="135"/>
        <v>0.18843053233567791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1665768614.5</v>
      </c>
      <c r="BF212">
        <v>1285.671428571429</v>
      </c>
      <c r="BG212">
        <v>1301.3328571428569</v>
      </c>
      <c r="BH212">
        <v>38.243985714285706</v>
      </c>
      <c r="BI212">
        <v>37.49397142857142</v>
      </c>
      <c r="BJ212">
        <v>1286.5871428571429</v>
      </c>
      <c r="BK212">
        <v>38.025471428571443</v>
      </c>
      <c r="BL212">
        <v>649.73471428571429</v>
      </c>
      <c r="BM212">
        <v>101.261</v>
      </c>
      <c r="BN212">
        <v>9.9584728571428555E-2</v>
      </c>
      <c r="BO212">
        <v>34.535442857142847</v>
      </c>
      <c r="BP212">
        <v>34.434228571428577</v>
      </c>
      <c r="BQ212">
        <v>999.89999999999986</v>
      </c>
      <c r="BR212">
        <v>0</v>
      </c>
      <c r="BS212">
        <v>0</v>
      </c>
      <c r="BT212">
        <v>8973.84</v>
      </c>
      <c r="BU212">
        <v>0</v>
      </c>
      <c r="BV212">
        <v>893.4442857142858</v>
      </c>
      <c r="BW212">
        <v>-15.66055714285714</v>
      </c>
      <c r="BX212">
        <v>1336.795714285714</v>
      </c>
      <c r="BY212">
        <v>1352.024285714286</v>
      </c>
      <c r="BZ212">
        <v>0.75002114285714272</v>
      </c>
      <c r="CA212">
        <v>1301.3328571428569</v>
      </c>
      <c r="CB212">
        <v>37.49397142857142</v>
      </c>
      <c r="CC212">
        <v>3.8726228571428578</v>
      </c>
      <c r="CD212">
        <v>3.7966714285714289</v>
      </c>
      <c r="CE212">
        <v>28.348500000000001</v>
      </c>
      <c r="CF212">
        <v>28.008285714285709</v>
      </c>
      <c r="CG212">
        <v>1199.981428571429</v>
      </c>
      <c r="CH212">
        <v>0.49997999999999998</v>
      </c>
      <c r="CI212">
        <v>0.50002000000000002</v>
      </c>
      <c r="CJ212">
        <v>0</v>
      </c>
      <c r="CK212">
        <v>573.4975714285714</v>
      </c>
      <c r="CL212">
        <v>4.9990899999999998</v>
      </c>
      <c r="CM212">
        <v>6063.8514285714282</v>
      </c>
      <c r="CN212">
        <v>9557.6242857142843</v>
      </c>
      <c r="CO212">
        <v>45.25</v>
      </c>
      <c r="CP212">
        <v>47.794285714285721</v>
      </c>
      <c r="CQ212">
        <v>46.186999999999998</v>
      </c>
      <c r="CR212">
        <v>46.625</v>
      </c>
      <c r="CS212">
        <v>46.75</v>
      </c>
      <c r="CT212">
        <v>597.4671428571429</v>
      </c>
      <c r="CU212">
        <v>597.51428571428573</v>
      </c>
      <c r="CV212">
        <v>0</v>
      </c>
      <c r="CW212">
        <v>1665768621.8</v>
      </c>
      <c r="CX212">
        <v>0</v>
      </c>
      <c r="CY212">
        <v>1665767467.5</v>
      </c>
      <c r="CZ212" t="s">
        <v>356</v>
      </c>
      <c r="DA212">
        <v>1665767467.5</v>
      </c>
      <c r="DB212">
        <v>1665767466</v>
      </c>
      <c r="DC212">
        <v>10</v>
      </c>
      <c r="DD212">
        <v>0.04</v>
      </c>
      <c r="DE212">
        <v>1E-3</v>
      </c>
      <c r="DF212">
        <v>-1.089</v>
      </c>
      <c r="DG212">
        <v>0.215</v>
      </c>
      <c r="DH212">
        <v>415</v>
      </c>
      <c r="DI212">
        <v>38</v>
      </c>
      <c r="DJ212">
        <v>0.42</v>
      </c>
      <c r="DK212">
        <v>0.41</v>
      </c>
      <c r="DL212">
        <v>-15.64451</v>
      </c>
      <c r="DM212">
        <v>0.20030093808631669</v>
      </c>
      <c r="DN212">
        <v>5.2253750104657458E-2</v>
      </c>
      <c r="DO212">
        <v>0</v>
      </c>
      <c r="DP212">
        <v>0.79236465</v>
      </c>
      <c r="DQ212">
        <v>-0.30135786866791708</v>
      </c>
      <c r="DR212">
        <v>2.906008659618033E-2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3.2936399999999999</v>
      </c>
      <c r="EB212">
        <v>2.6251500000000001</v>
      </c>
      <c r="EC212">
        <v>0.217892</v>
      </c>
      <c r="ED212">
        <v>0.21796099999999999</v>
      </c>
      <c r="EE212">
        <v>0.14999299999999999</v>
      </c>
      <c r="EF212">
        <v>0.14655499999999999</v>
      </c>
      <c r="EG212">
        <v>23591.3</v>
      </c>
      <c r="EH212">
        <v>24054</v>
      </c>
      <c r="EI212">
        <v>28086.3</v>
      </c>
      <c r="EJ212">
        <v>29634.400000000001</v>
      </c>
      <c r="EK212">
        <v>32799.300000000003</v>
      </c>
      <c r="EL212">
        <v>35150.1</v>
      </c>
      <c r="EM212">
        <v>39580.6</v>
      </c>
      <c r="EN212">
        <v>42401.7</v>
      </c>
      <c r="EO212">
        <v>2.1314700000000002</v>
      </c>
      <c r="EP212">
        <v>2.1319699999999999</v>
      </c>
      <c r="EQ212">
        <v>6.5702899999999995E-2</v>
      </c>
      <c r="ER212">
        <v>0</v>
      </c>
      <c r="ES212">
        <v>33.363300000000002</v>
      </c>
      <c r="ET212">
        <v>999.9</v>
      </c>
      <c r="EU212">
        <v>66.3</v>
      </c>
      <c r="EV212">
        <v>38.299999999999997</v>
      </c>
      <c r="EW212">
        <v>44.304000000000002</v>
      </c>
      <c r="EX212">
        <v>57.384799999999998</v>
      </c>
      <c r="EY212">
        <v>-2.5200300000000002</v>
      </c>
      <c r="EZ212">
        <v>2</v>
      </c>
      <c r="FA212">
        <v>0.70464700000000002</v>
      </c>
      <c r="FB212">
        <v>1.63646</v>
      </c>
      <c r="FC212">
        <v>20.262599999999999</v>
      </c>
      <c r="FD212">
        <v>5.2165400000000002</v>
      </c>
      <c r="FE212">
        <v>12.0077</v>
      </c>
      <c r="FF212">
        <v>4.9853500000000004</v>
      </c>
      <c r="FG212">
        <v>3.2844799999999998</v>
      </c>
      <c r="FH212">
        <v>7993.8</v>
      </c>
      <c r="FI212">
        <v>9999</v>
      </c>
      <c r="FJ212">
        <v>9999</v>
      </c>
      <c r="FK212">
        <v>561.79999999999995</v>
      </c>
      <c r="FL212">
        <v>1.8658600000000001</v>
      </c>
      <c r="FM212">
        <v>1.86226</v>
      </c>
      <c r="FN212">
        <v>1.86432</v>
      </c>
      <c r="FO212">
        <v>1.8603700000000001</v>
      </c>
      <c r="FP212">
        <v>1.86111</v>
      </c>
      <c r="FQ212">
        <v>1.86019</v>
      </c>
      <c r="FR212">
        <v>1.86192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-0.92</v>
      </c>
      <c r="GH212">
        <v>0.2185</v>
      </c>
      <c r="GI212">
        <v>-1.030585648883567</v>
      </c>
      <c r="GJ212">
        <v>-4.1205714796583209E-4</v>
      </c>
      <c r="GK212">
        <v>7.7744911336874259E-7</v>
      </c>
      <c r="GL212">
        <v>-3.0144991668536769E-10</v>
      </c>
      <c r="GM212">
        <v>-0.1211786456505908</v>
      </c>
      <c r="GN212">
        <v>4.3598202540073173E-3</v>
      </c>
      <c r="GO212">
        <v>2.9285056325319391E-4</v>
      </c>
      <c r="GP212">
        <v>-4.5385929978810709E-6</v>
      </c>
      <c r="GQ212">
        <v>2</v>
      </c>
      <c r="GR212">
        <v>2069</v>
      </c>
      <c r="GS212">
        <v>4</v>
      </c>
      <c r="GT212">
        <v>38</v>
      </c>
      <c r="GU212">
        <v>19.100000000000001</v>
      </c>
      <c r="GV212">
        <v>19.2</v>
      </c>
      <c r="GW212">
        <v>3.4692400000000001</v>
      </c>
      <c r="GX212">
        <v>2.5683600000000002</v>
      </c>
      <c r="GY212">
        <v>2.04834</v>
      </c>
      <c r="GZ212">
        <v>2.6208499999999999</v>
      </c>
      <c r="HA212">
        <v>2.1972700000000001</v>
      </c>
      <c r="HB212">
        <v>2.34741</v>
      </c>
      <c r="HC212">
        <v>43.127899999999997</v>
      </c>
      <c r="HD212">
        <v>13.203900000000001</v>
      </c>
      <c r="HE212">
        <v>18</v>
      </c>
      <c r="HF212">
        <v>658.71199999999999</v>
      </c>
      <c r="HG212">
        <v>731.33500000000004</v>
      </c>
      <c r="HH212">
        <v>30.997299999999999</v>
      </c>
      <c r="HI212">
        <v>36.109400000000001</v>
      </c>
      <c r="HJ212">
        <v>29.999600000000001</v>
      </c>
      <c r="HK212">
        <v>35.936799999999998</v>
      </c>
      <c r="HL212">
        <v>35.906199999999998</v>
      </c>
      <c r="HM212">
        <v>69.379599999999996</v>
      </c>
      <c r="HN212">
        <v>20.646100000000001</v>
      </c>
      <c r="HO212">
        <v>100</v>
      </c>
      <c r="HP212">
        <v>31</v>
      </c>
      <c r="HQ212">
        <v>1317.33</v>
      </c>
      <c r="HR212">
        <v>37.332500000000003</v>
      </c>
      <c r="HS212">
        <v>98.874099999999999</v>
      </c>
      <c r="HT212">
        <v>98.284199999999998</v>
      </c>
    </row>
    <row r="213" spans="1:228" x14ac:dyDescent="0.2">
      <c r="A213">
        <v>198</v>
      </c>
      <c r="B213">
        <v>1665768620.5</v>
      </c>
      <c r="C213">
        <v>786.5</v>
      </c>
      <c r="D213" t="s">
        <v>755</v>
      </c>
      <c r="E213" t="s">
        <v>756</v>
      </c>
      <c r="F213">
        <v>4</v>
      </c>
      <c r="G213">
        <v>1665768618.1875</v>
      </c>
      <c r="H213">
        <f t="shared" si="102"/>
        <v>8.2808355991199694E-4</v>
      </c>
      <c r="I213">
        <f t="shared" si="103"/>
        <v>0.82808355991199689</v>
      </c>
      <c r="J213">
        <f t="shared" si="104"/>
        <v>5.0844962519987575</v>
      </c>
      <c r="K213">
        <f t="shared" si="105"/>
        <v>1291.8787500000001</v>
      </c>
      <c r="L213">
        <f t="shared" si="106"/>
        <v>1098.9727479045091</v>
      </c>
      <c r="M213">
        <f t="shared" si="107"/>
        <v>111.3951196834702</v>
      </c>
      <c r="N213">
        <f t="shared" si="108"/>
        <v>130.94864112616403</v>
      </c>
      <c r="O213">
        <f t="shared" si="109"/>
        <v>5.0821668300835718E-2</v>
      </c>
      <c r="P213">
        <f t="shared" si="110"/>
        <v>2.7704799483180169</v>
      </c>
      <c r="Q213">
        <f t="shared" si="111"/>
        <v>5.0309374658705712E-2</v>
      </c>
      <c r="R213">
        <f t="shared" si="112"/>
        <v>3.1488956257538808E-2</v>
      </c>
      <c r="S213">
        <f t="shared" si="113"/>
        <v>226.11543486147897</v>
      </c>
      <c r="T213">
        <f t="shared" si="114"/>
        <v>35.689569127643814</v>
      </c>
      <c r="U213">
        <f t="shared" si="115"/>
        <v>34.412300000000002</v>
      </c>
      <c r="V213">
        <f t="shared" si="116"/>
        <v>5.4671251854466769</v>
      </c>
      <c r="W213">
        <f t="shared" si="117"/>
        <v>70.47205741541103</v>
      </c>
      <c r="X213">
        <f t="shared" si="118"/>
        <v>3.8755984553664393</v>
      </c>
      <c r="Y213">
        <f t="shared" si="119"/>
        <v>5.4994824864002236</v>
      </c>
      <c r="Z213">
        <f t="shared" si="120"/>
        <v>1.5915267300802376</v>
      </c>
      <c r="AA213">
        <f t="shared" si="121"/>
        <v>-36.518484992119063</v>
      </c>
      <c r="AB213">
        <f t="shared" si="122"/>
        <v>15.854788504460405</v>
      </c>
      <c r="AC213">
        <f t="shared" si="123"/>
        <v>1.329551939508326</v>
      </c>
      <c r="AD213">
        <f t="shared" si="124"/>
        <v>206.78129031332864</v>
      </c>
      <c r="AE213">
        <f t="shared" si="125"/>
        <v>15.942596687629356</v>
      </c>
      <c r="AF213">
        <f t="shared" si="126"/>
        <v>0.86452596039526597</v>
      </c>
      <c r="AG213">
        <f t="shared" si="127"/>
        <v>5.0844962519987575</v>
      </c>
      <c r="AH213">
        <v>1358.5815234162969</v>
      </c>
      <c r="AI213">
        <v>1346.474303030303</v>
      </c>
      <c r="AJ213">
        <v>1.786206341079027</v>
      </c>
      <c r="AK213">
        <v>66.459739902792151</v>
      </c>
      <c r="AL213">
        <f t="shared" si="128"/>
        <v>0.82808355991199689</v>
      </c>
      <c r="AM213">
        <v>37.492236142311967</v>
      </c>
      <c r="AN213">
        <v>38.231660839160853</v>
      </c>
      <c r="AO213">
        <v>-7.9020563766783432E-4</v>
      </c>
      <c r="AP213">
        <v>87.072119894966661</v>
      </c>
      <c r="AQ213">
        <v>32</v>
      </c>
      <c r="AR213">
        <v>5</v>
      </c>
      <c r="AS213">
        <f t="shared" si="129"/>
        <v>1</v>
      </c>
      <c r="AT213">
        <f t="shared" si="130"/>
        <v>0</v>
      </c>
      <c r="AU213">
        <f t="shared" si="131"/>
        <v>47181.888431677726</v>
      </c>
      <c r="AV213">
        <f t="shared" si="132"/>
        <v>1199.98875</v>
      </c>
      <c r="AW213">
        <f t="shared" si="133"/>
        <v>1025.9165760940305</v>
      </c>
      <c r="AX213">
        <f t="shared" si="134"/>
        <v>0.85493849512675046</v>
      </c>
      <c r="AY213">
        <f t="shared" si="135"/>
        <v>0.18843129559462868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1665768618.1875</v>
      </c>
      <c r="BF213">
        <v>1291.8787500000001</v>
      </c>
      <c r="BG213">
        <v>1307.6275000000001</v>
      </c>
      <c r="BH213">
        <v>38.234862499999998</v>
      </c>
      <c r="BI213">
        <v>37.467275000000001</v>
      </c>
      <c r="BJ213">
        <v>1292.79125</v>
      </c>
      <c r="BK213">
        <v>38.016412500000001</v>
      </c>
      <c r="BL213">
        <v>649.9357500000001</v>
      </c>
      <c r="BM213">
        <v>101.263125</v>
      </c>
      <c r="BN213">
        <v>9.982498749999999E-2</v>
      </c>
      <c r="BO213">
        <v>34.518450000000001</v>
      </c>
      <c r="BP213">
        <v>34.412300000000002</v>
      </c>
      <c r="BQ213">
        <v>999.9</v>
      </c>
      <c r="BR213">
        <v>0</v>
      </c>
      <c r="BS213">
        <v>0</v>
      </c>
      <c r="BT213">
        <v>9005.8587499999994</v>
      </c>
      <c r="BU213">
        <v>0</v>
      </c>
      <c r="BV213">
        <v>718.64674999999988</v>
      </c>
      <c r="BW213">
        <v>-15.749650000000001</v>
      </c>
      <c r="BX213">
        <v>1343.2337500000001</v>
      </c>
      <c r="BY213">
        <v>1358.5274999999999</v>
      </c>
      <c r="BZ213">
        <v>0.76756962500000003</v>
      </c>
      <c r="CA213">
        <v>1307.6275000000001</v>
      </c>
      <c r="CB213">
        <v>37.467275000000001</v>
      </c>
      <c r="CC213">
        <v>3.8717800000000002</v>
      </c>
      <c r="CD213">
        <v>3.7940524999999998</v>
      </c>
      <c r="CE213">
        <v>28.344737500000001</v>
      </c>
      <c r="CF213">
        <v>27.996449999999999</v>
      </c>
      <c r="CG213">
        <v>1199.98875</v>
      </c>
      <c r="CH213">
        <v>0.49997000000000003</v>
      </c>
      <c r="CI213">
        <v>0.50002999999999997</v>
      </c>
      <c r="CJ213">
        <v>0</v>
      </c>
      <c r="CK213">
        <v>573.57425000000012</v>
      </c>
      <c r="CL213">
        <v>4.9990899999999998</v>
      </c>
      <c r="CM213">
        <v>6048.9224999999997</v>
      </c>
      <c r="CN213">
        <v>9557.6487500000003</v>
      </c>
      <c r="CO213">
        <v>45.25</v>
      </c>
      <c r="CP213">
        <v>47.780999999999999</v>
      </c>
      <c r="CQ213">
        <v>46.186999999999998</v>
      </c>
      <c r="CR213">
        <v>46.625</v>
      </c>
      <c r="CS213">
        <v>46.75</v>
      </c>
      <c r="CT213">
        <v>597.45500000000004</v>
      </c>
      <c r="CU213">
        <v>597.53375000000005</v>
      </c>
      <c r="CV213">
        <v>0</v>
      </c>
      <c r="CW213">
        <v>1665768626</v>
      </c>
      <c r="CX213">
        <v>0</v>
      </c>
      <c r="CY213">
        <v>1665767467.5</v>
      </c>
      <c r="CZ213" t="s">
        <v>356</v>
      </c>
      <c r="DA213">
        <v>1665767467.5</v>
      </c>
      <c r="DB213">
        <v>1665767466</v>
      </c>
      <c r="DC213">
        <v>10</v>
      </c>
      <c r="DD213">
        <v>0.04</v>
      </c>
      <c r="DE213">
        <v>1E-3</v>
      </c>
      <c r="DF213">
        <v>-1.089</v>
      </c>
      <c r="DG213">
        <v>0.215</v>
      </c>
      <c r="DH213">
        <v>415</v>
      </c>
      <c r="DI213">
        <v>38</v>
      </c>
      <c r="DJ213">
        <v>0.42</v>
      </c>
      <c r="DK213">
        <v>0.41</v>
      </c>
      <c r="DL213">
        <v>-15.66311</v>
      </c>
      <c r="DM213">
        <v>-0.1367054409005472</v>
      </c>
      <c r="DN213">
        <v>6.0228862682272198E-2</v>
      </c>
      <c r="DO213">
        <v>0</v>
      </c>
      <c r="DP213">
        <v>0.77666009999999996</v>
      </c>
      <c r="DQ213">
        <v>-0.22034494559099721</v>
      </c>
      <c r="DR213">
        <v>2.335928616182438E-2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363</v>
      </c>
      <c r="EA213">
        <v>3.2938499999999999</v>
      </c>
      <c r="EB213">
        <v>2.6251699999999998</v>
      </c>
      <c r="EC213">
        <v>0.21859600000000001</v>
      </c>
      <c r="ED213">
        <v>0.21866099999999999</v>
      </c>
      <c r="EE213">
        <v>0.14997099999999999</v>
      </c>
      <c r="EF213">
        <v>0.146367</v>
      </c>
      <c r="EG213">
        <v>23570.400000000001</v>
      </c>
      <c r="EH213">
        <v>24032.3</v>
      </c>
      <c r="EI213">
        <v>28086.799999999999</v>
      </c>
      <c r="EJ213">
        <v>29634.3</v>
      </c>
      <c r="EK213">
        <v>32800.6</v>
      </c>
      <c r="EL213">
        <v>35158.1</v>
      </c>
      <c r="EM213">
        <v>39581</v>
      </c>
      <c r="EN213">
        <v>42401.9</v>
      </c>
      <c r="EO213">
        <v>2.1316000000000002</v>
      </c>
      <c r="EP213">
        <v>2.1317200000000001</v>
      </c>
      <c r="EQ213">
        <v>6.5188899999999994E-2</v>
      </c>
      <c r="ER213">
        <v>0</v>
      </c>
      <c r="ES213">
        <v>33.342399999999998</v>
      </c>
      <c r="ET213">
        <v>999.9</v>
      </c>
      <c r="EU213">
        <v>66.3</v>
      </c>
      <c r="EV213">
        <v>38.299999999999997</v>
      </c>
      <c r="EW213">
        <v>44.298900000000003</v>
      </c>
      <c r="EX213">
        <v>57.0548</v>
      </c>
      <c r="EY213">
        <v>-2.4959899999999999</v>
      </c>
      <c r="EZ213">
        <v>2</v>
      </c>
      <c r="FA213">
        <v>0.70414900000000002</v>
      </c>
      <c r="FB213">
        <v>1.62839</v>
      </c>
      <c r="FC213">
        <v>20.262799999999999</v>
      </c>
      <c r="FD213">
        <v>5.2166899999999998</v>
      </c>
      <c r="FE213">
        <v>12.007099999999999</v>
      </c>
      <c r="FF213">
        <v>4.9851999999999999</v>
      </c>
      <c r="FG213">
        <v>3.2844500000000001</v>
      </c>
      <c r="FH213">
        <v>7994.2</v>
      </c>
      <c r="FI213">
        <v>9999</v>
      </c>
      <c r="FJ213">
        <v>9999</v>
      </c>
      <c r="FK213">
        <v>561.9</v>
      </c>
      <c r="FL213">
        <v>1.86585</v>
      </c>
      <c r="FM213">
        <v>1.86225</v>
      </c>
      <c r="FN213">
        <v>1.86432</v>
      </c>
      <c r="FO213">
        <v>1.8603700000000001</v>
      </c>
      <c r="FP213">
        <v>1.86111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-0.92</v>
      </c>
      <c r="GH213">
        <v>0.21840000000000001</v>
      </c>
      <c r="GI213">
        <v>-1.030585648883567</v>
      </c>
      <c r="GJ213">
        <v>-4.1205714796583209E-4</v>
      </c>
      <c r="GK213">
        <v>7.7744911336874259E-7</v>
      </c>
      <c r="GL213">
        <v>-3.0144991668536769E-10</v>
      </c>
      <c r="GM213">
        <v>-0.1211786456505908</v>
      </c>
      <c r="GN213">
        <v>4.3598202540073173E-3</v>
      </c>
      <c r="GO213">
        <v>2.9285056325319391E-4</v>
      </c>
      <c r="GP213">
        <v>-4.5385929978810709E-6</v>
      </c>
      <c r="GQ213">
        <v>2</v>
      </c>
      <c r="GR213">
        <v>2069</v>
      </c>
      <c r="GS213">
        <v>4</v>
      </c>
      <c r="GT213">
        <v>38</v>
      </c>
      <c r="GU213">
        <v>19.2</v>
      </c>
      <c r="GV213">
        <v>19.2</v>
      </c>
      <c r="GW213">
        <v>3.4838900000000002</v>
      </c>
      <c r="GX213">
        <v>2.5647000000000002</v>
      </c>
      <c r="GY213">
        <v>2.04834</v>
      </c>
      <c r="GZ213">
        <v>2.6220699999999999</v>
      </c>
      <c r="HA213">
        <v>2.1972700000000001</v>
      </c>
      <c r="HB213">
        <v>2.3535200000000001</v>
      </c>
      <c r="HC213">
        <v>43.127899999999997</v>
      </c>
      <c r="HD213">
        <v>13.203900000000001</v>
      </c>
      <c r="HE213">
        <v>18</v>
      </c>
      <c r="HF213">
        <v>658.78</v>
      </c>
      <c r="HG213">
        <v>731.05700000000002</v>
      </c>
      <c r="HH213">
        <v>30.997599999999998</v>
      </c>
      <c r="HI213">
        <v>36.104399999999998</v>
      </c>
      <c r="HJ213">
        <v>29.999500000000001</v>
      </c>
      <c r="HK213">
        <v>35.933500000000002</v>
      </c>
      <c r="HL213">
        <v>35.902900000000002</v>
      </c>
      <c r="HM213">
        <v>69.655799999999999</v>
      </c>
      <c r="HN213">
        <v>20.646100000000001</v>
      </c>
      <c r="HO213">
        <v>100</v>
      </c>
      <c r="HP213">
        <v>31</v>
      </c>
      <c r="HQ213">
        <v>1324.01</v>
      </c>
      <c r="HR213">
        <v>37.293100000000003</v>
      </c>
      <c r="HS213">
        <v>98.875500000000002</v>
      </c>
      <c r="HT213">
        <v>98.284199999999998</v>
      </c>
    </row>
    <row r="214" spans="1:228" x14ac:dyDescent="0.2">
      <c r="A214">
        <v>199</v>
      </c>
      <c r="B214">
        <v>1665768624.5</v>
      </c>
      <c r="C214">
        <v>790.5</v>
      </c>
      <c r="D214" t="s">
        <v>757</v>
      </c>
      <c r="E214" t="s">
        <v>758</v>
      </c>
      <c r="F214">
        <v>4</v>
      </c>
      <c r="G214">
        <v>1665768622.5</v>
      </c>
      <c r="H214">
        <f t="shared" si="102"/>
        <v>8.7657855754728464E-4</v>
      </c>
      <c r="I214">
        <f t="shared" si="103"/>
        <v>0.87657855754728464</v>
      </c>
      <c r="J214">
        <f t="shared" si="104"/>
        <v>5.0941588555204307</v>
      </c>
      <c r="K214">
        <f t="shared" si="105"/>
        <v>1299.1528571428571</v>
      </c>
      <c r="L214">
        <f t="shared" si="106"/>
        <v>1115.241456472779</v>
      </c>
      <c r="M214">
        <f t="shared" si="107"/>
        <v>113.04542451593166</v>
      </c>
      <c r="N214">
        <f t="shared" si="108"/>
        <v>131.68743449628431</v>
      </c>
      <c r="O214">
        <f t="shared" si="109"/>
        <v>5.4021429547723404E-2</v>
      </c>
      <c r="P214">
        <f t="shared" si="110"/>
        <v>2.7662783795049082</v>
      </c>
      <c r="Q214">
        <f t="shared" si="111"/>
        <v>5.3442124197066662E-2</v>
      </c>
      <c r="R214">
        <f t="shared" si="112"/>
        <v>3.3452858145249224E-2</v>
      </c>
      <c r="S214">
        <f t="shared" si="113"/>
        <v>226.11634937923864</v>
      </c>
      <c r="T214">
        <f t="shared" si="114"/>
        <v>35.665219710443289</v>
      </c>
      <c r="U214">
        <f t="shared" si="115"/>
        <v>34.387371428571427</v>
      </c>
      <c r="V214">
        <f t="shared" si="116"/>
        <v>5.4595503483030985</v>
      </c>
      <c r="W214">
        <f t="shared" si="117"/>
        <v>70.483557160489539</v>
      </c>
      <c r="X214">
        <f t="shared" si="118"/>
        <v>3.873479177568814</v>
      </c>
      <c r="Y214">
        <f t="shared" si="119"/>
        <v>5.495578449238856</v>
      </c>
      <c r="Z214">
        <f t="shared" si="120"/>
        <v>1.5860711707342845</v>
      </c>
      <c r="AA214">
        <f t="shared" si="121"/>
        <v>-38.65711438783525</v>
      </c>
      <c r="AB214">
        <f t="shared" si="122"/>
        <v>17.64274147950988</v>
      </c>
      <c r="AC214">
        <f t="shared" si="123"/>
        <v>1.4814607945022873</v>
      </c>
      <c r="AD214">
        <f t="shared" si="124"/>
        <v>206.58343726541557</v>
      </c>
      <c r="AE214">
        <f t="shared" si="125"/>
        <v>15.857953726493522</v>
      </c>
      <c r="AF214">
        <f t="shared" si="126"/>
        <v>0.91075728812416312</v>
      </c>
      <c r="AG214">
        <f t="shared" si="127"/>
        <v>5.0941588555204307</v>
      </c>
      <c r="AH214">
        <v>1365.487805995946</v>
      </c>
      <c r="AI214">
        <v>1353.428727272727</v>
      </c>
      <c r="AJ214">
        <v>1.772366403870782</v>
      </c>
      <c r="AK214">
        <v>66.459739902792151</v>
      </c>
      <c r="AL214">
        <f t="shared" si="128"/>
        <v>0.87657855754728464</v>
      </c>
      <c r="AM214">
        <v>37.419920397109017</v>
      </c>
      <c r="AN214">
        <v>38.202121678321703</v>
      </c>
      <c r="AO214">
        <v>-7.5016908557470744E-4</v>
      </c>
      <c r="AP214">
        <v>87.072119894966661</v>
      </c>
      <c r="AQ214">
        <v>32</v>
      </c>
      <c r="AR214">
        <v>5</v>
      </c>
      <c r="AS214">
        <f t="shared" si="129"/>
        <v>1</v>
      </c>
      <c r="AT214">
        <f t="shared" si="130"/>
        <v>0</v>
      </c>
      <c r="AU214">
        <f t="shared" si="131"/>
        <v>47068.781901727532</v>
      </c>
      <c r="AV214">
        <f t="shared" si="132"/>
        <v>1199.994285714286</v>
      </c>
      <c r="AW214">
        <f t="shared" si="133"/>
        <v>1025.9212421654088</v>
      </c>
      <c r="AX214">
        <f t="shared" si="134"/>
        <v>0.85493843960660054</v>
      </c>
      <c r="AY214">
        <f t="shared" si="135"/>
        <v>0.18843118844073903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1665768622.5</v>
      </c>
      <c r="BF214">
        <v>1299.1528571428571</v>
      </c>
      <c r="BG214">
        <v>1314.8828571428569</v>
      </c>
      <c r="BH214">
        <v>38.213528571428569</v>
      </c>
      <c r="BI214">
        <v>37.404971428571422</v>
      </c>
      <c r="BJ214">
        <v>1300.065714285714</v>
      </c>
      <c r="BK214">
        <v>37.995228571428569</v>
      </c>
      <c r="BL214">
        <v>650.01271428571431</v>
      </c>
      <c r="BM214">
        <v>101.264</v>
      </c>
      <c r="BN214">
        <v>0.1000802714285714</v>
      </c>
      <c r="BO214">
        <v>34.505671428571418</v>
      </c>
      <c r="BP214">
        <v>34.387371428571427</v>
      </c>
      <c r="BQ214">
        <v>999.89999999999986</v>
      </c>
      <c r="BR214">
        <v>0</v>
      </c>
      <c r="BS214">
        <v>0</v>
      </c>
      <c r="BT214">
        <v>8983.482857142857</v>
      </c>
      <c r="BU214">
        <v>0</v>
      </c>
      <c r="BV214">
        <v>835.48914285714295</v>
      </c>
      <c r="BW214">
        <v>-15.731771428571429</v>
      </c>
      <c r="BX214">
        <v>1350.767142857143</v>
      </c>
      <c r="BY214">
        <v>1365.977142857143</v>
      </c>
      <c r="BZ214">
        <v>0.80854757142857137</v>
      </c>
      <c r="CA214">
        <v>1314.8828571428569</v>
      </c>
      <c r="CB214">
        <v>37.404971428571422</v>
      </c>
      <c r="CC214">
        <v>3.8696514285714292</v>
      </c>
      <c r="CD214">
        <v>3.787775714285714</v>
      </c>
      <c r="CE214">
        <v>28.33528571428571</v>
      </c>
      <c r="CF214">
        <v>27.968028571428569</v>
      </c>
      <c r="CG214">
        <v>1199.994285714286</v>
      </c>
      <c r="CH214">
        <v>0.49997000000000008</v>
      </c>
      <c r="CI214">
        <v>0.50002999999999986</v>
      </c>
      <c r="CJ214">
        <v>0</v>
      </c>
      <c r="CK214">
        <v>573.71371428571433</v>
      </c>
      <c r="CL214">
        <v>4.9990899999999998</v>
      </c>
      <c r="CM214">
        <v>6142.9042857142858</v>
      </c>
      <c r="CN214">
        <v>9557.7185714285733</v>
      </c>
      <c r="CO214">
        <v>45.25</v>
      </c>
      <c r="CP214">
        <v>47.75</v>
      </c>
      <c r="CQ214">
        <v>46.151571428571437</v>
      </c>
      <c r="CR214">
        <v>46.625</v>
      </c>
      <c r="CS214">
        <v>46.75</v>
      </c>
      <c r="CT214">
        <v>597.46</v>
      </c>
      <c r="CU214">
        <v>597.53428571428572</v>
      </c>
      <c r="CV214">
        <v>0</v>
      </c>
      <c r="CW214">
        <v>1665768630.2</v>
      </c>
      <c r="CX214">
        <v>0</v>
      </c>
      <c r="CY214">
        <v>1665767467.5</v>
      </c>
      <c r="CZ214" t="s">
        <v>356</v>
      </c>
      <c r="DA214">
        <v>1665767467.5</v>
      </c>
      <c r="DB214">
        <v>1665767466</v>
      </c>
      <c r="DC214">
        <v>10</v>
      </c>
      <c r="DD214">
        <v>0.04</v>
      </c>
      <c r="DE214">
        <v>1E-3</v>
      </c>
      <c r="DF214">
        <v>-1.089</v>
      </c>
      <c r="DG214">
        <v>0.215</v>
      </c>
      <c r="DH214">
        <v>415</v>
      </c>
      <c r="DI214">
        <v>38</v>
      </c>
      <c r="DJ214">
        <v>0.42</v>
      </c>
      <c r="DK214">
        <v>0.41</v>
      </c>
      <c r="DL214">
        <v>-15.678973170731711</v>
      </c>
      <c r="DM214">
        <v>-0.44628710801399069</v>
      </c>
      <c r="DN214">
        <v>6.9671935156726136E-2</v>
      </c>
      <c r="DO214">
        <v>0</v>
      </c>
      <c r="DP214">
        <v>0.77627517073170726</v>
      </c>
      <c r="DQ214">
        <v>3.083544250871157E-2</v>
      </c>
      <c r="DR214">
        <v>2.2060349343697459E-2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376</v>
      </c>
      <c r="EA214">
        <v>3.2939600000000002</v>
      </c>
      <c r="EB214">
        <v>2.62521</v>
      </c>
      <c r="EC214">
        <v>0.219301</v>
      </c>
      <c r="ED214">
        <v>0.21934100000000001</v>
      </c>
      <c r="EE214">
        <v>0.149895</v>
      </c>
      <c r="EF214">
        <v>0.146316</v>
      </c>
      <c r="EG214">
        <v>23549.3</v>
      </c>
      <c r="EH214">
        <v>24011.9</v>
      </c>
      <c r="EI214">
        <v>28087.1</v>
      </c>
      <c r="EJ214">
        <v>29635.1</v>
      </c>
      <c r="EK214">
        <v>32804.199999999997</v>
      </c>
      <c r="EL214">
        <v>35161</v>
      </c>
      <c r="EM214">
        <v>39581.800000000003</v>
      </c>
      <c r="EN214">
        <v>42402.8</v>
      </c>
      <c r="EO214">
        <v>2.13178</v>
      </c>
      <c r="EP214">
        <v>2.13185</v>
      </c>
      <c r="EQ214">
        <v>6.5378800000000001E-2</v>
      </c>
      <c r="ER214">
        <v>0</v>
      </c>
      <c r="ES214">
        <v>33.322200000000002</v>
      </c>
      <c r="ET214">
        <v>999.9</v>
      </c>
      <c r="EU214">
        <v>66.3</v>
      </c>
      <c r="EV214">
        <v>38.299999999999997</v>
      </c>
      <c r="EW214">
        <v>44.299799999999998</v>
      </c>
      <c r="EX214">
        <v>57.474800000000002</v>
      </c>
      <c r="EY214">
        <v>-2.5</v>
      </c>
      <c r="EZ214">
        <v>2</v>
      </c>
      <c r="FA214">
        <v>0.70381099999999996</v>
      </c>
      <c r="FB214">
        <v>1.6211899999999999</v>
      </c>
      <c r="FC214">
        <v>20.262899999999998</v>
      </c>
      <c r="FD214">
        <v>5.2163899999999996</v>
      </c>
      <c r="FE214">
        <v>12.0068</v>
      </c>
      <c r="FF214">
        <v>4.9851999999999999</v>
      </c>
      <c r="FG214">
        <v>3.2844799999999998</v>
      </c>
      <c r="FH214">
        <v>7994.2</v>
      </c>
      <c r="FI214">
        <v>9999</v>
      </c>
      <c r="FJ214">
        <v>9999</v>
      </c>
      <c r="FK214">
        <v>561.9</v>
      </c>
      <c r="FL214">
        <v>1.8658399999999999</v>
      </c>
      <c r="FM214">
        <v>1.86229</v>
      </c>
      <c r="FN214">
        <v>1.86432</v>
      </c>
      <c r="FO214">
        <v>1.86036</v>
      </c>
      <c r="FP214">
        <v>1.86111</v>
      </c>
      <c r="FQ214">
        <v>1.8602000000000001</v>
      </c>
      <c r="FR214">
        <v>1.8619000000000001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-0.91</v>
      </c>
      <c r="GH214">
        <v>0.21820000000000001</v>
      </c>
      <c r="GI214">
        <v>-1.030585648883567</v>
      </c>
      <c r="GJ214">
        <v>-4.1205714796583209E-4</v>
      </c>
      <c r="GK214">
        <v>7.7744911336874259E-7</v>
      </c>
      <c r="GL214">
        <v>-3.0144991668536769E-10</v>
      </c>
      <c r="GM214">
        <v>-0.1211786456505908</v>
      </c>
      <c r="GN214">
        <v>4.3598202540073173E-3</v>
      </c>
      <c r="GO214">
        <v>2.9285056325319391E-4</v>
      </c>
      <c r="GP214">
        <v>-4.5385929978810709E-6</v>
      </c>
      <c r="GQ214">
        <v>2</v>
      </c>
      <c r="GR214">
        <v>2069</v>
      </c>
      <c r="GS214">
        <v>4</v>
      </c>
      <c r="GT214">
        <v>38</v>
      </c>
      <c r="GU214">
        <v>19.3</v>
      </c>
      <c r="GV214">
        <v>19.3</v>
      </c>
      <c r="GW214">
        <v>3.4973100000000001</v>
      </c>
      <c r="GX214">
        <v>2.5647000000000002</v>
      </c>
      <c r="GY214">
        <v>2.04834</v>
      </c>
      <c r="GZ214">
        <v>2.6220699999999999</v>
      </c>
      <c r="HA214">
        <v>2.1972700000000001</v>
      </c>
      <c r="HB214">
        <v>2.35229</v>
      </c>
      <c r="HC214">
        <v>43.127899999999997</v>
      </c>
      <c r="HD214">
        <v>13.203900000000001</v>
      </c>
      <c r="HE214">
        <v>18</v>
      </c>
      <c r="HF214">
        <v>658.88800000000003</v>
      </c>
      <c r="HG214">
        <v>731.13800000000003</v>
      </c>
      <c r="HH214">
        <v>30.997800000000002</v>
      </c>
      <c r="HI214">
        <v>36.097799999999999</v>
      </c>
      <c r="HJ214">
        <v>29.999500000000001</v>
      </c>
      <c r="HK214">
        <v>35.930199999999999</v>
      </c>
      <c r="HL214">
        <v>35.8996</v>
      </c>
      <c r="HM214">
        <v>69.933999999999997</v>
      </c>
      <c r="HN214">
        <v>20.646100000000001</v>
      </c>
      <c r="HO214">
        <v>100</v>
      </c>
      <c r="HP214">
        <v>31</v>
      </c>
      <c r="HQ214">
        <v>1330.69</v>
      </c>
      <c r="HR214">
        <v>37.283099999999997</v>
      </c>
      <c r="HS214">
        <v>98.876999999999995</v>
      </c>
      <c r="HT214">
        <v>98.286600000000007</v>
      </c>
    </row>
    <row r="215" spans="1:228" x14ac:dyDescent="0.2">
      <c r="A215">
        <v>200</v>
      </c>
      <c r="B215">
        <v>1665768628.5</v>
      </c>
      <c r="C215">
        <v>794.5</v>
      </c>
      <c r="D215" t="s">
        <v>759</v>
      </c>
      <c r="E215" t="s">
        <v>760</v>
      </c>
      <c r="F215">
        <v>4</v>
      </c>
      <c r="G215">
        <v>1665768626.1875</v>
      </c>
      <c r="H215">
        <f t="shared" si="102"/>
        <v>8.3274752794301374E-4</v>
      </c>
      <c r="I215">
        <f t="shared" si="103"/>
        <v>0.83274752794301377</v>
      </c>
      <c r="J215">
        <f t="shared" si="104"/>
        <v>5.4045063580763388</v>
      </c>
      <c r="K215">
        <f t="shared" si="105"/>
        <v>1305.4124999999999</v>
      </c>
      <c r="L215">
        <f t="shared" si="106"/>
        <v>1103.8720965502819</v>
      </c>
      <c r="M215">
        <f t="shared" si="107"/>
        <v>111.89435705407656</v>
      </c>
      <c r="N215">
        <f t="shared" si="108"/>
        <v>132.32356613989404</v>
      </c>
      <c r="O215">
        <f t="shared" si="109"/>
        <v>5.1318278733618029E-2</v>
      </c>
      <c r="P215">
        <f t="shared" si="110"/>
        <v>2.765509970603377</v>
      </c>
      <c r="Q215">
        <f t="shared" si="111"/>
        <v>5.0795051477785055E-2</v>
      </c>
      <c r="R215">
        <f t="shared" si="112"/>
        <v>3.1793472397306163E-2</v>
      </c>
      <c r="S215">
        <f t="shared" si="113"/>
        <v>226.11933298639858</v>
      </c>
      <c r="T215">
        <f t="shared" si="114"/>
        <v>35.669230795213906</v>
      </c>
      <c r="U215">
        <f t="shared" si="115"/>
        <v>34.376887500000002</v>
      </c>
      <c r="V215">
        <f t="shared" si="116"/>
        <v>5.4563674110387685</v>
      </c>
      <c r="W215">
        <f t="shared" si="117"/>
        <v>70.471109283750906</v>
      </c>
      <c r="X215">
        <f t="shared" si="118"/>
        <v>3.8710151667958432</v>
      </c>
      <c r="Y215">
        <f t="shared" si="119"/>
        <v>5.4930526937063764</v>
      </c>
      <c r="Z215">
        <f t="shared" si="120"/>
        <v>1.5853522442429253</v>
      </c>
      <c r="AA215">
        <f t="shared" si="121"/>
        <v>-36.724165982286905</v>
      </c>
      <c r="AB215">
        <f t="shared" si="122"/>
        <v>17.967711588156593</v>
      </c>
      <c r="AC215">
        <f t="shared" si="123"/>
        <v>1.5090296522385331</v>
      </c>
      <c r="AD215">
        <f t="shared" si="124"/>
        <v>208.87190824450678</v>
      </c>
      <c r="AE215">
        <f t="shared" si="125"/>
        <v>15.709357082511351</v>
      </c>
      <c r="AF215">
        <f t="shared" si="126"/>
        <v>0.86107976588604274</v>
      </c>
      <c r="AG215">
        <f t="shared" si="127"/>
        <v>5.4045063580763388</v>
      </c>
      <c r="AH215">
        <v>1372.3239526201969</v>
      </c>
      <c r="AI215">
        <v>1360.3146060606059</v>
      </c>
      <c r="AJ215">
        <v>1.686607351293977</v>
      </c>
      <c r="AK215">
        <v>66.459739902792151</v>
      </c>
      <c r="AL215">
        <f t="shared" si="128"/>
        <v>0.83274752794301377</v>
      </c>
      <c r="AM215">
        <v>37.398640085199943</v>
      </c>
      <c r="AN215">
        <v>38.17859510489513</v>
      </c>
      <c r="AO215">
        <v>-7.6675426790359536E-3</v>
      </c>
      <c r="AP215">
        <v>87.072119894966661</v>
      </c>
      <c r="AQ215">
        <v>32</v>
      </c>
      <c r="AR215">
        <v>5</v>
      </c>
      <c r="AS215">
        <f t="shared" si="129"/>
        <v>1</v>
      </c>
      <c r="AT215">
        <f t="shared" si="130"/>
        <v>0</v>
      </c>
      <c r="AU215">
        <f t="shared" si="131"/>
        <v>47049.020391681915</v>
      </c>
      <c r="AV215">
        <f t="shared" si="132"/>
        <v>1200.01</v>
      </c>
      <c r="AW215">
        <f t="shared" si="133"/>
        <v>1025.9346885939888</v>
      </c>
      <c r="AX215">
        <f t="shared" si="134"/>
        <v>0.85493844934124619</v>
      </c>
      <c r="AY215">
        <f t="shared" si="135"/>
        <v>0.18843120722860524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1665768626.1875</v>
      </c>
      <c r="BF215">
        <v>1305.4124999999999</v>
      </c>
      <c r="BG215">
        <v>1320.95</v>
      </c>
      <c r="BH215">
        <v>38.188749999999999</v>
      </c>
      <c r="BI215">
        <v>37.424312499999999</v>
      </c>
      <c r="BJ215">
        <v>1306.3262500000001</v>
      </c>
      <c r="BK215">
        <v>37.970612500000001</v>
      </c>
      <c r="BL215">
        <v>650.04362500000002</v>
      </c>
      <c r="BM215">
        <v>101.26524999999999</v>
      </c>
      <c r="BN215">
        <v>0.100077925</v>
      </c>
      <c r="BO215">
        <v>34.497399999999999</v>
      </c>
      <c r="BP215">
        <v>34.376887500000002</v>
      </c>
      <c r="BQ215">
        <v>999.9</v>
      </c>
      <c r="BR215">
        <v>0</v>
      </c>
      <c r="BS215">
        <v>0</v>
      </c>
      <c r="BT215">
        <v>8979.2974999999988</v>
      </c>
      <c r="BU215">
        <v>0</v>
      </c>
      <c r="BV215">
        <v>1239.2085</v>
      </c>
      <c r="BW215">
        <v>-15.538349999999999</v>
      </c>
      <c r="BX215">
        <v>1357.2437500000001</v>
      </c>
      <c r="BY215">
        <v>1372.3087499999999</v>
      </c>
      <c r="BZ215">
        <v>0.76441325000000004</v>
      </c>
      <c r="CA215">
        <v>1320.95</v>
      </c>
      <c r="CB215">
        <v>37.424312499999999</v>
      </c>
      <c r="CC215">
        <v>3.8671825000000002</v>
      </c>
      <c r="CD215">
        <v>3.7897762500000001</v>
      </c>
      <c r="CE215">
        <v>28.324337499999999</v>
      </c>
      <c r="CF215">
        <v>27.9771</v>
      </c>
      <c r="CG215">
        <v>1200.01</v>
      </c>
      <c r="CH215">
        <v>0.49997000000000003</v>
      </c>
      <c r="CI215">
        <v>0.50002999999999997</v>
      </c>
      <c r="CJ215">
        <v>0</v>
      </c>
      <c r="CK215">
        <v>573.72649999999999</v>
      </c>
      <c r="CL215">
        <v>4.9990899999999998</v>
      </c>
      <c r="CM215">
        <v>6245.7062500000002</v>
      </c>
      <c r="CN215">
        <v>9557.8262500000001</v>
      </c>
      <c r="CO215">
        <v>45.25</v>
      </c>
      <c r="CP215">
        <v>47.75</v>
      </c>
      <c r="CQ215">
        <v>46.140500000000003</v>
      </c>
      <c r="CR215">
        <v>46.625</v>
      </c>
      <c r="CS215">
        <v>46.75</v>
      </c>
      <c r="CT215">
        <v>597.46749999999997</v>
      </c>
      <c r="CU215">
        <v>597.54250000000002</v>
      </c>
      <c r="CV215">
        <v>0</v>
      </c>
      <c r="CW215">
        <v>1665768633.8</v>
      </c>
      <c r="CX215">
        <v>0</v>
      </c>
      <c r="CY215">
        <v>1665767467.5</v>
      </c>
      <c r="CZ215" t="s">
        <v>356</v>
      </c>
      <c r="DA215">
        <v>1665767467.5</v>
      </c>
      <c r="DB215">
        <v>1665767466</v>
      </c>
      <c r="DC215">
        <v>10</v>
      </c>
      <c r="DD215">
        <v>0.04</v>
      </c>
      <c r="DE215">
        <v>1E-3</v>
      </c>
      <c r="DF215">
        <v>-1.089</v>
      </c>
      <c r="DG215">
        <v>0.215</v>
      </c>
      <c r="DH215">
        <v>415</v>
      </c>
      <c r="DI215">
        <v>38</v>
      </c>
      <c r="DJ215">
        <v>0.42</v>
      </c>
      <c r="DK215">
        <v>0.41</v>
      </c>
      <c r="DL215">
        <v>-15.6585325</v>
      </c>
      <c r="DM215">
        <v>-2.513358348964527E-2</v>
      </c>
      <c r="DN215">
        <v>9.0708236636757603E-2</v>
      </c>
      <c r="DO215">
        <v>1</v>
      </c>
      <c r="DP215">
        <v>0.77460557500000005</v>
      </c>
      <c r="DQ215">
        <v>0.11897841275797209</v>
      </c>
      <c r="DR215">
        <v>2.230250399494136E-2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376</v>
      </c>
      <c r="EA215">
        <v>3.2938999999999998</v>
      </c>
      <c r="EB215">
        <v>2.6251600000000002</v>
      </c>
      <c r="EC215">
        <v>0.21998999999999999</v>
      </c>
      <c r="ED215">
        <v>0.22001699999999999</v>
      </c>
      <c r="EE215">
        <v>0.14984800000000001</v>
      </c>
      <c r="EF215">
        <v>0.14659900000000001</v>
      </c>
      <c r="EG215">
        <v>23529.1</v>
      </c>
      <c r="EH215">
        <v>23991.5</v>
      </c>
      <c r="EI215">
        <v>28087.9</v>
      </c>
      <c r="EJ215">
        <v>29635.7</v>
      </c>
      <c r="EK215">
        <v>32806.800000000003</v>
      </c>
      <c r="EL215">
        <v>35150.199999999997</v>
      </c>
      <c r="EM215">
        <v>39582.699999999997</v>
      </c>
      <c r="EN215">
        <v>42403.8</v>
      </c>
      <c r="EO215">
        <v>2.13165</v>
      </c>
      <c r="EP215">
        <v>2.1323500000000002</v>
      </c>
      <c r="EQ215">
        <v>6.5743899999999994E-2</v>
      </c>
      <c r="ER215">
        <v>0</v>
      </c>
      <c r="ES215">
        <v>33.304200000000002</v>
      </c>
      <c r="ET215">
        <v>999.9</v>
      </c>
      <c r="EU215">
        <v>66.3</v>
      </c>
      <c r="EV215">
        <v>38.299999999999997</v>
      </c>
      <c r="EW215">
        <v>44.301299999999998</v>
      </c>
      <c r="EX215">
        <v>57.6248</v>
      </c>
      <c r="EY215">
        <v>-2.5640999999999998</v>
      </c>
      <c r="EZ215">
        <v>2</v>
      </c>
      <c r="FA215">
        <v>0.70317799999999997</v>
      </c>
      <c r="FB215">
        <v>1.6156999999999999</v>
      </c>
      <c r="FC215">
        <v>20.263000000000002</v>
      </c>
      <c r="FD215">
        <v>5.2166899999999998</v>
      </c>
      <c r="FE215">
        <v>12.0076</v>
      </c>
      <c r="FF215">
        <v>4.9855</v>
      </c>
      <c r="FG215">
        <v>3.2845800000000001</v>
      </c>
      <c r="FH215">
        <v>7994.5</v>
      </c>
      <c r="FI215">
        <v>9999</v>
      </c>
      <c r="FJ215">
        <v>9999</v>
      </c>
      <c r="FK215">
        <v>561.9</v>
      </c>
      <c r="FL215">
        <v>1.8658399999999999</v>
      </c>
      <c r="FM215">
        <v>1.8623099999999999</v>
      </c>
      <c r="FN215">
        <v>1.86432</v>
      </c>
      <c r="FO215">
        <v>1.8603799999999999</v>
      </c>
      <c r="FP215">
        <v>1.86111</v>
      </c>
      <c r="FQ215">
        <v>1.86019</v>
      </c>
      <c r="FR215">
        <v>1.86189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-0.92</v>
      </c>
      <c r="GH215">
        <v>0.21809999999999999</v>
      </c>
      <c r="GI215">
        <v>-1.030585648883567</v>
      </c>
      <c r="GJ215">
        <v>-4.1205714796583209E-4</v>
      </c>
      <c r="GK215">
        <v>7.7744911336874259E-7</v>
      </c>
      <c r="GL215">
        <v>-3.0144991668536769E-10</v>
      </c>
      <c r="GM215">
        <v>-0.1211786456505908</v>
      </c>
      <c r="GN215">
        <v>4.3598202540073173E-3</v>
      </c>
      <c r="GO215">
        <v>2.9285056325319391E-4</v>
      </c>
      <c r="GP215">
        <v>-4.5385929978810709E-6</v>
      </c>
      <c r="GQ215">
        <v>2</v>
      </c>
      <c r="GR215">
        <v>2069</v>
      </c>
      <c r="GS215">
        <v>4</v>
      </c>
      <c r="GT215">
        <v>38</v>
      </c>
      <c r="GU215">
        <v>19.399999999999999</v>
      </c>
      <c r="GV215">
        <v>19.399999999999999</v>
      </c>
      <c r="GW215">
        <v>3.5083000000000002</v>
      </c>
      <c r="GX215">
        <v>2.5524900000000001</v>
      </c>
      <c r="GY215">
        <v>2.04834</v>
      </c>
      <c r="GZ215">
        <v>2.6220699999999999</v>
      </c>
      <c r="HA215">
        <v>2.1972700000000001</v>
      </c>
      <c r="HB215">
        <v>2.3584000000000001</v>
      </c>
      <c r="HC215">
        <v>43.127899999999997</v>
      </c>
      <c r="HD215">
        <v>13.221399999999999</v>
      </c>
      <c r="HE215">
        <v>18</v>
      </c>
      <c r="HF215">
        <v>658.74599999999998</v>
      </c>
      <c r="HG215">
        <v>731.57799999999997</v>
      </c>
      <c r="HH215">
        <v>30.998200000000001</v>
      </c>
      <c r="HI215">
        <v>36.092700000000001</v>
      </c>
      <c r="HJ215">
        <v>29.999500000000001</v>
      </c>
      <c r="HK215">
        <v>35.926099999999998</v>
      </c>
      <c r="HL215">
        <v>35.896299999999997</v>
      </c>
      <c r="HM215">
        <v>70.219099999999997</v>
      </c>
      <c r="HN215">
        <v>21.272600000000001</v>
      </c>
      <c r="HO215">
        <v>100</v>
      </c>
      <c r="HP215">
        <v>31</v>
      </c>
      <c r="HQ215">
        <v>1337.37</v>
      </c>
      <c r="HR215">
        <v>37.257800000000003</v>
      </c>
      <c r="HS215">
        <v>98.879599999999996</v>
      </c>
      <c r="HT215">
        <v>98.288600000000002</v>
      </c>
    </row>
    <row r="216" spans="1:228" x14ac:dyDescent="0.2">
      <c r="A216">
        <v>201</v>
      </c>
      <c r="B216">
        <v>1665768632.5</v>
      </c>
      <c r="C216">
        <v>798.5</v>
      </c>
      <c r="D216" t="s">
        <v>761</v>
      </c>
      <c r="E216" t="s">
        <v>762</v>
      </c>
      <c r="F216">
        <v>4</v>
      </c>
      <c r="G216">
        <v>1665768630.5</v>
      </c>
      <c r="H216">
        <f t="shared" si="102"/>
        <v>7.735462871954166E-4</v>
      </c>
      <c r="I216">
        <f t="shared" si="103"/>
        <v>0.77354628719541663</v>
      </c>
      <c r="J216">
        <f t="shared" si="104"/>
        <v>5.1850286139252981</v>
      </c>
      <c r="K216">
        <f t="shared" si="105"/>
        <v>1312.437142857143</v>
      </c>
      <c r="L216">
        <f t="shared" si="106"/>
        <v>1105.8098743926396</v>
      </c>
      <c r="M216">
        <f t="shared" si="107"/>
        <v>112.09252262154109</v>
      </c>
      <c r="N216">
        <f t="shared" si="108"/>
        <v>133.03768896607738</v>
      </c>
      <c r="O216">
        <f t="shared" si="109"/>
        <v>4.7781722601359287E-2</v>
      </c>
      <c r="P216">
        <f t="shared" si="110"/>
        <v>2.7645237296781704</v>
      </c>
      <c r="Q216">
        <f t="shared" si="111"/>
        <v>4.7327621600470493E-2</v>
      </c>
      <c r="R216">
        <f t="shared" si="112"/>
        <v>2.9620202891247099E-2</v>
      </c>
      <c r="S216">
        <f t="shared" si="113"/>
        <v>226.11813309283559</v>
      </c>
      <c r="T216">
        <f t="shared" si="114"/>
        <v>35.67970180036059</v>
      </c>
      <c r="U216">
        <f t="shared" si="115"/>
        <v>34.363057142857137</v>
      </c>
      <c r="V216">
        <f t="shared" si="116"/>
        <v>5.4521709608715287</v>
      </c>
      <c r="W216">
        <f t="shared" si="117"/>
        <v>70.505100723430289</v>
      </c>
      <c r="X216">
        <f t="shared" si="118"/>
        <v>3.871575647016213</v>
      </c>
      <c r="Y216">
        <f t="shared" si="119"/>
        <v>5.4911993703876929</v>
      </c>
      <c r="Z216">
        <f t="shared" si="120"/>
        <v>1.5805953138553157</v>
      </c>
      <c r="AA216">
        <f t="shared" si="121"/>
        <v>-34.113391265317873</v>
      </c>
      <c r="AB216">
        <f t="shared" si="122"/>
        <v>19.11770241085863</v>
      </c>
      <c r="AC216">
        <f t="shared" si="123"/>
        <v>1.6060292111787857</v>
      </c>
      <c r="AD216">
        <f t="shared" si="124"/>
        <v>212.72847344955514</v>
      </c>
      <c r="AE216">
        <f t="shared" si="125"/>
        <v>15.819482367850147</v>
      </c>
      <c r="AF216">
        <f t="shared" si="126"/>
        <v>0.7784871958415821</v>
      </c>
      <c r="AG216">
        <f t="shared" si="127"/>
        <v>5.1850286139252981</v>
      </c>
      <c r="AH216">
        <v>1379.229275185198</v>
      </c>
      <c r="AI216">
        <v>1367.183939393939</v>
      </c>
      <c r="AJ216">
        <v>1.747131838494389</v>
      </c>
      <c r="AK216">
        <v>66.459739902792151</v>
      </c>
      <c r="AL216">
        <f t="shared" si="128"/>
        <v>0.77354628719541663</v>
      </c>
      <c r="AM216">
        <v>37.511627655717312</v>
      </c>
      <c r="AN216">
        <v>38.207816783216778</v>
      </c>
      <c r="AO216">
        <v>-1.777765072637251E-3</v>
      </c>
      <c r="AP216">
        <v>87.072119894966661</v>
      </c>
      <c r="AQ216">
        <v>32</v>
      </c>
      <c r="AR216">
        <v>5</v>
      </c>
      <c r="AS216">
        <f t="shared" si="129"/>
        <v>1</v>
      </c>
      <c r="AT216">
        <f t="shared" si="130"/>
        <v>0</v>
      </c>
      <c r="AU216">
        <f t="shared" si="131"/>
        <v>47022.964464815763</v>
      </c>
      <c r="AV216">
        <f t="shared" si="132"/>
        <v>1200.008571428571</v>
      </c>
      <c r="AW216">
        <f t="shared" si="133"/>
        <v>1025.9329850221941</v>
      </c>
      <c r="AX216">
        <f t="shared" si="134"/>
        <v>0.85493804748482294</v>
      </c>
      <c r="AY216">
        <f t="shared" si="135"/>
        <v>0.18843043164570844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1665768630.5</v>
      </c>
      <c r="BF216">
        <v>1312.437142857143</v>
      </c>
      <c r="BG216">
        <v>1327.982857142857</v>
      </c>
      <c r="BH216">
        <v>38.193685714285706</v>
      </c>
      <c r="BI216">
        <v>37.50252857142857</v>
      </c>
      <c r="BJ216">
        <v>1313.3528571428569</v>
      </c>
      <c r="BK216">
        <v>37.975542857142862</v>
      </c>
      <c r="BL216">
        <v>650.00028571428561</v>
      </c>
      <c r="BM216">
        <v>101.26685714285711</v>
      </c>
      <c r="BN216">
        <v>0.1000461714285714</v>
      </c>
      <c r="BO216">
        <v>34.491328571428568</v>
      </c>
      <c r="BP216">
        <v>34.363057142857137</v>
      </c>
      <c r="BQ216">
        <v>999.89999999999986</v>
      </c>
      <c r="BR216">
        <v>0</v>
      </c>
      <c r="BS216">
        <v>0</v>
      </c>
      <c r="BT216">
        <v>8973.9271428571428</v>
      </c>
      <c r="BU216">
        <v>0</v>
      </c>
      <c r="BV216">
        <v>1773.754285714286</v>
      </c>
      <c r="BW216">
        <v>-15.5442</v>
      </c>
      <c r="BX216">
        <v>1364.5571428571429</v>
      </c>
      <c r="BY216">
        <v>1379.727142857143</v>
      </c>
      <c r="BZ216">
        <v>0.6911815714285714</v>
      </c>
      <c r="CA216">
        <v>1327.982857142857</v>
      </c>
      <c r="CB216">
        <v>37.50252857142857</v>
      </c>
      <c r="CC216">
        <v>3.8677514285714292</v>
      </c>
      <c r="CD216">
        <v>3.7977557142857141</v>
      </c>
      <c r="CE216">
        <v>28.32687142857143</v>
      </c>
      <c r="CF216">
        <v>28.013185714285719</v>
      </c>
      <c r="CG216">
        <v>1200.008571428571</v>
      </c>
      <c r="CH216">
        <v>0.49998199999999998</v>
      </c>
      <c r="CI216">
        <v>0.50001800000000007</v>
      </c>
      <c r="CJ216">
        <v>0</v>
      </c>
      <c r="CK216">
        <v>573.726</v>
      </c>
      <c r="CL216">
        <v>4.9990899999999998</v>
      </c>
      <c r="CM216">
        <v>6435.0585714285717</v>
      </c>
      <c r="CN216">
        <v>9557.8714285714286</v>
      </c>
      <c r="CO216">
        <v>45.25</v>
      </c>
      <c r="CP216">
        <v>47.75</v>
      </c>
      <c r="CQ216">
        <v>46.125</v>
      </c>
      <c r="CR216">
        <v>46.607000000000014</v>
      </c>
      <c r="CS216">
        <v>46.75</v>
      </c>
      <c r="CT216">
        <v>597.48285714285714</v>
      </c>
      <c r="CU216">
        <v>597.52571428571434</v>
      </c>
      <c r="CV216">
        <v>0</v>
      </c>
      <c r="CW216">
        <v>1665768638</v>
      </c>
      <c r="CX216">
        <v>0</v>
      </c>
      <c r="CY216">
        <v>1665767467.5</v>
      </c>
      <c r="CZ216" t="s">
        <v>356</v>
      </c>
      <c r="DA216">
        <v>1665767467.5</v>
      </c>
      <c r="DB216">
        <v>1665767466</v>
      </c>
      <c r="DC216">
        <v>10</v>
      </c>
      <c r="DD216">
        <v>0.04</v>
      </c>
      <c r="DE216">
        <v>1E-3</v>
      </c>
      <c r="DF216">
        <v>-1.089</v>
      </c>
      <c r="DG216">
        <v>0.215</v>
      </c>
      <c r="DH216">
        <v>415</v>
      </c>
      <c r="DI216">
        <v>38</v>
      </c>
      <c r="DJ216">
        <v>0.42</v>
      </c>
      <c r="DK216">
        <v>0.41</v>
      </c>
      <c r="DL216">
        <v>-15.63874146341464</v>
      </c>
      <c r="DM216">
        <v>0.49418466898951408</v>
      </c>
      <c r="DN216">
        <v>0.1040620710069172</v>
      </c>
      <c r="DO216">
        <v>0</v>
      </c>
      <c r="DP216">
        <v>0.75584512195121967</v>
      </c>
      <c r="DQ216">
        <v>-0.17145018815331001</v>
      </c>
      <c r="DR216">
        <v>4.5092983031106572E-2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3.2938299999999998</v>
      </c>
      <c r="EB216">
        <v>2.6251500000000001</v>
      </c>
      <c r="EC216">
        <v>0.220669</v>
      </c>
      <c r="ED216">
        <v>0.22070100000000001</v>
      </c>
      <c r="EE216">
        <v>0.149918</v>
      </c>
      <c r="EF216">
        <v>0.14634800000000001</v>
      </c>
      <c r="EG216">
        <v>23508.1</v>
      </c>
      <c r="EH216">
        <v>23970.3</v>
      </c>
      <c r="EI216">
        <v>28087.4</v>
      </c>
      <c r="EJ216">
        <v>29635.599999999999</v>
      </c>
      <c r="EK216">
        <v>32803.599999999999</v>
      </c>
      <c r="EL216">
        <v>35160.5</v>
      </c>
      <c r="EM216">
        <v>39582</v>
      </c>
      <c r="EN216">
        <v>42403.7</v>
      </c>
      <c r="EO216">
        <v>2.13205</v>
      </c>
      <c r="EP216">
        <v>2.1322000000000001</v>
      </c>
      <c r="EQ216">
        <v>6.6652900000000001E-2</v>
      </c>
      <c r="ER216">
        <v>0</v>
      </c>
      <c r="ES216">
        <v>33.286299999999997</v>
      </c>
      <c r="ET216">
        <v>999.9</v>
      </c>
      <c r="EU216">
        <v>66.3</v>
      </c>
      <c r="EV216">
        <v>38.299999999999997</v>
      </c>
      <c r="EW216">
        <v>44.297699999999999</v>
      </c>
      <c r="EX216">
        <v>57.384799999999998</v>
      </c>
      <c r="EY216">
        <v>-2.58013</v>
      </c>
      <c r="EZ216">
        <v>2</v>
      </c>
      <c r="FA216">
        <v>0.702762</v>
      </c>
      <c r="FB216">
        <v>1.61307</v>
      </c>
      <c r="FC216">
        <v>20.263100000000001</v>
      </c>
      <c r="FD216">
        <v>5.21699</v>
      </c>
      <c r="FE216">
        <v>12.0091</v>
      </c>
      <c r="FF216">
        <v>4.9855999999999998</v>
      </c>
      <c r="FG216">
        <v>3.2845800000000001</v>
      </c>
      <c r="FH216">
        <v>7994.5</v>
      </c>
      <c r="FI216">
        <v>9999</v>
      </c>
      <c r="FJ216">
        <v>9999</v>
      </c>
      <c r="FK216">
        <v>561.9</v>
      </c>
      <c r="FL216">
        <v>1.8658399999999999</v>
      </c>
      <c r="FM216">
        <v>1.8622799999999999</v>
      </c>
      <c r="FN216">
        <v>1.86432</v>
      </c>
      <c r="FO216">
        <v>1.86036</v>
      </c>
      <c r="FP216">
        <v>1.86111</v>
      </c>
      <c r="FQ216">
        <v>1.8601799999999999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-0.92</v>
      </c>
      <c r="GH216">
        <v>0.21820000000000001</v>
      </c>
      <c r="GI216">
        <v>-1.030585648883567</v>
      </c>
      <c r="GJ216">
        <v>-4.1205714796583209E-4</v>
      </c>
      <c r="GK216">
        <v>7.7744911336874259E-7</v>
      </c>
      <c r="GL216">
        <v>-3.0144991668536769E-10</v>
      </c>
      <c r="GM216">
        <v>-0.1211786456505908</v>
      </c>
      <c r="GN216">
        <v>4.3598202540073173E-3</v>
      </c>
      <c r="GO216">
        <v>2.9285056325319391E-4</v>
      </c>
      <c r="GP216">
        <v>-4.5385929978810709E-6</v>
      </c>
      <c r="GQ216">
        <v>2</v>
      </c>
      <c r="GR216">
        <v>2069</v>
      </c>
      <c r="GS216">
        <v>4</v>
      </c>
      <c r="GT216">
        <v>38</v>
      </c>
      <c r="GU216">
        <v>19.399999999999999</v>
      </c>
      <c r="GV216">
        <v>19.399999999999999</v>
      </c>
      <c r="GW216">
        <v>3.5229499999999998</v>
      </c>
      <c r="GX216">
        <v>2.5524900000000001</v>
      </c>
      <c r="GY216">
        <v>2.04834</v>
      </c>
      <c r="GZ216">
        <v>2.6220699999999999</v>
      </c>
      <c r="HA216">
        <v>2.1972700000000001</v>
      </c>
      <c r="HB216">
        <v>2.3767100000000001</v>
      </c>
      <c r="HC216">
        <v>43.127899999999997</v>
      </c>
      <c r="HD216">
        <v>13.221399999999999</v>
      </c>
      <c r="HE216">
        <v>18</v>
      </c>
      <c r="HF216">
        <v>659.02599999999995</v>
      </c>
      <c r="HG216">
        <v>731.38599999999997</v>
      </c>
      <c r="HH216">
        <v>30.998799999999999</v>
      </c>
      <c r="HI216">
        <v>36.085999999999999</v>
      </c>
      <c r="HJ216">
        <v>29.999600000000001</v>
      </c>
      <c r="HK216">
        <v>35.921900000000001</v>
      </c>
      <c r="HL216">
        <v>35.892200000000003</v>
      </c>
      <c r="HM216">
        <v>70.498800000000003</v>
      </c>
      <c r="HN216">
        <v>21.5501</v>
      </c>
      <c r="HO216">
        <v>100</v>
      </c>
      <c r="HP216">
        <v>31</v>
      </c>
      <c r="HQ216">
        <v>1344.09</v>
      </c>
      <c r="HR216">
        <v>37.2089</v>
      </c>
      <c r="HS216">
        <v>98.877799999999993</v>
      </c>
      <c r="HT216">
        <v>98.288300000000007</v>
      </c>
    </row>
    <row r="217" spans="1:228" x14ac:dyDescent="0.2">
      <c r="A217">
        <v>202</v>
      </c>
      <c r="B217">
        <v>1665768636.5</v>
      </c>
      <c r="C217">
        <v>802.5</v>
      </c>
      <c r="D217" t="s">
        <v>763</v>
      </c>
      <c r="E217" t="s">
        <v>764</v>
      </c>
      <c r="F217">
        <v>4</v>
      </c>
      <c r="G217">
        <v>1665768634.1875</v>
      </c>
      <c r="H217">
        <f t="shared" si="102"/>
        <v>9.0336270524588578E-4</v>
      </c>
      <c r="I217">
        <f t="shared" si="103"/>
        <v>0.9033627052458858</v>
      </c>
      <c r="J217">
        <f t="shared" si="104"/>
        <v>5.3847832367347639</v>
      </c>
      <c r="K217">
        <f t="shared" si="105"/>
        <v>1318.6412499999999</v>
      </c>
      <c r="L217">
        <f t="shared" si="106"/>
        <v>1131.2937769005923</v>
      </c>
      <c r="M217">
        <f t="shared" si="107"/>
        <v>114.67342183786266</v>
      </c>
      <c r="N217">
        <f t="shared" si="108"/>
        <v>133.66386998816111</v>
      </c>
      <c r="O217">
        <f t="shared" si="109"/>
        <v>5.5970816229176594E-2</v>
      </c>
      <c r="P217">
        <f t="shared" si="110"/>
        <v>2.7689224430318271</v>
      </c>
      <c r="Q217">
        <f t="shared" si="111"/>
        <v>5.5349793519535416E-2</v>
      </c>
      <c r="R217">
        <f t="shared" si="112"/>
        <v>3.4648843115589731E-2</v>
      </c>
      <c r="S217">
        <f t="shared" si="113"/>
        <v>226.11431211098474</v>
      </c>
      <c r="T217">
        <f t="shared" si="114"/>
        <v>35.640116392586414</v>
      </c>
      <c r="U217">
        <f t="shared" si="115"/>
        <v>34.355800000000002</v>
      </c>
      <c r="V217">
        <f t="shared" si="116"/>
        <v>5.4499700986380448</v>
      </c>
      <c r="W217">
        <f t="shared" si="117"/>
        <v>70.516310370741564</v>
      </c>
      <c r="X217">
        <f t="shared" si="118"/>
        <v>3.8716658503988932</v>
      </c>
      <c r="Y217">
        <f t="shared" si="119"/>
        <v>5.4904543786302726</v>
      </c>
      <c r="Z217">
        <f t="shared" si="120"/>
        <v>1.5783042482391516</v>
      </c>
      <c r="AA217">
        <f t="shared" si="121"/>
        <v>-39.838295301343564</v>
      </c>
      <c r="AB217">
        <f t="shared" si="122"/>
        <v>19.867055355421094</v>
      </c>
      <c r="AC217">
        <f t="shared" si="123"/>
        <v>1.6662502452522789</v>
      </c>
      <c r="AD217">
        <f t="shared" si="124"/>
        <v>207.80932241031456</v>
      </c>
      <c r="AE217">
        <f t="shared" si="125"/>
        <v>15.869936266659398</v>
      </c>
      <c r="AF217">
        <f t="shared" si="126"/>
        <v>0.91361334872873778</v>
      </c>
      <c r="AG217">
        <f t="shared" si="127"/>
        <v>5.3847832367347639</v>
      </c>
      <c r="AH217">
        <v>1386.2875647790991</v>
      </c>
      <c r="AI217">
        <v>1374.141757575758</v>
      </c>
      <c r="AJ217">
        <v>1.7247966963627059</v>
      </c>
      <c r="AK217">
        <v>66.459739902792151</v>
      </c>
      <c r="AL217">
        <f t="shared" si="128"/>
        <v>0.9033627052458858</v>
      </c>
      <c r="AM217">
        <v>37.409991268356393</v>
      </c>
      <c r="AN217">
        <v>38.178270629370658</v>
      </c>
      <c r="AO217">
        <v>6.3652723199065474E-3</v>
      </c>
      <c r="AP217">
        <v>87.072119894966661</v>
      </c>
      <c r="AQ217">
        <v>32</v>
      </c>
      <c r="AR217">
        <v>5</v>
      </c>
      <c r="AS217">
        <f t="shared" si="129"/>
        <v>1</v>
      </c>
      <c r="AT217">
        <f t="shared" si="130"/>
        <v>0</v>
      </c>
      <c r="AU217">
        <f t="shared" si="131"/>
        <v>47143.767651983217</v>
      </c>
      <c r="AV217">
        <f t="shared" si="132"/>
        <v>1199.9862499999999</v>
      </c>
      <c r="AW217">
        <f t="shared" si="133"/>
        <v>1025.9141010937744</v>
      </c>
      <c r="AX217">
        <f t="shared" si="134"/>
        <v>0.85493821374517787</v>
      </c>
      <c r="AY217">
        <f t="shared" si="135"/>
        <v>0.18843075252819336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1665768634.1875</v>
      </c>
      <c r="BF217">
        <v>1318.6412499999999</v>
      </c>
      <c r="BG217">
        <v>1334.4024999999999</v>
      </c>
      <c r="BH217">
        <v>38.195349999999998</v>
      </c>
      <c r="BI217">
        <v>37.384225000000001</v>
      </c>
      <c r="BJ217">
        <v>1319.5574999999999</v>
      </c>
      <c r="BK217">
        <v>37.977200000000003</v>
      </c>
      <c r="BL217">
        <v>649.99912500000005</v>
      </c>
      <c r="BM217">
        <v>101.265</v>
      </c>
      <c r="BN217">
        <v>9.9848087500000002E-2</v>
      </c>
      <c r="BO217">
        <v>34.488887499999997</v>
      </c>
      <c r="BP217">
        <v>34.355800000000002</v>
      </c>
      <c r="BQ217">
        <v>999.9</v>
      </c>
      <c r="BR217">
        <v>0</v>
      </c>
      <c r="BS217">
        <v>0</v>
      </c>
      <c r="BT217">
        <v>8997.4225000000006</v>
      </c>
      <c r="BU217">
        <v>0</v>
      </c>
      <c r="BV217">
        <v>1744.24</v>
      </c>
      <c r="BW217">
        <v>-15.75855</v>
      </c>
      <c r="BX217">
        <v>1371.01</v>
      </c>
      <c r="BY217">
        <v>1386.2225000000001</v>
      </c>
      <c r="BZ217">
        <v>0.81114087499999998</v>
      </c>
      <c r="CA217">
        <v>1334.4024999999999</v>
      </c>
      <c r="CB217">
        <v>37.384225000000001</v>
      </c>
      <c r="CC217">
        <v>3.86785625</v>
      </c>
      <c r="CD217">
        <v>3.7857150000000002</v>
      </c>
      <c r="CE217">
        <v>28.327324999999998</v>
      </c>
      <c r="CF217">
        <v>27.958737500000002</v>
      </c>
      <c r="CG217">
        <v>1199.9862499999999</v>
      </c>
      <c r="CH217">
        <v>0.499977</v>
      </c>
      <c r="CI217">
        <v>0.500023</v>
      </c>
      <c r="CJ217">
        <v>0</v>
      </c>
      <c r="CK217">
        <v>573.89862500000004</v>
      </c>
      <c r="CL217">
        <v>4.9990899999999998</v>
      </c>
      <c r="CM217">
        <v>6158.8312499999993</v>
      </c>
      <c r="CN217">
        <v>9557.6575000000012</v>
      </c>
      <c r="CO217">
        <v>45.25</v>
      </c>
      <c r="CP217">
        <v>47.75</v>
      </c>
      <c r="CQ217">
        <v>46.125</v>
      </c>
      <c r="CR217">
        <v>46.625</v>
      </c>
      <c r="CS217">
        <v>46.75</v>
      </c>
      <c r="CT217">
        <v>597.46500000000003</v>
      </c>
      <c r="CU217">
        <v>597.52125000000001</v>
      </c>
      <c r="CV217">
        <v>0</v>
      </c>
      <c r="CW217">
        <v>1665768642.2</v>
      </c>
      <c r="CX217">
        <v>0</v>
      </c>
      <c r="CY217">
        <v>1665767467.5</v>
      </c>
      <c r="CZ217" t="s">
        <v>356</v>
      </c>
      <c r="DA217">
        <v>1665767467.5</v>
      </c>
      <c r="DB217">
        <v>1665767466</v>
      </c>
      <c r="DC217">
        <v>10</v>
      </c>
      <c r="DD217">
        <v>0.04</v>
      </c>
      <c r="DE217">
        <v>1E-3</v>
      </c>
      <c r="DF217">
        <v>-1.089</v>
      </c>
      <c r="DG217">
        <v>0.215</v>
      </c>
      <c r="DH217">
        <v>415</v>
      </c>
      <c r="DI217">
        <v>38</v>
      </c>
      <c r="DJ217">
        <v>0.42</v>
      </c>
      <c r="DK217">
        <v>0.41</v>
      </c>
      <c r="DL217">
        <v>-15.66107</v>
      </c>
      <c r="DM217">
        <v>0.43256510318947011</v>
      </c>
      <c r="DN217">
        <v>0.11196478508888411</v>
      </c>
      <c r="DO217">
        <v>0</v>
      </c>
      <c r="DP217">
        <v>0.76545702500000001</v>
      </c>
      <c r="DQ217">
        <v>-4.8252911819889957E-2</v>
      </c>
      <c r="DR217">
        <v>5.0558302906885393E-2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376</v>
      </c>
      <c r="EA217">
        <v>3.2940200000000002</v>
      </c>
      <c r="EB217">
        <v>2.6251600000000002</v>
      </c>
      <c r="EC217">
        <v>0.22135299999999999</v>
      </c>
      <c r="ED217">
        <v>0.22139300000000001</v>
      </c>
      <c r="EE217">
        <v>0.149838</v>
      </c>
      <c r="EF217">
        <v>0.14624300000000001</v>
      </c>
      <c r="EG217">
        <v>23487.8</v>
      </c>
      <c r="EH217">
        <v>23949.1</v>
      </c>
      <c r="EI217">
        <v>28087.8</v>
      </c>
      <c r="EJ217">
        <v>29635.8</v>
      </c>
      <c r="EK217">
        <v>32807.4</v>
      </c>
      <c r="EL217">
        <v>35164.800000000003</v>
      </c>
      <c r="EM217">
        <v>39582.800000000003</v>
      </c>
      <c r="EN217">
        <v>42403.6</v>
      </c>
      <c r="EO217">
        <v>2.1322999999999999</v>
      </c>
      <c r="EP217">
        <v>2.1323500000000002</v>
      </c>
      <c r="EQ217">
        <v>6.6764699999999996E-2</v>
      </c>
      <c r="ER217">
        <v>0</v>
      </c>
      <c r="ES217">
        <v>33.267699999999998</v>
      </c>
      <c r="ET217">
        <v>999.9</v>
      </c>
      <c r="EU217">
        <v>66.3</v>
      </c>
      <c r="EV217">
        <v>38.299999999999997</v>
      </c>
      <c r="EW217">
        <v>44.299799999999998</v>
      </c>
      <c r="EX217">
        <v>57.204799999999999</v>
      </c>
      <c r="EY217">
        <v>-2.6682700000000001</v>
      </c>
      <c r="EZ217">
        <v>2</v>
      </c>
      <c r="FA217">
        <v>0.70236500000000002</v>
      </c>
      <c r="FB217">
        <v>1.6101799999999999</v>
      </c>
      <c r="FC217">
        <v>20.263000000000002</v>
      </c>
      <c r="FD217">
        <v>5.2171399999999997</v>
      </c>
      <c r="FE217">
        <v>12.008599999999999</v>
      </c>
      <c r="FF217">
        <v>4.9855999999999998</v>
      </c>
      <c r="FG217">
        <v>3.2845499999999999</v>
      </c>
      <c r="FH217">
        <v>7994.5</v>
      </c>
      <c r="FI217">
        <v>9999</v>
      </c>
      <c r="FJ217">
        <v>9999</v>
      </c>
      <c r="FK217">
        <v>561.9</v>
      </c>
      <c r="FL217">
        <v>1.8658399999999999</v>
      </c>
      <c r="FM217">
        <v>1.86226</v>
      </c>
      <c r="FN217">
        <v>1.86432</v>
      </c>
      <c r="FO217">
        <v>1.8603700000000001</v>
      </c>
      <c r="FP217">
        <v>1.86111</v>
      </c>
      <c r="FQ217">
        <v>1.86019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-0.92</v>
      </c>
      <c r="GH217">
        <v>0.218</v>
      </c>
      <c r="GI217">
        <v>-1.030585648883567</v>
      </c>
      <c r="GJ217">
        <v>-4.1205714796583209E-4</v>
      </c>
      <c r="GK217">
        <v>7.7744911336874259E-7</v>
      </c>
      <c r="GL217">
        <v>-3.0144991668536769E-10</v>
      </c>
      <c r="GM217">
        <v>-0.1211786456505908</v>
      </c>
      <c r="GN217">
        <v>4.3598202540073173E-3</v>
      </c>
      <c r="GO217">
        <v>2.9285056325319391E-4</v>
      </c>
      <c r="GP217">
        <v>-4.5385929978810709E-6</v>
      </c>
      <c r="GQ217">
        <v>2</v>
      </c>
      <c r="GR217">
        <v>2069</v>
      </c>
      <c r="GS217">
        <v>4</v>
      </c>
      <c r="GT217">
        <v>38</v>
      </c>
      <c r="GU217">
        <v>19.5</v>
      </c>
      <c r="GV217">
        <v>19.5</v>
      </c>
      <c r="GW217">
        <v>3.5363799999999999</v>
      </c>
      <c r="GX217">
        <v>2.5476100000000002</v>
      </c>
      <c r="GY217">
        <v>2.04834</v>
      </c>
      <c r="GZ217">
        <v>2.6220699999999999</v>
      </c>
      <c r="HA217">
        <v>2.1972700000000001</v>
      </c>
      <c r="HB217">
        <v>2.35107</v>
      </c>
      <c r="HC217">
        <v>43.127899999999997</v>
      </c>
      <c r="HD217">
        <v>13.203900000000001</v>
      </c>
      <c r="HE217">
        <v>18</v>
      </c>
      <c r="HF217">
        <v>659.19399999999996</v>
      </c>
      <c r="HG217">
        <v>731.48199999999997</v>
      </c>
      <c r="HH217">
        <v>30.999099999999999</v>
      </c>
      <c r="HI217">
        <v>36.0809</v>
      </c>
      <c r="HJ217">
        <v>29.999500000000001</v>
      </c>
      <c r="HK217">
        <v>35.918500000000002</v>
      </c>
      <c r="HL217">
        <v>35.888100000000001</v>
      </c>
      <c r="HM217">
        <v>70.7821</v>
      </c>
      <c r="HN217">
        <v>21.5501</v>
      </c>
      <c r="HO217">
        <v>100</v>
      </c>
      <c r="HP217">
        <v>31</v>
      </c>
      <c r="HQ217">
        <v>1350.89</v>
      </c>
      <c r="HR217">
        <v>37.205199999999998</v>
      </c>
      <c r="HS217">
        <v>98.879599999999996</v>
      </c>
      <c r="HT217">
        <v>98.288600000000002</v>
      </c>
    </row>
    <row r="218" spans="1:228" x14ac:dyDescent="0.2">
      <c r="A218">
        <v>203</v>
      </c>
      <c r="B218">
        <v>1665768640.5</v>
      </c>
      <c r="C218">
        <v>806.5</v>
      </c>
      <c r="D218" t="s">
        <v>765</v>
      </c>
      <c r="E218" t="s">
        <v>766</v>
      </c>
      <c r="F218">
        <v>4</v>
      </c>
      <c r="G218">
        <v>1665768638.5</v>
      </c>
      <c r="H218">
        <f t="shared" si="102"/>
        <v>8.1308560100714765E-4</v>
      </c>
      <c r="I218">
        <f t="shared" si="103"/>
        <v>0.81308560100714766</v>
      </c>
      <c r="J218">
        <f t="shared" si="104"/>
        <v>5.01698319302022</v>
      </c>
      <c r="K218">
        <f t="shared" si="105"/>
        <v>1325.8871428571431</v>
      </c>
      <c r="L218">
        <f t="shared" si="106"/>
        <v>1133.0309407842078</v>
      </c>
      <c r="M218">
        <f t="shared" si="107"/>
        <v>114.85003250362439</v>
      </c>
      <c r="N218">
        <f t="shared" si="108"/>
        <v>134.39896120390486</v>
      </c>
      <c r="O218">
        <f t="shared" si="109"/>
        <v>5.0347876310485047E-2</v>
      </c>
      <c r="P218">
        <f t="shared" si="110"/>
        <v>2.766636052055214</v>
      </c>
      <c r="Q218">
        <f t="shared" si="111"/>
        <v>4.9844347928610755E-2</v>
      </c>
      <c r="R218">
        <f t="shared" si="112"/>
        <v>3.1197537710906754E-2</v>
      </c>
      <c r="S218">
        <f t="shared" si="113"/>
        <v>226.11450523641199</v>
      </c>
      <c r="T218">
        <f t="shared" si="114"/>
        <v>35.659265610476552</v>
      </c>
      <c r="U218">
        <f t="shared" si="115"/>
        <v>34.34195714285714</v>
      </c>
      <c r="V218">
        <f t="shared" si="116"/>
        <v>5.4457741390793917</v>
      </c>
      <c r="W218">
        <f t="shared" si="117"/>
        <v>70.478463624663235</v>
      </c>
      <c r="X218">
        <f t="shared" si="118"/>
        <v>3.8682204182606621</v>
      </c>
      <c r="Y218">
        <f t="shared" si="119"/>
        <v>5.4885141067505012</v>
      </c>
      <c r="Z218">
        <f t="shared" si="120"/>
        <v>1.5775537208187296</v>
      </c>
      <c r="AA218">
        <f t="shared" si="121"/>
        <v>-35.857075004415215</v>
      </c>
      <c r="AB218">
        <f t="shared" si="122"/>
        <v>20.966914958997776</v>
      </c>
      <c r="AC218">
        <f t="shared" si="123"/>
        <v>1.7597752722359108</v>
      </c>
      <c r="AD218">
        <f t="shared" si="124"/>
        <v>212.98412046323045</v>
      </c>
      <c r="AE218">
        <f t="shared" si="125"/>
        <v>15.726297777531151</v>
      </c>
      <c r="AF218">
        <f t="shared" si="126"/>
        <v>0.90037470049122159</v>
      </c>
      <c r="AG218">
        <f t="shared" si="127"/>
        <v>5.01698319302022</v>
      </c>
      <c r="AH218">
        <v>1393.040147478202</v>
      </c>
      <c r="AI218">
        <v>1381.124060606061</v>
      </c>
      <c r="AJ218">
        <v>1.755160369952703</v>
      </c>
      <c r="AK218">
        <v>66.459739902792151</v>
      </c>
      <c r="AL218">
        <f t="shared" si="128"/>
        <v>0.81308560100714766</v>
      </c>
      <c r="AM218">
        <v>37.374892279928623</v>
      </c>
      <c r="AN218">
        <v>38.15312307692308</v>
      </c>
      <c r="AO218">
        <v>-1.061972699188787E-2</v>
      </c>
      <c r="AP218">
        <v>87.072119894966661</v>
      </c>
      <c r="AQ218">
        <v>32</v>
      </c>
      <c r="AR218">
        <v>5</v>
      </c>
      <c r="AS218">
        <f t="shared" si="129"/>
        <v>1</v>
      </c>
      <c r="AT218">
        <f t="shared" si="130"/>
        <v>0</v>
      </c>
      <c r="AU218">
        <f t="shared" si="131"/>
        <v>47082.126601677352</v>
      </c>
      <c r="AV218">
        <f t="shared" si="132"/>
        <v>1199.984285714286</v>
      </c>
      <c r="AW218">
        <f t="shared" si="133"/>
        <v>1025.9127135939959</v>
      </c>
      <c r="AX218">
        <f t="shared" si="134"/>
        <v>0.85493845695098036</v>
      </c>
      <c r="AY218">
        <f t="shared" si="135"/>
        <v>0.18843122191539216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1665768638.5</v>
      </c>
      <c r="BF218">
        <v>1325.8871428571431</v>
      </c>
      <c r="BG218">
        <v>1341.505714285714</v>
      </c>
      <c r="BH218">
        <v>38.161185714285708</v>
      </c>
      <c r="BI218">
        <v>37.361785714285709</v>
      </c>
      <c r="BJ218">
        <v>1326.8</v>
      </c>
      <c r="BK218">
        <v>37.943242857142863</v>
      </c>
      <c r="BL218">
        <v>649.99900000000002</v>
      </c>
      <c r="BM218">
        <v>101.2652857142857</v>
      </c>
      <c r="BN218">
        <v>0.1000242428571429</v>
      </c>
      <c r="BO218">
        <v>34.482528571428567</v>
      </c>
      <c r="BP218">
        <v>34.34195714285714</v>
      </c>
      <c r="BQ218">
        <v>999.89999999999986</v>
      </c>
      <c r="BR218">
        <v>0</v>
      </c>
      <c r="BS218">
        <v>0</v>
      </c>
      <c r="BT218">
        <v>8985.2657142857151</v>
      </c>
      <c r="BU218">
        <v>0</v>
      </c>
      <c r="BV218">
        <v>662.34885714285713</v>
      </c>
      <c r="BW218">
        <v>-15.61814285714286</v>
      </c>
      <c r="BX218">
        <v>1378.4914285714281</v>
      </c>
      <c r="BY218">
        <v>1393.5728571428569</v>
      </c>
      <c r="BZ218">
        <v>0.79939871428571418</v>
      </c>
      <c r="CA218">
        <v>1341.505714285714</v>
      </c>
      <c r="CB218">
        <v>37.361785714285709</v>
      </c>
      <c r="CC218">
        <v>3.8644057142857142</v>
      </c>
      <c r="CD218">
        <v>3.7834557142857141</v>
      </c>
      <c r="CE218">
        <v>28.311957142857139</v>
      </c>
      <c r="CF218">
        <v>27.948457142857141</v>
      </c>
      <c r="CG218">
        <v>1199.984285714286</v>
      </c>
      <c r="CH218">
        <v>0.49997000000000008</v>
      </c>
      <c r="CI218">
        <v>0.50002999999999986</v>
      </c>
      <c r="CJ218">
        <v>0</v>
      </c>
      <c r="CK218">
        <v>573.86199999999997</v>
      </c>
      <c r="CL218">
        <v>4.9990899999999998</v>
      </c>
      <c r="CM218">
        <v>6004.0071428571437</v>
      </c>
      <c r="CN218">
        <v>9557.6242857142879</v>
      </c>
      <c r="CO218">
        <v>45.25</v>
      </c>
      <c r="CP218">
        <v>47.75</v>
      </c>
      <c r="CQ218">
        <v>46.125</v>
      </c>
      <c r="CR218">
        <v>46.607000000000014</v>
      </c>
      <c r="CS218">
        <v>46.75</v>
      </c>
      <c r="CT218">
        <v>597.45428571428567</v>
      </c>
      <c r="CU218">
        <v>597.52999999999986</v>
      </c>
      <c r="CV218">
        <v>0</v>
      </c>
      <c r="CW218">
        <v>1665768645.8</v>
      </c>
      <c r="CX218">
        <v>0</v>
      </c>
      <c r="CY218">
        <v>1665767467.5</v>
      </c>
      <c r="CZ218" t="s">
        <v>356</v>
      </c>
      <c r="DA218">
        <v>1665767467.5</v>
      </c>
      <c r="DB218">
        <v>1665767466</v>
      </c>
      <c r="DC218">
        <v>10</v>
      </c>
      <c r="DD218">
        <v>0.04</v>
      </c>
      <c r="DE218">
        <v>1E-3</v>
      </c>
      <c r="DF218">
        <v>-1.089</v>
      </c>
      <c r="DG218">
        <v>0.215</v>
      </c>
      <c r="DH218">
        <v>415</v>
      </c>
      <c r="DI218">
        <v>38</v>
      </c>
      <c r="DJ218">
        <v>0.42</v>
      </c>
      <c r="DK218">
        <v>0.41</v>
      </c>
      <c r="DL218">
        <v>-15.64595121951219</v>
      </c>
      <c r="DM218">
        <v>5.0015331010427037E-2</v>
      </c>
      <c r="DN218">
        <v>0.1139287563475659</v>
      </c>
      <c r="DO218">
        <v>1</v>
      </c>
      <c r="DP218">
        <v>0.77487029268292684</v>
      </c>
      <c r="DQ218">
        <v>1.021095470383116E-2</v>
      </c>
      <c r="DR218">
        <v>5.1249023803787389E-2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357</v>
      </c>
      <c r="EA218">
        <v>3.2938800000000001</v>
      </c>
      <c r="EB218">
        <v>2.62527</v>
      </c>
      <c r="EC218">
        <v>0.22205</v>
      </c>
      <c r="ED218">
        <v>0.222076</v>
      </c>
      <c r="EE218">
        <v>0.14977099999999999</v>
      </c>
      <c r="EF218">
        <v>0.146064</v>
      </c>
      <c r="EG218">
        <v>23467</v>
      </c>
      <c r="EH218">
        <v>23928.5</v>
      </c>
      <c r="EI218">
        <v>28088.2</v>
      </c>
      <c r="EJ218">
        <v>29636.3</v>
      </c>
      <c r="EK218">
        <v>32810.199999999997</v>
      </c>
      <c r="EL218">
        <v>35173</v>
      </c>
      <c r="EM218">
        <v>39583</v>
      </c>
      <c r="EN218">
        <v>42404.5</v>
      </c>
      <c r="EO218">
        <v>2.13225</v>
      </c>
      <c r="EP218">
        <v>2.1324000000000001</v>
      </c>
      <c r="EQ218">
        <v>6.7140900000000003E-2</v>
      </c>
      <c r="ER218">
        <v>0</v>
      </c>
      <c r="ES218">
        <v>33.248399999999997</v>
      </c>
      <c r="ET218">
        <v>999.9</v>
      </c>
      <c r="EU218">
        <v>66.3</v>
      </c>
      <c r="EV218">
        <v>38.299999999999997</v>
      </c>
      <c r="EW218">
        <v>44.3001</v>
      </c>
      <c r="EX218">
        <v>57.444800000000001</v>
      </c>
      <c r="EY218">
        <v>-2.6362199999999998</v>
      </c>
      <c r="EZ218">
        <v>2</v>
      </c>
      <c r="FA218">
        <v>0.70194100000000004</v>
      </c>
      <c r="FB218">
        <v>1.60632</v>
      </c>
      <c r="FC218">
        <v>20.262799999999999</v>
      </c>
      <c r="FD218">
        <v>5.2171399999999997</v>
      </c>
      <c r="FE218">
        <v>12.0076</v>
      </c>
      <c r="FF218">
        <v>4.9855</v>
      </c>
      <c r="FG218">
        <v>3.2845800000000001</v>
      </c>
      <c r="FH218">
        <v>7994.8</v>
      </c>
      <c r="FI218">
        <v>9999</v>
      </c>
      <c r="FJ218">
        <v>9999</v>
      </c>
      <c r="FK218">
        <v>561.9</v>
      </c>
      <c r="FL218">
        <v>1.8658399999999999</v>
      </c>
      <c r="FM218">
        <v>1.8622399999999999</v>
      </c>
      <c r="FN218">
        <v>1.86432</v>
      </c>
      <c r="FO218">
        <v>1.86039</v>
      </c>
      <c r="FP218">
        <v>1.86111</v>
      </c>
      <c r="FQ218">
        <v>1.86019</v>
      </c>
      <c r="FR218">
        <v>1.86189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-0.92</v>
      </c>
      <c r="GH218">
        <v>0.21790000000000001</v>
      </c>
      <c r="GI218">
        <v>-1.030585648883567</v>
      </c>
      <c r="GJ218">
        <v>-4.1205714796583209E-4</v>
      </c>
      <c r="GK218">
        <v>7.7744911336874259E-7</v>
      </c>
      <c r="GL218">
        <v>-3.0144991668536769E-10</v>
      </c>
      <c r="GM218">
        <v>-0.1211786456505908</v>
      </c>
      <c r="GN218">
        <v>4.3598202540073173E-3</v>
      </c>
      <c r="GO218">
        <v>2.9285056325319391E-4</v>
      </c>
      <c r="GP218">
        <v>-4.5385929978810709E-6</v>
      </c>
      <c r="GQ218">
        <v>2</v>
      </c>
      <c r="GR218">
        <v>2069</v>
      </c>
      <c r="GS218">
        <v>4</v>
      </c>
      <c r="GT218">
        <v>38</v>
      </c>
      <c r="GU218">
        <v>19.600000000000001</v>
      </c>
      <c r="GV218">
        <v>19.600000000000001</v>
      </c>
      <c r="GW218">
        <v>3.5497999999999998</v>
      </c>
      <c r="GX218">
        <v>2.5451700000000002</v>
      </c>
      <c r="GY218">
        <v>2.04834</v>
      </c>
      <c r="GZ218">
        <v>2.6208499999999999</v>
      </c>
      <c r="HA218">
        <v>2.1972700000000001</v>
      </c>
      <c r="HB218">
        <v>2.33887</v>
      </c>
      <c r="HC218">
        <v>43.127899999999997</v>
      </c>
      <c r="HD218">
        <v>13.203900000000001</v>
      </c>
      <c r="HE218">
        <v>18</v>
      </c>
      <c r="HF218">
        <v>659.10500000000002</v>
      </c>
      <c r="HG218">
        <v>731.47400000000005</v>
      </c>
      <c r="HH218">
        <v>30.998999999999999</v>
      </c>
      <c r="HI218">
        <v>36.074300000000001</v>
      </c>
      <c r="HJ218">
        <v>29.999600000000001</v>
      </c>
      <c r="HK218">
        <v>35.913600000000002</v>
      </c>
      <c r="HL218">
        <v>35.883200000000002</v>
      </c>
      <c r="HM218">
        <v>71.055400000000006</v>
      </c>
      <c r="HN218">
        <v>21.834800000000001</v>
      </c>
      <c r="HO218">
        <v>100</v>
      </c>
      <c r="HP218">
        <v>31</v>
      </c>
      <c r="HQ218">
        <v>1357.58</v>
      </c>
      <c r="HR218">
        <v>37.2027</v>
      </c>
      <c r="HS218">
        <v>98.880499999999998</v>
      </c>
      <c r="HT218">
        <v>98.290599999999998</v>
      </c>
    </row>
    <row r="219" spans="1:228" x14ac:dyDescent="0.2">
      <c r="A219">
        <v>204</v>
      </c>
      <c r="B219">
        <v>1665768644.5</v>
      </c>
      <c r="C219">
        <v>810.5</v>
      </c>
      <c r="D219" t="s">
        <v>767</v>
      </c>
      <c r="E219" t="s">
        <v>768</v>
      </c>
      <c r="F219">
        <v>4</v>
      </c>
      <c r="G219">
        <v>1665768642.1875</v>
      </c>
      <c r="H219">
        <f t="shared" si="102"/>
        <v>8.9581955897712062E-4</v>
      </c>
      <c r="I219">
        <f t="shared" si="103"/>
        <v>0.89581955897712062</v>
      </c>
      <c r="J219">
        <f t="shared" si="104"/>
        <v>5.5566898002249578</v>
      </c>
      <c r="K219">
        <f t="shared" si="105"/>
        <v>1332.125</v>
      </c>
      <c r="L219">
        <f t="shared" si="106"/>
        <v>1138.1826242398085</v>
      </c>
      <c r="M219">
        <f t="shared" si="107"/>
        <v>115.37007697524463</v>
      </c>
      <c r="N219">
        <f t="shared" si="108"/>
        <v>135.02873837429689</v>
      </c>
      <c r="O219">
        <f t="shared" si="109"/>
        <v>5.5494507100776566E-2</v>
      </c>
      <c r="P219">
        <f t="shared" si="110"/>
        <v>2.7659475477873459</v>
      </c>
      <c r="Q219">
        <f t="shared" si="111"/>
        <v>5.4883298097248262E-2</v>
      </c>
      <c r="R219">
        <f t="shared" si="112"/>
        <v>3.4356414978158695E-2</v>
      </c>
      <c r="S219">
        <f t="shared" si="113"/>
        <v>226.11501823634165</v>
      </c>
      <c r="T219">
        <f t="shared" si="114"/>
        <v>35.632755134491255</v>
      </c>
      <c r="U219">
        <f t="shared" si="115"/>
        <v>34.333674999999999</v>
      </c>
      <c r="V219">
        <f t="shared" si="116"/>
        <v>5.4432650513332703</v>
      </c>
      <c r="W219">
        <f t="shared" si="117"/>
        <v>70.431714942578992</v>
      </c>
      <c r="X219">
        <f t="shared" si="118"/>
        <v>3.8647487860949692</v>
      </c>
      <c r="Y219">
        <f t="shared" si="119"/>
        <v>5.4872280040970045</v>
      </c>
      <c r="Z219">
        <f t="shared" si="120"/>
        <v>1.5785162652383011</v>
      </c>
      <c r="AA219">
        <f t="shared" si="121"/>
        <v>-39.505642550891018</v>
      </c>
      <c r="AB219">
        <f t="shared" si="122"/>
        <v>21.568020618944249</v>
      </c>
      <c r="AC219">
        <f t="shared" si="123"/>
        <v>1.8105668934120887</v>
      </c>
      <c r="AD219">
        <f t="shared" si="124"/>
        <v>209.98796319780698</v>
      </c>
      <c r="AE219">
        <f t="shared" si="125"/>
        <v>15.912162722116106</v>
      </c>
      <c r="AF219">
        <f t="shared" si="126"/>
        <v>1.0105584660853797</v>
      </c>
      <c r="AG219">
        <f t="shared" si="127"/>
        <v>5.5566898002249578</v>
      </c>
      <c r="AH219">
        <v>1400.271668756099</v>
      </c>
      <c r="AI219">
        <v>1388.031939393939</v>
      </c>
      <c r="AJ219">
        <v>1.707611139555135</v>
      </c>
      <c r="AK219">
        <v>66.459739902792151</v>
      </c>
      <c r="AL219">
        <f t="shared" si="128"/>
        <v>0.89581955897712062</v>
      </c>
      <c r="AM219">
        <v>37.295474526537028</v>
      </c>
      <c r="AN219">
        <v>38.098942657342661</v>
      </c>
      <c r="AO219">
        <v>-1.5275836080111539E-3</v>
      </c>
      <c r="AP219">
        <v>87.072119894966661</v>
      </c>
      <c r="AQ219">
        <v>31</v>
      </c>
      <c r="AR219">
        <v>5</v>
      </c>
      <c r="AS219">
        <f t="shared" si="129"/>
        <v>1</v>
      </c>
      <c r="AT219">
        <f t="shared" si="130"/>
        <v>0</v>
      </c>
      <c r="AU219">
        <f t="shared" si="131"/>
        <v>47063.907052853894</v>
      </c>
      <c r="AV219">
        <f t="shared" si="132"/>
        <v>1199.9875</v>
      </c>
      <c r="AW219">
        <f t="shared" si="133"/>
        <v>1025.9154135939593</v>
      </c>
      <c r="AX219">
        <f t="shared" si="134"/>
        <v>0.85493841693680928</v>
      </c>
      <c r="AY219">
        <f t="shared" si="135"/>
        <v>0.1884311446880419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1665768642.1875</v>
      </c>
      <c r="BF219">
        <v>1332.125</v>
      </c>
      <c r="BG219">
        <v>1348.0550000000001</v>
      </c>
      <c r="BH219">
        <v>38.127650000000003</v>
      </c>
      <c r="BI219">
        <v>37.230437500000001</v>
      </c>
      <c r="BJ219">
        <v>1333.0374999999999</v>
      </c>
      <c r="BK219">
        <v>37.909937499999998</v>
      </c>
      <c r="BL219">
        <v>650.03212499999995</v>
      </c>
      <c r="BM219">
        <v>101.26325</v>
      </c>
      <c r="BN219">
        <v>0.100164375</v>
      </c>
      <c r="BO219">
        <v>34.478312500000001</v>
      </c>
      <c r="BP219">
        <v>34.333674999999999</v>
      </c>
      <c r="BQ219">
        <v>999.9</v>
      </c>
      <c r="BR219">
        <v>0</v>
      </c>
      <c r="BS219">
        <v>0</v>
      </c>
      <c r="BT219">
        <v>8981.7950000000001</v>
      </c>
      <c r="BU219">
        <v>0</v>
      </c>
      <c r="BV219">
        <v>484.02600000000001</v>
      </c>
      <c r="BW219">
        <v>-15.930975</v>
      </c>
      <c r="BX219">
        <v>1384.93</v>
      </c>
      <c r="BY219">
        <v>1400.18625</v>
      </c>
      <c r="BZ219">
        <v>0.89721975000000009</v>
      </c>
      <c r="CA219">
        <v>1348.0550000000001</v>
      </c>
      <c r="CB219">
        <v>37.230437500000001</v>
      </c>
      <c r="CC219">
        <v>3.8609337500000001</v>
      </c>
      <c r="CD219">
        <v>3.7700800000000001</v>
      </c>
      <c r="CE219">
        <v>28.296487500000001</v>
      </c>
      <c r="CF219">
        <v>27.8877375</v>
      </c>
      <c r="CG219">
        <v>1199.9875</v>
      </c>
      <c r="CH219">
        <v>0.49997000000000003</v>
      </c>
      <c r="CI219">
        <v>0.50002999999999997</v>
      </c>
      <c r="CJ219">
        <v>0</v>
      </c>
      <c r="CK219">
        <v>574.01974999999993</v>
      </c>
      <c r="CL219">
        <v>4.9990899999999998</v>
      </c>
      <c r="CM219">
        <v>5986.5012500000003</v>
      </c>
      <c r="CN219">
        <v>9557.66</v>
      </c>
      <c r="CO219">
        <v>45.25</v>
      </c>
      <c r="CP219">
        <v>47.718499999999999</v>
      </c>
      <c r="CQ219">
        <v>46.125</v>
      </c>
      <c r="CR219">
        <v>46.593499999999999</v>
      </c>
      <c r="CS219">
        <v>46.734250000000003</v>
      </c>
      <c r="CT219">
        <v>597.45749999999998</v>
      </c>
      <c r="CU219">
        <v>597.53</v>
      </c>
      <c r="CV219">
        <v>0</v>
      </c>
      <c r="CW219">
        <v>1665768650</v>
      </c>
      <c r="CX219">
        <v>0</v>
      </c>
      <c r="CY219">
        <v>1665767467.5</v>
      </c>
      <c r="CZ219" t="s">
        <v>356</v>
      </c>
      <c r="DA219">
        <v>1665767467.5</v>
      </c>
      <c r="DB219">
        <v>1665767466</v>
      </c>
      <c r="DC219">
        <v>10</v>
      </c>
      <c r="DD219">
        <v>0.04</v>
      </c>
      <c r="DE219">
        <v>1E-3</v>
      </c>
      <c r="DF219">
        <v>-1.089</v>
      </c>
      <c r="DG219">
        <v>0.215</v>
      </c>
      <c r="DH219">
        <v>415</v>
      </c>
      <c r="DI219">
        <v>38</v>
      </c>
      <c r="DJ219">
        <v>0.42</v>
      </c>
      <c r="DK219">
        <v>0.41</v>
      </c>
      <c r="DL219">
        <v>-15.672680487804881</v>
      </c>
      <c r="DM219">
        <v>-1.152875958188164</v>
      </c>
      <c r="DN219">
        <v>0.15972698692137641</v>
      </c>
      <c r="DO219">
        <v>0</v>
      </c>
      <c r="DP219">
        <v>0.79074826829268297</v>
      </c>
      <c r="DQ219">
        <v>0.46106673867595799</v>
      </c>
      <c r="DR219">
        <v>7.0021654864074939E-2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3.2940299999999998</v>
      </c>
      <c r="EB219">
        <v>2.6251600000000002</v>
      </c>
      <c r="EC219">
        <v>0.22272800000000001</v>
      </c>
      <c r="ED219">
        <v>0.22276899999999999</v>
      </c>
      <c r="EE219">
        <v>0.149617</v>
      </c>
      <c r="EF219">
        <v>0.14572099999999999</v>
      </c>
      <c r="EG219">
        <v>23446.6</v>
      </c>
      <c r="EH219">
        <v>23907.599999999999</v>
      </c>
      <c r="EI219">
        <v>28088.400000000001</v>
      </c>
      <c r="EJ219">
        <v>29637</v>
      </c>
      <c r="EK219">
        <v>32816</v>
      </c>
      <c r="EL219">
        <v>35187.800000000003</v>
      </c>
      <c r="EM219">
        <v>39582.800000000003</v>
      </c>
      <c r="EN219">
        <v>42405.3</v>
      </c>
      <c r="EO219">
        <v>2.1326999999999998</v>
      </c>
      <c r="EP219">
        <v>2.13232</v>
      </c>
      <c r="EQ219">
        <v>6.8303199999999994E-2</v>
      </c>
      <c r="ER219">
        <v>0</v>
      </c>
      <c r="ES219">
        <v>33.229700000000001</v>
      </c>
      <c r="ET219">
        <v>999.9</v>
      </c>
      <c r="EU219">
        <v>66.3</v>
      </c>
      <c r="EV219">
        <v>38.299999999999997</v>
      </c>
      <c r="EW219">
        <v>44.304600000000001</v>
      </c>
      <c r="EX219">
        <v>57.264800000000001</v>
      </c>
      <c r="EY219">
        <v>-2.6482399999999999</v>
      </c>
      <c r="EZ219">
        <v>2</v>
      </c>
      <c r="FA219">
        <v>0.70126999999999995</v>
      </c>
      <c r="FB219">
        <v>1.60212</v>
      </c>
      <c r="FC219">
        <v>20.263000000000002</v>
      </c>
      <c r="FD219">
        <v>5.2181899999999999</v>
      </c>
      <c r="FE219">
        <v>12.0082</v>
      </c>
      <c r="FF219">
        <v>4.9858000000000002</v>
      </c>
      <c r="FG219">
        <v>3.2846500000000001</v>
      </c>
      <c r="FH219">
        <v>7994.8</v>
      </c>
      <c r="FI219">
        <v>9999</v>
      </c>
      <c r="FJ219">
        <v>9999</v>
      </c>
      <c r="FK219">
        <v>561.9</v>
      </c>
      <c r="FL219">
        <v>1.8658399999999999</v>
      </c>
      <c r="FM219">
        <v>1.86226</v>
      </c>
      <c r="FN219">
        <v>1.86432</v>
      </c>
      <c r="FO219">
        <v>1.8603799999999999</v>
      </c>
      <c r="FP219">
        <v>1.86111</v>
      </c>
      <c r="FQ219">
        <v>1.8602000000000001</v>
      </c>
      <c r="FR219">
        <v>1.86189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-0.92</v>
      </c>
      <c r="GH219">
        <v>0.2175</v>
      </c>
      <c r="GI219">
        <v>-1.030585648883567</v>
      </c>
      <c r="GJ219">
        <v>-4.1205714796583209E-4</v>
      </c>
      <c r="GK219">
        <v>7.7744911336874259E-7</v>
      </c>
      <c r="GL219">
        <v>-3.0144991668536769E-10</v>
      </c>
      <c r="GM219">
        <v>-0.1211786456505908</v>
      </c>
      <c r="GN219">
        <v>4.3598202540073173E-3</v>
      </c>
      <c r="GO219">
        <v>2.9285056325319391E-4</v>
      </c>
      <c r="GP219">
        <v>-4.5385929978810709E-6</v>
      </c>
      <c r="GQ219">
        <v>2</v>
      </c>
      <c r="GR219">
        <v>2069</v>
      </c>
      <c r="GS219">
        <v>4</v>
      </c>
      <c r="GT219">
        <v>38</v>
      </c>
      <c r="GU219">
        <v>19.600000000000001</v>
      </c>
      <c r="GV219">
        <v>19.600000000000001</v>
      </c>
      <c r="GW219">
        <v>3.5644499999999999</v>
      </c>
      <c r="GX219">
        <v>2.5549300000000001</v>
      </c>
      <c r="GY219">
        <v>2.04834</v>
      </c>
      <c r="GZ219">
        <v>2.6220699999999999</v>
      </c>
      <c r="HA219">
        <v>2.1972700000000001</v>
      </c>
      <c r="HB219">
        <v>2.31812</v>
      </c>
      <c r="HC219">
        <v>43.127899999999997</v>
      </c>
      <c r="HD219">
        <v>13.1952</v>
      </c>
      <c r="HE219">
        <v>18</v>
      </c>
      <c r="HF219">
        <v>659.41700000000003</v>
      </c>
      <c r="HG219">
        <v>731.34199999999998</v>
      </c>
      <c r="HH219">
        <v>30.998899999999999</v>
      </c>
      <c r="HI219">
        <v>36.069200000000002</v>
      </c>
      <c r="HJ219">
        <v>29.999400000000001</v>
      </c>
      <c r="HK219">
        <v>35.9086</v>
      </c>
      <c r="HL219">
        <v>35.878100000000003</v>
      </c>
      <c r="HM219">
        <v>71.3279</v>
      </c>
      <c r="HN219">
        <v>21.834800000000001</v>
      </c>
      <c r="HO219">
        <v>100</v>
      </c>
      <c r="HP219">
        <v>31</v>
      </c>
      <c r="HQ219">
        <v>1364.27</v>
      </c>
      <c r="HR219">
        <v>37.2271</v>
      </c>
      <c r="HS219">
        <v>98.880300000000005</v>
      </c>
      <c r="HT219">
        <v>98.292400000000001</v>
      </c>
    </row>
    <row r="220" spans="1:228" x14ac:dyDescent="0.2">
      <c r="A220">
        <v>205</v>
      </c>
      <c r="B220">
        <v>1665768648.5</v>
      </c>
      <c r="C220">
        <v>814.5</v>
      </c>
      <c r="D220" t="s">
        <v>769</v>
      </c>
      <c r="E220" t="s">
        <v>770</v>
      </c>
      <c r="F220">
        <v>4</v>
      </c>
      <c r="G220">
        <v>1665768646.5</v>
      </c>
      <c r="H220">
        <f t="shared" si="102"/>
        <v>8.722596105718972E-4</v>
      </c>
      <c r="I220">
        <f t="shared" si="103"/>
        <v>0.87225961057189716</v>
      </c>
      <c r="J220">
        <f t="shared" si="104"/>
        <v>5.4703657194075621</v>
      </c>
      <c r="K220">
        <f t="shared" si="105"/>
        <v>1339.3142857142859</v>
      </c>
      <c r="L220">
        <f t="shared" si="106"/>
        <v>1142.7668302480511</v>
      </c>
      <c r="M220">
        <f t="shared" si="107"/>
        <v>115.83421825150906</v>
      </c>
      <c r="N220">
        <f t="shared" si="108"/>
        <v>135.75684835472333</v>
      </c>
      <c r="O220">
        <f t="shared" si="109"/>
        <v>5.3836274145291824E-2</v>
      </c>
      <c r="P220">
        <f t="shared" si="110"/>
        <v>2.7723017419224703</v>
      </c>
      <c r="Q220">
        <f t="shared" si="111"/>
        <v>5.3262145957164962E-2</v>
      </c>
      <c r="R220">
        <f t="shared" si="112"/>
        <v>3.3339914056235986E-2</v>
      </c>
      <c r="S220">
        <f t="shared" si="113"/>
        <v>226.11798566517317</v>
      </c>
      <c r="T220">
        <f t="shared" si="114"/>
        <v>35.630524767783001</v>
      </c>
      <c r="U220">
        <f t="shared" si="115"/>
        <v>34.329185714285707</v>
      </c>
      <c r="V220">
        <f t="shared" si="116"/>
        <v>5.4419054355251086</v>
      </c>
      <c r="W220">
        <f t="shared" si="117"/>
        <v>70.334224213354219</v>
      </c>
      <c r="X220">
        <f t="shared" si="118"/>
        <v>3.8580636096700696</v>
      </c>
      <c r="Y220">
        <f t="shared" si="119"/>
        <v>5.4853290170186408</v>
      </c>
      <c r="Z220">
        <f t="shared" si="120"/>
        <v>1.5838418258550391</v>
      </c>
      <c r="AA220">
        <f t="shared" si="121"/>
        <v>-38.46664882622067</v>
      </c>
      <c r="AB220">
        <f t="shared" si="122"/>
        <v>21.357881372855644</v>
      </c>
      <c r="AC220">
        <f t="shared" si="123"/>
        <v>1.7887233953767525</v>
      </c>
      <c r="AD220">
        <f t="shared" si="124"/>
        <v>210.7979416071849</v>
      </c>
      <c r="AE220">
        <f t="shared" si="125"/>
        <v>15.758780353298137</v>
      </c>
      <c r="AF220">
        <f t="shared" si="126"/>
        <v>1.0064451616274823</v>
      </c>
      <c r="AG220">
        <f t="shared" si="127"/>
        <v>5.4703657194075621</v>
      </c>
      <c r="AH220">
        <v>1406.9089295380361</v>
      </c>
      <c r="AI220">
        <v>1394.8336969696959</v>
      </c>
      <c r="AJ220">
        <v>1.687209378521491</v>
      </c>
      <c r="AK220">
        <v>66.459739902792151</v>
      </c>
      <c r="AL220">
        <f t="shared" si="128"/>
        <v>0.87225961057189716</v>
      </c>
      <c r="AM220">
        <v>37.173452909574841</v>
      </c>
      <c r="AN220">
        <v>38.041279720279753</v>
      </c>
      <c r="AO220">
        <v>-1.7583579889656101E-2</v>
      </c>
      <c r="AP220">
        <v>87.072119894966661</v>
      </c>
      <c r="AQ220">
        <v>32</v>
      </c>
      <c r="AR220">
        <v>5</v>
      </c>
      <c r="AS220">
        <f t="shared" si="129"/>
        <v>1</v>
      </c>
      <c r="AT220">
        <f t="shared" si="130"/>
        <v>0</v>
      </c>
      <c r="AU220">
        <f t="shared" si="131"/>
        <v>47238.932476707625</v>
      </c>
      <c r="AV220">
        <f t="shared" si="132"/>
        <v>1200.001428571429</v>
      </c>
      <c r="AW220">
        <f t="shared" si="133"/>
        <v>1025.9274993083802</v>
      </c>
      <c r="AX220">
        <f t="shared" si="134"/>
        <v>0.85493856497297727</v>
      </c>
      <c r="AY220">
        <f t="shared" si="135"/>
        <v>0.18843143039784616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1665768646.5</v>
      </c>
      <c r="BF220">
        <v>1339.3142857142859</v>
      </c>
      <c r="BG220">
        <v>1355.1057142857139</v>
      </c>
      <c r="BH220">
        <v>38.061871428571429</v>
      </c>
      <c r="BI220">
        <v>37.168171428571434</v>
      </c>
      <c r="BJ220">
        <v>1340.225714285714</v>
      </c>
      <c r="BK220">
        <v>37.844628571428572</v>
      </c>
      <c r="BL220">
        <v>649.97514285714283</v>
      </c>
      <c r="BM220">
        <v>101.2631428571429</v>
      </c>
      <c r="BN220">
        <v>9.9808171428571443E-2</v>
      </c>
      <c r="BO220">
        <v>34.472085714285718</v>
      </c>
      <c r="BP220">
        <v>34.329185714285707</v>
      </c>
      <c r="BQ220">
        <v>999.89999999999986</v>
      </c>
      <c r="BR220">
        <v>0</v>
      </c>
      <c r="BS220">
        <v>0</v>
      </c>
      <c r="BT220">
        <v>9015.5357142857138</v>
      </c>
      <c r="BU220">
        <v>0</v>
      </c>
      <c r="BV220">
        <v>441.99828571428571</v>
      </c>
      <c r="BW220">
        <v>-15.793100000000001</v>
      </c>
      <c r="BX220">
        <v>1392.305714285714</v>
      </c>
      <c r="BY220">
        <v>1407.418571428572</v>
      </c>
      <c r="BZ220">
        <v>0.89372299999999982</v>
      </c>
      <c r="CA220">
        <v>1355.1057142857139</v>
      </c>
      <c r="CB220">
        <v>37.168171428571434</v>
      </c>
      <c r="CC220">
        <v>3.8542685714285718</v>
      </c>
      <c r="CD220">
        <v>3.7637685714285718</v>
      </c>
      <c r="CE220">
        <v>28.266814285714279</v>
      </c>
      <c r="CF220">
        <v>27.859028571428571</v>
      </c>
      <c r="CG220">
        <v>1200.001428571429</v>
      </c>
      <c r="CH220">
        <v>0.49996585714285718</v>
      </c>
      <c r="CI220">
        <v>0.50003414285714276</v>
      </c>
      <c r="CJ220">
        <v>0</v>
      </c>
      <c r="CK220">
        <v>573.97800000000007</v>
      </c>
      <c r="CL220">
        <v>4.9990899999999998</v>
      </c>
      <c r="CM220">
        <v>5979.3942857142856</v>
      </c>
      <c r="CN220">
        <v>9557.73</v>
      </c>
      <c r="CO220">
        <v>45.25</v>
      </c>
      <c r="CP220">
        <v>47.714000000000013</v>
      </c>
      <c r="CQ220">
        <v>46.125</v>
      </c>
      <c r="CR220">
        <v>46.561999999999998</v>
      </c>
      <c r="CS220">
        <v>46.732000000000014</v>
      </c>
      <c r="CT220">
        <v>597.45857142857142</v>
      </c>
      <c r="CU220">
        <v>597.54285714285709</v>
      </c>
      <c r="CV220">
        <v>0</v>
      </c>
      <c r="CW220">
        <v>1665768654.2</v>
      </c>
      <c r="CX220">
        <v>0</v>
      </c>
      <c r="CY220">
        <v>1665767467.5</v>
      </c>
      <c r="CZ220" t="s">
        <v>356</v>
      </c>
      <c r="DA220">
        <v>1665767467.5</v>
      </c>
      <c r="DB220">
        <v>1665767466</v>
      </c>
      <c r="DC220">
        <v>10</v>
      </c>
      <c r="DD220">
        <v>0.04</v>
      </c>
      <c r="DE220">
        <v>1E-3</v>
      </c>
      <c r="DF220">
        <v>-1.089</v>
      </c>
      <c r="DG220">
        <v>0.215</v>
      </c>
      <c r="DH220">
        <v>415</v>
      </c>
      <c r="DI220">
        <v>38</v>
      </c>
      <c r="DJ220">
        <v>0.42</v>
      </c>
      <c r="DK220">
        <v>0.41</v>
      </c>
      <c r="DL220">
        <v>-15.72956585365854</v>
      </c>
      <c r="DM220">
        <v>-1.133851567944282</v>
      </c>
      <c r="DN220">
        <v>0.16360847913168641</v>
      </c>
      <c r="DO220">
        <v>0</v>
      </c>
      <c r="DP220">
        <v>0.81335702439024393</v>
      </c>
      <c r="DQ220">
        <v>0.75409751916376311</v>
      </c>
      <c r="DR220">
        <v>8.2564157383298226E-2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3.2937799999999999</v>
      </c>
      <c r="EB220">
        <v>2.6254499999999998</v>
      </c>
      <c r="EC220">
        <v>0.22340699999999999</v>
      </c>
      <c r="ED220">
        <v>0.22342100000000001</v>
      </c>
      <c r="EE220">
        <v>0.14946499999999999</v>
      </c>
      <c r="EF220">
        <v>0.14569799999999999</v>
      </c>
      <c r="EG220">
        <v>23426.5</v>
      </c>
      <c r="EH220">
        <v>23887.9</v>
      </c>
      <c r="EI220">
        <v>28088.9</v>
      </c>
      <c r="EJ220">
        <v>29637.5</v>
      </c>
      <c r="EK220">
        <v>32822.800000000003</v>
      </c>
      <c r="EL220">
        <v>35189.5</v>
      </c>
      <c r="EM220">
        <v>39583.800000000003</v>
      </c>
      <c r="EN220">
        <v>42406.1</v>
      </c>
      <c r="EO220">
        <v>2.1323500000000002</v>
      </c>
      <c r="EP220">
        <v>2.1326299999999998</v>
      </c>
      <c r="EQ220">
        <v>6.8668300000000002E-2</v>
      </c>
      <c r="ER220">
        <v>0</v>
      </c>
      <c r="ES220">
        <v>33.214700000000001</v>
      </c>
      <c r="ET220">
        <v>999.9</v>
      </c>
      <c r="EU220">
        <v>66.3</v>
      </c>
      <c r="EV220">
        <v>38.299999999999997</v>
      </c>
      <c r="EW220">
        <v>44.3</v>
      </c>
      <c r="EX220">
        <v>56.994799999999998</v>
      </c>
      <c r="EY220">
        <v>-2.5040100000000001</v>
      </c>
      <c r="EZ220">
        <v>2</v>
      </c>
      <c r="FA220">
        <v>0.70089900000000005</v>
      </c>
      <c r="FB220">
        <v>1.5994299999999999</v>
      </c>
      <c r="FC220">
        <v>20.263100000000001</v>
      </c>
      <c r="FD220">
        <v>5.2178899999999997</v>
      </c>
      <c r="FE220">
        <v>12.008599999999999</v>
      </c>
      <c r="FF220">
        <v>4.9856999999999996</v>
      </c>
      <c r="FG220">
        <v>3.2846500000000001</v>
      </c>
      <c r="FH220">
        <v>7994.8</v>
      </c>
      <c r="FI220">
        <v>9999</v>
      </c>
      <c r="FJ220">
        <v>9999</v>
      </c>
      <c r="FK220">
        <v>561.9</v>
      </c>
      <c r="FL220">
        <v>1.8658399999999999</v>
      </c>
      <c r="FM220">
        <v>1.86229</v>
      </c>
      <c r="FN220">
        <v>1.86432</v>
      </c>
      <c r="FO220">
        <v>1.8603700000000001</v>
      </c>
      <c r="FP220">
        <v>1.86111</v>
      </c>
      <c r="FQ220">
        <v>1.8602000000000001</v>
      </c>
      <c r="FR220">
        <v>1.86189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-0.91</v>
      </c>
      <c r="GH220">
        <v>0.21709999999999999</v>
      </c>
      <c r="GI220">
        <v>-1.030585648883567</v>
      </c>
      <c r="GJ220">
        <v>-4.1205714796583209E-4</v>
      </c>
      <c r="GK220">
        <v>7.7744911336874259E-7</v>
      </c>
      <c r="GL220">
        <v>-3.0144991668536769E-10</v>
      </c>
      <c r="GM220">
        <v>-0.1211786456505908</v>
      </c>
      <c r="GN220">
        <v>4.3598202540073173E-3</v>
      </c>
      <c r="GO220">
        <v>2.9285056325319391E-4</v>
      </c>
      <c r="GP220">
        <v>-4.5385929978810709E-6</v>
      </c>
      <c r="GQ220">
        <v>2</v>
      </c>
      <c r="GR220">
        <v>2069</v>
      </c>
      <c r="GS220">
        <v>4</v>
      </c>
      <c r="GT220">
        <v>38</v>
      </c>
      <c r="GU220">
        <v>19.7</v>
      </c>
      <c r="GV220">
        <v>19.7</v>
      </c>
      <c r="GW220">
        <v>3.5778799999999999</v>
      </c>
      <c r="GX220">
        <v>2.5512700000000001</v>
      </c>
      <c r="GY220">
        <v>2.04834</v>
      </c>
      <c r="GZ220">
        <v>2.6208499999999999</v>
      </c>
      <c r="HA220">
        <v>2.1972700000000001</v>
      </c>
      <c r="HB220">
        <v>2.3022499999999999</v>
      </c>
      <c r="HC220">
        <v>43.127899999999997</v>
      </c>
      <c r="HD220">
        <v>13.203900000000001</v>
      </c>
      <c r="HE220">
        <v>18</v>
      </c>
      <c r="HF220">
        <v>659.08600000000001</v>
      </c>
      <c r="HG220">
        <v>731.57399999999996</v>
      </c>
      <c r="HH220">
        <v>30.999099999999999</v>
      </c>
      <c r="HI220">
        <v>36.0625</v>
      </c>
      <c r="HJ220">
        <v>29.999600000000001</v>
      </c>
      <c r="HK220">
        <v>35.903700000000001</v>
      </c>
      <c r="HL220">
        <v>35.8733</v>
      </c>
      <c r="HM220">
        <v>71.605400000000003</v>
      </c>
      <c r="HN220">
        <v>21.834800000000001</v>
      </c>
      <c r="HO220">
        <v>100</v>
      </c>
      <c r="HP220">
        <v>31</v>
      </c>
      <c r="HQ220">
        <v>1370.96</v>
      </c>
      <c r="HR220">
        <v>37.250999999999998</v>
      </c>
      <c r="HS220">
        <v>98.882599999999996</v>
      </c>
      <c r="HT220">
        <v>98.294300000000007</v>
      </c>
    </row>
    <row r="221" spans="1:228" x14ac:dyDescent="0.2">
      <c r="A221">
        <v>206</v>
      </c>
      <c r="B221">
        <v>1665768652.5</v>
      </c>
      <c r="C221">
        <v>818.5</v>
      </c>
      <c r="D221" t="s">
        <v>771</v>
      </c>
      <c r="E221" t="s">
        <v>772</v>
      </c>
      <c r="F221">
        <v>4</v>
      </c>
      <c r="G221">
        <v>1665768650.1875</v>
      </c>
      <c r="H221">
        <f t="shared" si="102"/>
        <v>8.4557928418526338E-4</v>
      </c>
      <c r="I221">
        <f t="shared" si="103"/>
        <v>0.8455792841852634</v>
      </c>
      <c r="J221">
        <f t="shared" si="104"/>
        <v>5.167590905719786</v>
      </c>
      <c r="K221">
        <f t="shared" si="105"/>
        <v>1345.4237499999999</v>
      </c>
      <c r="L221">
        <f t="shared" si="106"/>
        <v>1152.469618273607</v>
      </c>
      <c r="M221">
        <f t="shared" si="107"/>
        <v>116.81896997401731</v>
      </c>
      <c r="N221">
        <f t="shared" si="108"/>
        <v>136.37757921030581</v>
      </c>
      <c r="O221">
        <f t="shared" si="109"/>
        <v>5.2068515388084539E-2</v>
      </c>
      <c r="P221">
        <f t="shared" si="110"/>
        <v>2.7706732102911951</v>
      </c>
      <c r="Q221">
        <f t="shared" si="111"/>
        <v>5.1530956916713291E-2</v>
      </c>
      <c r="R221">
        <f t="shared" si="112"/>
        <v>3.225468298187488E-2</v>
      </c>
      <c r="S221">
        <f t="shared" si="113"/>
        <v>226.11789936191897</v>
      </c>
      <c r="T221">
        <f t="shared" si="114"/>
        <v>35.631590286885313</v>
      </c>
      <c r="U221">
        <f t="shared" si="115"/>
        <v>34.32405</v>
      </c>
      <c r="V221">
        <f t="shared" si="116"/>
        <v>5.4403504058064858</v>
      </c>
      <c r="W221">
        <f t="shared" si="117"/>
        <v>70.274136867872784</v>
      </c>
      <c r="X221">
        <f t="shared" si="118"/>
        <v>3.8533030837980751</v>
      </c>
      <c r="Y221">
        <f t="shared" si="119"/>
        <v>5.4832449824932521</v>
      </c>
      <c r="Z221">
        <f t="shared" si="120"/>
        <v>1.5870473220084107</v>
      </c>
      <c r="AA221">
        <f t="shared" si="121"/>
        <v>-37.290046432570115</v>
      </c>
      <c r="AB221">
        <f t="shared" si="122"/>
        <v>21.091401816786178</v>
      </c>
      <c r="AC221">
        <f t="shared" si="123"/>
        <v>1.7673407233908265</v>
      </c>
      <c r="AD221">
        <f t="shared" si="124"/>
        <v>211.68659546952586</v>
      </c>
      <c r="AE221">
        <f t="shared" si="125"/>
        <v>15.881595830503398</v>
      </c>
      <c r="AF221">
        <f t="shared" si="126"/>
        <v>0.96123148659995294</v>
      </c>
      <c r="AG221">
        <f t="shared" si="127"/>
        <v>5.167590905719786</v>
      </c>
      <c r="AH221">
        <v>1413.8725565028899</v>
      </c>
      <c r="AI221">
        <v>1401.7792121212119</v>
      </c>
      <c r="AJ221">
        <v>1.763447117837579</v>
      </c>
      <c r="AK221">
        <v>66.459739902792151</v>
      </c>
      <c r="AL221">
        <f t="shared" si="128"/>
        <v>0.8455792841852634</v>
      </c>
      <c r="AM221">
        <v>37.163210303106652</v>
      </c>
      <c r="AN221">
        <v>37.996526573426593</v>
      </c>
      <c r="AO221">
        <v>-1.554249549806527E-2</v>
      </c>
      <c r="AP221">
        <v>87.072119894966661</v>
      </c>
      <c r="AQ221">
        <v>32</v>
      </c>
      <c r="AR221">
        <v>5</v>
      </c>
      <c r="AS221">
        <f t="shared" si="129"/>
        <v>1</v>
      </c>
      <c r="AT221">
        <f t="shared" si="130"/>
        <v>0</v>
      </c>
      <c r="AU221">
        <f t="shared" si="131"/>
        <v>47195.355331123312</v>
      </c>
      <c r="AV221">
        <f t="shared" si="132"/>
        <v>1199.99875</v>
      </c>
      <c r="AW221">
        <f t="shared" si="133"/>
        <v>1025.9254260942585</v>
      </c>
      <c r="AX221">
        <f t="shared" si="134"/>
        <v>0.85493874563974215</v>
      </c>
      <c r="AY221">
        <f t="shared" si="135"/>
        <v>0.18843177908470235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1665768650.1875</v>
      </c>
      <c r="BF221">
        <v>1345.4237499999999</v>
      </c>
      <c r="BG221">
        <v>1361.2774999999999</v>
      </c>
      <c r="BH221">
        <v>38.014499999999998</v>
      </c>
      <c r="BI221">
        <v>37.160937500000003</v>
      </c>
      <c r="BJ221">
        <v>1346.3375000000001</v>
      </c>
      <c r="BK221">
        <v>37.797600000000003</v>
      </c>
      <c r="BL221">
        <v>649.99862499999995</v>
      </c>
      <c r="BM221">
        <v>101.26412500000001</v>
      </c>
      <c r="BN221">
        <v>9.9909350000000008E-2</v>
      </c>
      <c r="BO221">
        <v>34.465249999999997</v>
      </c>
      <c r="BP221">
        <v>34.32405</v>
      </c>
      <c r="BQ221">
        <v>999.9</v>
      </c>
      <c r="BR221">
        <v>0</v>
      </c>
      <c r="BS221">
        <v>0</v>
      </c>
      <c r="BT221">
        <v>9006.7962499999994</v>
      </c>
      <c r="BU221">
        <v>0</v>
      </c>
      <c r="BV221">
        <v>431.54149999999998</v>
      </c>
      <c r="BW221">
        <v>-15.8530125</v>
      </c>
      <c r="BX221">
        <v>1398.5912499999999</v>
      </c>
      <c r="BY221">
        <v>1413.8162500000001</v>
      </c>
      <c r="BZ221">
        <v>0.85356612499999995</v>
      </c>
      <c r="CA221">
        <v>1361.2774999999999</v>
      </c>
      <c r="CB221">
        <v>37.160937500000003</v>
      </c>
      <c r="CC221">
        <v>3.8495050000000002</v>
      </c>
      <c r="CD221">
        <v>3.7630699999999999</v>
      </c>
      <c r="CE221">
        <v>28.245550000000001</v>
      </c>
      <c r="CF221">
        <v>27.855862500000001</v>
      </c>
      <c r="CG221">
        <v>1199.99875</v>
      </c>
      <c r="CH221">
        <v>0.49995687500000002</v>
      </c>
      <c r="CI221">
        <v>0.50004312499999992</v>
      </c>
      <c r="CJ221">
        <v>0</v>
      </c>
      <c r="CK221">
        <v>573.95974999999999</v>
      </c>
      <c r="CL221">
        <v>4.9990899999999998</v>
      </c>
      <c r="CM221">
        <v>5975.9737500000001</v>
      </c>
      <c r="CN221">
        <v>9557.68</v>
      </c>
      <c r="CO221">
        <v>45.25</v>
      </c>
      <c r="CP221">
        <v>47.686999999999998</v>
      </c>
      <c r="CQ221">
        <v>46.125</v>
      </c>
      <c r="CR221">
        <v>46.561999999999998</v>
      </c>
      <c r="CS221">
        <v>46.726374999999997</v>
      </c>
      <c r="CT221">
        <v>597.45000000000005</v>
      </c>
      <c r="CU221">
        <v>597.54874999999993</v>
      </c>
      <c r="CV221">
        <v>0</v>
      </c>
      <c r="CW221">
        <v>1665768657.8</v>
      </c>
      <c r="CX221">
        <v>0</v>
      </c>
      <c r="CY221">
        <v>1665767467.5</v>
      </c>
      <c r="CZ221" t="s">
        <v>356</v>
      </c>
      <c r="DA221">
        <v>1665767467.5</v>
      </c>
      <c r="DB221">
        <v>1665767466</v>
      </c>
      <c r="DC221">
        <v>10</v>
      </c>
      <c r="DD221">
        <v>0.04</v>
      </c>
      <c r="DE221">
        <v>1E-3</v>
      </c>
      <c r="DF221">
        <v>-1.089</v>
      </c>
      <c r="DG221">
        <v>0.215</v>
      </c>
      <c r="DH221">
        <v>415</v>
      </c>
      <c r="DI221">
        <v>38</v>
      </c>
      <c r="DJ221">
        <v>0.42</v>
      </c>
      <c r="DK221">
        <v>0.41</v>
      </c>
      <c r="DL221">
        <v>-15.79070243902439</v>
      </c>
      <c r="DM221">
        <v>-0.67547874564463495</v>
      </c>
      <c r="DN221">
        <v>0.13682544779675629</v>
      </c>
      <c r="DO221">
        <v>0</v>
      </c>
      <c r="DP221">
        <v>0.84804909756097557</v>
      </c>
      <c r="DQ221">
        <v>0.32728254355400788</v>
      </c>
      <c r="DR221">
        <v>4.9247651259980187E-2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3.2937099999999999</v>
      </c>
      <c r="EB221">
        <v>2.62486</v>
      </c>
      <c r="EC221">
        <v>0.22408600000000001</v>
      </c>
      <c r="ED221">
        <v>0.22409699999999999</v>
      </c>
      <c r="EE221">
        <v>0.149366</v>
      </c>
      <c r="EF221">
        <v>0.14568800000000001</v>
      </c>
      <c r="EG221">
        <v>23406.2</v>
      </c>
      <c r="EH221">
        <v>23867</v>
      </c>
      <c r="EI221">
        <v>28089.3</v>
      </c>
      <c r="EJ221">
        <v>29637.5</v>
      </c>
      <c r="EK221">
        <v>32826.9</v>
      </c>
      <c r="EL221">
        <v>35189.800000000003</v>
      </c>
      <c r="EM221">
        <v>39584.1</v>
      </c>
      <c r="EN221">
        <v>42406</v>
      </c>
      <c r="EO221">
        <v>2.1322299999999998</v>
      </c>
      <c r="EP221">
        <v>2.1327500000000001</v>
      </c>
      <c r="EQ221">
        <v>6.9484099999999993E-2</v>
      </c>
      <c r="ER221">
        <v>0</v>
      </c>
      <c r="ES221">
        <v>33.1999</v>
      </c>
      <c r="ET221">
        <v>999.9</v>
      </c>
      <c r="EU221">
        <v>66.3</v>
      </c>
      <c r="EV221">
        <v>38.299999999999997</v>
      </c>
      <c r="EW221">
        <v>44.299900000000001</v>
      </c>
      <c r="EX221">
        <v>57.384799999999998</v>
      </c>
      <c r="EY221">
        <v>-2.4479099999999998</v>
      </c>
      <c r="EZ221">
        <v>2</v>
      </c>
      <c r="FA221">
        <v>0.70033999999999996</v>
      </c>
      <c r="FB221">
        <v>1.5967</v>
      </c>
      <c r="FC221">
        <v>20.262699999999999</v>
      </c>
      <c r="FD221">
        <v>5.2147399999999999</v>
      </c>
      <c r="FE221">
        <v>12.007300000000001</v>
      </c>
      <c r="FF221">
        <v>4.9846000000000004</v>
      </c>
      <c r="FG221">
        <v>3.2841999999999998</v>
      </c>
      <c r="FH221">
        <v>7995.1</v>
      </c>
      <c r="FI221">
        <v>9999</v>
      </c>
      <c r="FJ221">
        <v>9999</v>
      </c>
      <c r="FK221">
        <v>561.9</v>
      </c>
      <c r="FL221">
        <v>1.8658399999999999</v>
      </c>
      <c r="FM221">
        <v>1.8622799999999999</v>
      </c>
      <c r="FN221">
        <v>1.86432</v>
      </c>
      <c r="FO221">
        <v>1.8603700000000001</v>
      </c>
      <c r="FP221">
        <v>1.8611</v>
      </c>
      <c r="FQ221">
        <v>1.86019</v>
      </c>
      <c r="FR221">
        <v>1.86188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-0.91</v>
      </c>
      <c r="GH221">
        <v>0.21679999999999999</v>
      </c>
      <c r="GI221">
        <v>-1.030585648883567</v>
      </c>
      <c r="GJ221">
        <v>-4.1205714796583209E-4</v>
      </c>
      <c r="GK221">
        <v>7.7744911336874259E-7</v>
      </c>
      <c r="GL221">
        <v>-3.0144991668536769E-10</v>
      </c>
      <c r="GM221">
        <v>-0.1211786456505908</v>
      </c>
      <c r="GN221">
        <v>4.3598202540073173E-3</v>
      </c>
      <c r="GO221">
        <v>2.9285056325319391E-4</v>
      </c>
      <c r="GP221">
        <v>-4.5385929978810709E-6</v>
      </c>
      <c r="GQ221">
        <v>2</v>
      </c>
      <c r="GR221">
        <v>2069</v>
      </c>
      <c r="GS221">
        <v>4</v>
      </c>
      <c r="GT221">
        <v>38</v>
      </c>
      <c r="GU221">
        <v>19.8</v>
      </c>
      <c r="GV221">
        <v>19.8</v>
      </c>
      <c r="GW221">
        <v>3.59131</v>
      </c>
      <c r="GX221">
        <v>2.5537100000000001</v>
      </c>
      <c r="GY221">
        <v>2.04834</v>
      </c>
      <c r="GZ221">
        <v>2.6208499999999999</v>
      </c>
      <c r="HA221">
        <v>2.1972700000000001</v>
      </c>
      <c r="HB221">
        <v>2.32056</v>
      </c>
      <c r="HC221">
        <v>43.127899999999997</v>
      </c>
      <c r="HD221">
        <v>13.203900000000001</v>
      </c>
      <c r="HE221">
        <v>18</v>
      </c>
      <c r="HF221">
        <v>658.94399999999996</v>
      </c>
      <c r="HG221">
        <v>731.65300000000002</v>
      </c>
      <c r="HH221">
        <v>30.999199999999998</v>
      </c>
      <c r="HI221">
        <v>36.057600000000001</v>
      </c>
      <c r="HJ221">
        <v>29.999500000000001</v>
      </c>
      <c r="HK221">
        <v>35.899500000000003</v>
      </c>
      <c r="HL221">
        <v>35.869900000000001</v>
      </c>
      <c r="HM221">
        <v>71.885099999999994</v>
      </c>
      <c r="HN221">
        <v>21.834800000000001</v>
      </c>
      <c r="HO221">
        <v>100</v>
      </c>
      <c r="HP221">
        <v>31</v>
      </c>
      <c r="HQ221">
        <v>1377.64</v>
      </c>
      <c r="HR221">
        <v>37.1599</v>
      </c>
      <c r="HS221">
        <v>98.883600000000001</v>
      </c>
      <c r="HT221">
        <v>98.2941</v>
      </c>
    </row>
    <row r="222" spans="1:228" x14ac:dyDescent="0.2">
      <c r="A222">
        <v>207</v>
      </c>
      <c r="B222">
        <v>1665768656.5</v>
      </c>
      <c r="C222">
        <v>822.5</v>
      </c>
      <c r="D222" t="s">
        <v>773</v>
      </c>
      <c r="E222" t="s">
        <v>774</v>
      </c>
      <c r="F222">
        <v>4</v>
      </c>
      <c r="G222">
        <v>1665768654.5</v>
      </c>
      <c r="H222">
        <f t="shared" si="102"/>
        <v>8.730630606092111E-4</v>
      </c>
      <c r="I222">
        <f t="shared" si="103"/>
        <v>0.87306306060921113</v>
      </c>
      <c r="J222">
        <f t="shared" si="104"/>
        <v>5.307960427086047</v>
      </c>
      <c r="K222">
        <f t="shared" si="105"/>
        <v>1352.7585714285719</v>
      </c>
      <c r="L222">
        <f t="shared" si="106"/>
        <v>1160.22643193915</v>
      </c>
      <c r="M222">
        <f t="shared" si="107"/>
        <v>117.60292890940178</v>
      </c>
      <c r="N222">
        <f t="shared" si="108"/>
        <v>137.11838114341629</v>
      </c>
      <c r="O222">
        <f t="shared" si="109"/>
        <v>5.3717488267068243E-2</v>
      </c>
      <c r="P222">
        <f t="shared" si="110"/>
        <v>2.7716631548463591</v>
      </c>
      <c r="Q222">
        <f t="shared" si="111"/>
        <v>5.3145746133274115E-2</v>
      </c>
      <c r="R222">
        <f t="shared" si="112"/>
        <v>3.3266952900560122E-2</v>
      </c>
      <c r="S222">
        <f t="shared" si="113"/>
        <v>226.11640980846829</v>
      </c>
      <c r="T222">
        <f t="shared" si="114"/>
        <v>35.612201419475873</v>
      </c>
      <c r="U222">
        <f t="shared" si="115"/>
        <v>34.318357142857153</v>
      </c>
      <c r="V222">
        <f t="shared" si="116"/>
        <v>5.438627131731093</v>
      </c>
      <c r="W222">
        <f t="shared" si="117"/>
        <v>70.254762572141743</v>
      </c>
      <c r="X222">
        <f t="shared" si="118"/>
        <v>3.8497740770903111</v>
      </c>
      <c r="Y222">
        <f t="shared" si="119"/>
        <v>5.4797339513276926</v>
      </c>
      <c r="Z222">
        <f t="shared" si="120"/>
        <v>1.588853054640782</v>
      </c>
      <c r="AA222">
        <f t="shared" si="121"/>
        <v>-38.50208097286621</v>
      </c>
      <c r="AB222">
        <f t="shared" si="122"/>
        <v>20.227998090607404</v>
      </c>
      <c r="AC222">
        <f t="shared" si="123"/>
        <v>1.694244624927062</v>
      </c>
      <c r="AD222">
        <f t="shared" si="124"/>
        <v>209.53657155113655</v>
      </c>
      <c r="AE222">
        <f t="shared" si="125"/>
        <v>15.872752346215885</v>
      </c>
      <c r="AF222">
        <f t="shared" si="126"/>
        <v>0.92211999157637825</v>
      </c>
      <c r="AG222">
        <f t="shared" si="127"/>
        <v>5.307960427086047</v>
      </c>
      <c r="AH222">
        <v>1420.851762163511</v>
      </c>
      <c r="AI222">
        <v>1408.7579393939379</v>
      </c>
      <c r="AJ222">
        <v>1.730098017137611</v>
      </c>
      <c r="AK222">
        <v>66.459739902792151</v>
      </c>
      <c r="AL222">
        <f t="shared" si="128"/>
        <v>0.87306306060921113</v>
      </c>
      <c r="AM222">
        <v>37.160357138903088</v>
      </c>
      <c r="AN222">
        <v>37.969816783216807</v>
      </c>
      <c r="AO222">
        <v>-6.4291620040685653E-3</v>
      </c>
      <c r="AP222">
        <v>87.072119894966661</v>
      </c>
      <c r="AQ222">
        <v>32</v>
      </c>
      <c r="AR222">
        <v>5</v>
      </c>
      <c r="AS222">
        <f t="shared" si="129"/>
        <v>1</v>
      </c>
      <c r="AT222">
        <f t="shared" si="130"/>
        <v>0</v>
      </c>
      <c r="AU222">
        <f t="shared" si="131"/>
        <v>47224.241209363587</v>
      </c>
      <c r="AV222">
        <f t="shared" si="132"/>
        <v>1199.99</v>
      </c>
      <c r="AW222">
        <f t="shared" si="133"/>
        <v>1025.9180278800354</v>
      </c>
      <c r="AX222">
        <f t="shared" si="134"/>
        <v>0.8549388143901494</v>
      </c>
      <c r="AY222">
        <f t="shared" si="135"/>
        <v>0.18843191177298835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1665768654.5</v>
      </c>
      <c r="BF222">
        <v>1352.7585714285719</v>
      </c>
      <c r="BG222">
        <v>1368.562857142857</v>
      </c>
      <c r="BH222">
        <v>37.980428571428561</v>
      </c>
      <c r="BI222">
        <v>37.16151428571429</v>
      </c>
      <c r="BJ222">
        <v>1353.67</v>
      </c>
      <c r="BK222">
        <v>37.763771428571431</v>
      </c>
      <c r="BL222">
        <v>649.95628571428563</v>
      </c>
      <c r="BM222">
        <v>101.26214285714281</v>
      </c>
      <c r="BN222">
        <v>9.9906542857142858E-2</v>
      </c>
      <c r="BO222">
        <v>34.45372857142857</v>
      </c>
      <c r="BP222">
        <v>34.318357142857153</v>
      </c>
      <c r="BQ222">
        <v>999.89999999999986</v>
      </c>
      <c r="BR222">
        <v>0</v>
      </c>
      <c r="BS222">
        <v>0</v>
      </c>
      <c r="BT222">
        <v>9012.2314285714292</v>
      </c>
      <c r="BU222">
        <v>0</v>
      </c>
      <c r="BV222">
        <v>404.14442857142859</v>
      </c>
      <c r="BW222">
        <v>-15.80438571428571</v>
      </c>
      <c r="BX222">
        <v>1406.1642857142861</v>
      </c>
      <c r="BY222">
        <v>1421.3814285714291</v>
      </c>
      <c r="BZ222">
        <v>0.81891771428571425</v>
      </c>
      <c r="CA222">
        <v>1368.562857142857</v>
      </c>
      <c r="CB222">
        <v>37.16151428571429</v>
      </c>
      <c r="CC222">
        <v>3.8459828571428569</v>
      </c>
      <c r="CD222">
        <v>3.763057142857142</v>
      </c>
      <c r="CE222">
        <v>28.22982857142857</v>
      </c>
      <c r="CF222">
        <v>27.855799999999999</v>
      </c>
      <c r="CG222">
        <v>1199.99</v>
      </c>
      <c r="CH222">
        <v>0.49995499999999998</v>
      </c>
      <c r="CI222">
        <v>0.50004499999999996</v>
      </c>
      <c r="CJ222">
        <v>0</v>
      </c>
      <c r="CK222">
        <v>574.05014285714299</v>
      </c>
      <c r="CL222">
        <v>4.9990899999999998</v>
      </c>
      <c r="CM222">
        <v>5964.3</v>
      </c>
      <c r="CN222">
        <v>9557.6171428571415</v>
      </c>
      <c r="CO222">
        <v>45.25</v>
      </c>
      <c r="CP222">
        <v>47.686999999999998</v>
      </c>
      <c r="CQ222">
        <v>46.125</v>
      </c>
      <c r="CR222">
        <v>46.561999999999998</v>
      </c>
      <c r="CS222">
        <v>46.686999999999998</v>
      </c>
      <c r="CT222">
        <v>597.44285714285718</v>
      </c>
      <c r="CU222">
        <v>597.54714285714283</v>
      </c>
      <c r="CV222">
        <v>0</v>
      </c>
      <c r="CW222">
        <v>1665768662</v>
      </c>
      <c r="CX222">
        <v>0</v>
      </c>
      <c r="CY222">
        <v>1665767467.5</v>
      </c>
      <c r="CZ222" t="s">
        <v>356</v>
      </c>
      <c r="DA222">
        <v>1665767467.5</v>
      </c>
      <c r="DB222">
        <v>1665767466</v>
      </c>
      <c r="DC222">
        <v>10</v>
      </c>
      <c r="DD222">
        <v>0.04</v>
      </c>
      <c r="DE222">
        <v>1E-3</v>
      </c>
      <c r="DF222">
        <v>-1.089</v>
      </c>
      <c r="DG222">
        <v>0.215</v>
      </c>
      <c r="DH222">
        <v>415</v>
      </c>
      <c r="DI222">
        <v>38</v>
      </c>
      <c r="DJ222">
        <v>0.42</v>
      </c>
      <c r="DK222">
        <v>0.41</v>
      </c>
      <c r="DL222">
        <v>-15.80747804878049</v>
      </c>
      <c r="DM222">
        <v>-0.29359024390242983</v>
      </c>
      <c r="DN222">
        <v>0.1243329823246983</v>
      </c>
      <c r="DO222">
        <v>0</v>
      </c>
      <c r="DP222">
        <v>0.85303036585365843</v>
      </c>
      <c r="DQ222">
        <v>4.8642083623696777E-2</v>
      </c>
      <c r="DR222">
        <v>4.303806483361268E-2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376</v>
      </c>
      <c r="EA222">
        <v>3.29413</v>
      </c>
      <c r="EB222">
        <v>2.6257799999999998</v>
      </c>
      <c r="EC222">
        <v>0.22475899999999999</v>
      </c>
      <c r="ED222">
        <v>0.224777</v>
      </c>
      <c r="EE222">
        <v>0.149284</v>
      </c>
      <c r="EF222">
        <v>0.14568300000000001</v>
      </c>
      <c r="EG222">
        <v>23385.8</v>
      </c>
      <c r="EH222">
        <v>23846.2</v>
      </c>
      <c r="EI222">
        <v>28089.200000000001</v>
      </c>
      <c r="EJ222">
        <v>29637.7</v>
      </c>
      <c r="EK222">
        <v>32830</v>
      </c>
      <c r="EL222">
        <v>35190.1</v>
      </c>
      <c r="EM222">
        <v>39583.9</v>
      </c>
      <c r="EN222">
        <v>42406</v>
      </c>
      <c r="EO222">
        <v>2.1326000000000001</v>
      </c>
      <c r="EP222">
        <v>2.1324000000000001</v>
      </c>
      <c r="EQ222">
        <v>6.9480399999999998E-2</v>
      </c>
      <c r="ER222">
        <v>0</v>
      </c>
      <c r="ES222">
        <v>33.188000000000002</v>
      </c>
      <c r="ET222">
        <v>999.9</v>
      </c>
      <c r="EU222">
        <v>66.3</v>
      </c>
      <c r="EV222">
        <v>38.299999999999997</v>
      </c>
      <c r="EW222">
        <v>44.301099999999998</v>
      </c>
      <c r="EX222">
        <v>57.144799999999996</v>
      </c>
      <c r="EY222">
        <v>-2.6081699999999999</v>
      </c>
      <c r="EZ222">
        <v>2</v>
      </c>
      <c r="FA222">
        <v>0.69999699999999998</v>
      </c>
      <c r="FB222">
        <v>1.5946800000000001</v>
      </c>
      <c r="FC222">
        <v>20.263200000000001</v>
      </c>
      <c r="FD222">
        <v>5.2168400000000004</v>
      </c>
      <c r="FE222">
        <v>12.007300000000001</v>
      </c>
      <c r="FF222">
        <v>4.9854500000000002</v>
      </c>
      <c r="FG222">
        <v>3.2845</v>
      </c>
      <c r="FH222">
        <v>7995.1</v>
      </c>
      <c r="FI222">
        <v>9999</v>
      </c>
      <c r="FJ222">
        <v>9999</v>
      </c>
      <c r="FK222">
        <v>561.9</v>
      </c>
      <c r="FL222">
        <v>1.8658399999999999</v>
      </c>
      <c r="FM222">
        <v>1.86225</v>
      </c>
      <c r="FN222">
        <v>1.86432</v>
      </c>
      <c r="FO222">
        <v>1.86036</v>
      </c>
      <c r="FP222">
        <v>1.8611</v>
      </c>
      <c r="FQ222">
        <v>1.8601799999999999</v>
      </c>
      <c r="FR222">
        <v>1.86188</v>
      </c>
      <c r="FS222">
        <v>1.8584700000000001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-0.91</v>
      </c>
      <c r="GH222">
        <v>0.21659999999999999</v>
      </c>
      <c r="GI222">
        <v>-1.030585648883567</v>
      </c>
      <c r="GJ222">
        <v>-4.1205714796583209E-4</v>
      </c>
      <c r="GK222">
        <v>7.7744911336874259E-7</v>
      </c>
      <c r="GL222">
        <v>-3.0144991668536769E-10</v>
      </c>
      <c r="GM222">
        <v>-0.1211786456505908</v>
      </c>
      <c r="GN222">
        <v>4.3598202540073173E-3</v>
      </c>
      <c r="GO222">
        <v>2.9285056325319391E-4</v>
      </c>
      <c r="GP222">
        <v>-4.5385929978810709E-6</v>
      </c>
      <c r="GQ222">
        <v>2</v>
      </c>
      <c r="GR222">
        <v>2069</v>
      </c>
      <c r="GS222">
        <v>4</v>
      </c>
      <c r="GT222">
        <v>38</v>
      </c>
      <c r="GU222">
        <v>19.8</v>
      </c>
      <c r="GV222">
        <v>19.8</v>
      </c>
      <c r="GW222">
        <v>3.6047400000000001</v>
      </c>
      <c r="GX222">
        <v>2.5549300000000001</v>
      </c>
      <c r="GY222">
        <v>2.04834</v>
      </c>
      <c r="GZ222">
        <v>2.6196299999999999</v>
      </c>
      <c r="HA222">
        <v>2.1972700000000001</v>
      </c>
      <c r="HB222">
        <v>2.34131</v>
      </c>
      <c r="HC222">
        <v>43.127899999999997</v>
      </c>
      <c r="HD222">
        <v>13.203900000000001</v>
      </c>
      <c r="HE222">
        <v>18</v>
      </c>
      <c r="HF222">
        <v>659.20500000000004</v>
      </c>
      <c r="HG222">
        <v>731.28</v>
      </c>
      <c r="HH222">
        <v>30.999300000000002</v>
      </c>
      <c r="HI222">
        <v>36.050800000000002</v>
      </c>
      <c r="HJ222">
        <v>29.999600000000001</v>
      </c>
      <c r="HK222">
        <v>35.895400000000002</v>
      </c>
      <c r="HL222">
        <v>35.866599999999998</v>
      </c>
      <c r="HM222">
        <v>72.156899999999993</v>
      </c>
      <c r="HN222">
        <v>21.834800000000001</v>
      </c>
      <c r="HO222">
        <v>100</v>
      </c>
      <c r="HP222">
        <v>31</v>
      </c>
      <c r="HQ222">
        <v>1384.33</v>
      </c>
      <c r="HR222">
        <v>37.161999999999999</v>
      </c>
      <c r="HS222">
        <v>98.883200000000002</v>
      </c>
      <c r="HT222">
        <v>98.294399999999996</v>
      </c>
    </row>
    <row r="223" spans="1:228" x14ac:dyDescent="0.2">
      <c r="A223">
        <v>208</v>
      </c>
      <c r="B223">
        <v>1665768660.5</v>
      </c>
      <c r="C223">
        <v>826.5</v>
      </c>
      <c r="D223" t="s">
        <v>775</v>
      </c>
      <c r="E223" t="s">
        <v>776</v>
      </c>
      <c r="F223">
        <v>4</v>
      </c>
      <c r="G223">
        <v>1665768658.1875</v>
      </c>
      <c r="H223">
        <f t="shared" si="102"/>
        <v>8.3410891404259039E-4</v>
      </c>
      <c r="I223">
        <f t="shared" si="103"/>
        <v>0.83410891404259035</v>
      </c>
      <c r="J223">
        <f t="shared" si="104"/>
        <v>5.6481692881397869</v>
      </c>
      <c r="K223">
        <f t="shared" si="105"/>
        <v>1358.81375</v>
      </c>
      <c r="L223">
        <f t="shared" si="106"/>
        <v>1148.1367771558407</v>
      </c>
      <c r="M223">
        <f t="shared" si="107"/>
        <v>116.37800435835143</v>
      </c>
      <c r="N223">
        <f t="shared" si="108"/>
        <v>137.73274723541365</v>
      </c>
      <c r="O223">
        <f t="shared" si="109"/>
        <v>5.1283230282331373E-2</v>
      </c>
      <c r="P223">
        <f t="shared" si="110"/>
        <v>2.7695992483434422</v>
      </c>
      <c r="Q223">
        <f t="shared" si="111"/>
        <v>5.0761476567643314E-2</v>
      </c>
      <c r="R223">
        <f t="shared" si="112"/>
        <v>3.1772357883523603E-2</v>
      </c>
      <c r="S223">
        <f t="shared" si="113"/>
        <v>226.11643048705537</v>
      </c>
      <c r="T223">
        <f t="shared" si="114"/>
        <v>35.620424554429199</v>
      </c>
      <c r="U223">
        <f t="shared" si="115"/>
        <v>34.311875000000001</v>
      </c>
      <c r="V223">
        <f t="shared" si="116"/>
        <v>5.4366655123428034</v>
      </c>
      <c r="W223">
        <f t="shared" si="117"/>
        <v>70.223194812762173</v>
      </c>
      <c r="X223">
        <f t="shared" si="118"/>
        <v>3.8473616089496865</v>
      </c>
      <c r="Y223">
        <f t="shared" si="119"/>
        <v>5.4787618524164294</v>
      </c>
      <c r="Z223">
        <f t="shared" si="120"/>
        <v>1.5893039033931169</v>
      </c>
      <c r="AA223">
        <f t="shared" si="121"/>
        <v>-36.784203109278238</v>
      </c>
      <c r="AB223">
        <f t="shared" si="122"/>
        <v>20.70434053085711</v>
      </c>
      <c r="AC223">
        <f t="shared" si="123"/>
        <v>1.7353522009071363</v>
      </c>
      <c r="AD223">
        <f t="shared" si="124"/>
        <v>211.77192010954138</v>
      </c>
      <c r="AE223">
        <f t="shared" si="125"/>
        <v>16.000147239195485</v>
      </c>
      <c r="AF223">
        <f t="shared" si="126"/>
        <v>0.90062176159189922</v>
      </c>
      <c r="AG223">
        <f t="shared" si="127"/>
        <v>5.6481692881397869</v>
      </c>
      <c r="AH223">
        <v>1427.800691304019</v>
      </c>
      <c r="AI223">
        <v>1415.5015151515149</v>
      </c>
      <c r="AJ223">
        <v>1.7007320569238751</v>
      </c>
      <c r="AK223">
        <v>66.459739902792151</v>
      </c>
      <c r="AL223">
        <f t="shared" si="128"/>
        <v>0.83410891404259035</v>
      </c>
      <c r="AM223">
        <v>37.159209019657212</v>
      </c>
      <c r="AN223">
        <v>37.949059440559452</v>
      </c>
      <c r="AO223">
        <v>-9.275238919985886E-3</v>
      </c>
      <c r="AP223">
        <v>87.072119894966661</v>
      </c>
      <c r="AQ223">
        <v>32</v>
      </c>
      <c r="AR223">
        <v>5</v>
      </c>
      <c r="AS223">
        <f t="shared" si="129"/>
        <v>1</v>
      </c>
      <c r="AT223">
        <f t="shared" si="130"/>
        <v>0</v>
      </c>
      <c r="AU223">
        <f t="shared" si="131"/>
        <v>47168.172497752239</v>
      </c>
      <c r="AV223">
        <f t="shared" si="132"/>
        <v>1199.99</v>
      </c>
      <c r="AW223">
        <f t="shared" si="133"/>
        <v>1025.9180385943291</v>
      </c>
      <c r="AX223">
        <f t="shared" si="134"/>
        <v>0.854938823318802</v>
      </c>
      <c r="AY223">
        <f t="shared" si="135"/>
        <v>0.18843192900528785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1665768658.1875</v>
      </c>
      <c r="BF223">
        <v>1358.81375</v>
      </c>
      <c r="BG223">
        <v>1374.7112500000001</v>
      </c>
      <c r="BH223">
        <v>37.956462500000001</v>
      </c>
      <c r="BI223">
        <v>37.156750000000002</v>
      </c>
      <c r="BJ223">
        <v>1359.7249999999999</v>
      </c>
      <c r="BK223">
        <v>37.739949999999993</v>
      </c>
      <c r="BL223">
        <v>650.06162500000005</v>
      </c>
      <c r="BM223">
        <v>101.26237500000001</v>
      </c>
      <c r="BN223">
        <v>0.10011653750000001</v>
      </c>
      <c r="BO223">
        <v>34.450537500000003</v>
      </c>
      <c r="BP223">
        <v>34.311875000000001</v>
      </c>
      <c r="BQ223">
        <v>999.9</v>
      </c>
      <c r="BR223">
        <v>0</v>
      </c>
      <c r="BS223">
        <v>0</v>
      </c>
      <c r="BT223">
        <v>9001.2487499999988</v>
      </c>
      <c r="BU223">
        <v>0</v>
      </c>
      <c r="BV223">
        <v>365.06737500000003</v>
      </c>
      <c r="BW223">
        <v>-15.898887500000001</v>
      </c>
      <c r="BX223">
        <v>1412.4237499999999</v>
      </c>
      <c r="BY223">
        <v>1427.7637500000001</v>
      </c>
      <c r="BZ223">
        <v>0.799689125</v>
      </c>
      <c r="CA223">
        <v>1374.7112500000001</v>
      </c>
      <c r="CB223">
        <v>37.156750000000002</v>
      </c>
      <c r="CC223">
        <v>3.8435662499999999</v>
      </c>
      <c r="CD223">
        <v>3.7625875</v>
      </c>
      <c r="CE223">
        <v>28.219037499999999</v>
      </c>
      <c r="CF223">
        <v>27.853649999999998</v>
      </c>
      <c r="CG223">
        <v>1199.99</v>
      </c>
      <c r="CH223">
        <v>0.49995499999999998</v>
      </c>
      <c r="CI223">
        <v>0.50004499999999996</v>
      </c>
      <c r="CJ223">
        <v>0</v>
      </c>
      <c r="CK223">
        <v>573.90949999999998</v>
      </c>
      <c r="CL223">
        <v>4.9990899999999998</v>
      </c>
      <c r="CM223">
        <v>5951.3524999999991</v>
      </c>
      <c r="CN223">
        <v>9557.6262500000012</v>
      </c>
      <c r="CO223">
        <v>45.25</v>
      </c>
      <c r="CP223">
        <v>47.686999999999998</v>
      </c>
      <c r="CQ223">
        <v>46.125</v>
      </c>
      <c r="CR223">
        <v>46.561999999999998</v>
      </c>
      <c r="CS223">
        <v>46.686999999999998</v>
      </c>
      <c r="CT223">
        <v>597.44250000000011</v>
      </c>
      <c r="CU223">
        <v>597.5474999999999</v>
      </c>
      <c r="CV223">
        <v>0</v>
      </c>
      <c r="CW223">
        <v>1665768666.2</v>
      </c>
      <c r="CX223">
        <v>0</v>
      </c>
      <c r="CY223">
        <v>1665767467.5</v>
      </c>
      <c r="CZ223" t="s">
        <v>356</v>
      </c>
      <c r="DA223">
        <v>1665767467.5</v>
      </c>
      <c r="DB223">
        <v>1665767466</v>
      </c>
      <c r="DC223">
        <v>10</v>
      </c>
      <c r="DD223">
        <v>0.04</v>
      </c>
      <c r="DE223">
        <v>1E-3</v>
      </c>
      <c r="DF223">
        <v>-1.089</v>
      </c>
      <c r="DG223">
        <v>0.215</v>
      </c>
      <c r="DH223">
        <v>415</v>
      </c>
      <c r="DI223">
        <v>38</v>
      </c>
      <c r="DJ223">
        <v>0.42</v>
      </c>
      <c r="DK223">
        <v>0.41</v>
      </c>
      <c r="DL223">
        <v>-15.8508756097561</v>
      </c>
      <c r="DM223">
        <v>-8.6721951219512802E-2</v>
      </c>
      <c r="DN223">
        <v>9.9314068908512618E-2</v>
      </c>
      <c r="DO223">
        <v>1</v>
      </c>
      <c r="DP223">
        <v>0.85359175609756099</v>
      </c>
      <c r="DQ223">
        <v>-0.31723912891986011</v>
      </c>
      <c r="DR223">
        <v>4.2197091191380508E-2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376</v>
      </c>
      <c r="EA223">
        <v>3.2938200000000002</v>
      </c>
      <c r="EB223">
        <v>2.62521</v>
      </c>
      <c r="EC223">
        <v>0.22542899999999999</v>
      </c>
      <c r="ED223">
        <v>0.225437</v>
      </c>
      <c r="EE223">
        <v>0.14924000000000001</v>
      </c>
      <c r="EF223">
        <v>0.145678</v>
      </c>
      <c r="EG223">
        <v>23365.9</v>
      </c>
      <c r="EH223">
        <v>23826</v>
      </c>
      <c r="EI223">
        <v>28089.7</v>
      </c>
      <c r="EJ223">
        <v>29637.9</v>
      </c>
      <c r="EK223">
        <v>32832.199999999997</v>
      </c>
      <c r="EL223">
        <v>35190.800000000003</v>
      </c>
      <c r="EM223">
        <v>39584.400000000001</v>
      </c>
      <c r="EN223">
        <v>42406.400000000001</v>
      </c>
      <c r="EO223">
        <v>2.1324000000000001</v>
      </c>
      <c r="EP223">
        <v>2.1326999999999998</v>
      </c>
      <c r="EQ223">
        <v>7.0035500000000001E-2</v>
      </c>
      <c r="ER223">
        <v>0</v>
      </c>
      <c r="ES223">
        <v>33.178699999999999</v>
      </c>
      <c r="ET223">
        <v>999.9</v>
      </c>
      <c r="EU223">
        <v>66.3</v>
      </c>
      <c r="EV223">
        <v>38.299999999999997</v>
      </c>
      <c r="EW223">
        <v>44.2986</v>
      </c>
      <c r="EX223">
        <v>57.174799999999998</v>
      </c>
      <c r="EY223">
        <v>-2.5721099999999999</v>
      </c>
      <c r="EZ223">
        <v>2</v>
      </c>
      <c r="FA223">
        <v>0.69967199999999996</v>
      </c>
      <c r="FB223">
        <v>1.5924</v>
      </c>
      <c r="FC223">
        <v>20.263300000000001</v>
      </c>
      <c r="FD223">
        <v>5.2172900000000002</v>
      </c>
      <c r="FE223">
        <v>12.0082</v>
      </c>
      <c r="FF223">
        <v>4.9856499999999997</v>
      </c>
      <c r="FG223">
        <v>3.2845</v>
      </c>
      <c r="FH223">
        <v>7995.4</v>
      </c>
      <c r="FI223">
        <v>9999</v>
      </c>
      <c r="FJ223">
        <v>9999</v>
      </c>
      <c r="FK223">
        <v>561.9</v>
      </c>
      <c r="FL223">
        <v>1.8658399999999999</v>
      </c>
      <c r="FM223">
        <v>1.8622300000000001</v>
      </c>
      <c r="FN223">
        <v>1.86432</v>
      </c>
      <c r="FO223">
        <v>1.8603799999999999</v>
      </c>
      <c r="FP223">
        <v>1.86111</v>
      </c>
      <c r="FQ223">
        <v>1.86019</v>
      </c>
      <c r="FR223">
        <v>1.86189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-0.91</v>
      </c>
      <c r="GH223">
        <v>0.2165</v>
      </c>
      <c r="GI223">
        <v>-1.030585648883567</v>
      </c>
      <c r="GJ223">
        <v>-4.1205714796583209E-4</v>
      </c>
      <c r="GK223">
        <v>7.7744911336874259E-7</v>
      </c>
      <c r="GL223">
        <v>-3.0144991668536769E-10</v>
      </c>
      <c r="GM223">
        <v>-0.1211786456505908</v>
      </c>
      <c r="GN223">
        <v>4.3598202540073173E-3</v>
      </c>
      <c r="GO223">
        <v>2.9285056325319391E-4</v>
      </c>
      <c r="GP223">
        <v>-4.5385929978810709E-6</v>
      </c>
      <c r="GQ223">
        <v>2</v>
      </c>
      <c r="GR223">
        <v>2069</v>
      </c>
      <c r="GS223">
        <v>4</v>
      </c>
      <c r="GT223">
        <v>38</v>
      </c>
      <c r="GU223">
        <v>19.899999999999999</v>
      </c>
      <c r="GV223">
        <v>19.899999999999999</v>
      </c>
      <c r="GW223">
        <v>3.61938</v>
      </c>
      <c r="GX223">
        <v>2.5549300000000001</v>
      </c>
      <c r="GY223">
        <v>2.04834</v>
      </c>
      <c r="GZ223">
        <v>2.6220699999999999</v>
      </c>
      <c r="HA223">
        <v>2.1972700000000001</v>
      </c>
      <c r="HB223">
        <v>2.34863</v>
      </c>
      <c r="HC223">
        <v>43.127899999999997</v>
      </c>
      <c r="HD223">
        <v>13.203900000000001</v>
      </c>
      <c r="HE223">
        <v>18</v>
      </c>
      <c r="HF223">
        <v>659.01300000000003</v>
      </c>
      <c r="HG223">
        <v>731.53599999999994</v>
      </c>
      <c r="HH223">
        <v>30.999300000000002</v>
      </c>
      <c r="HI223">
        <v>36.045299999999997</v>
      </c>
      <c r="HJ223">
        <v>29.999600000000001</v>
      </c>
      <c r="HK223">
        <v>35.892200000000003</v>
      </c>
      <c r="HL223">
        <v>35.863999999999997</v>
      </c>
      <c r="HM223">
        <v>72.433800000000005</v>
      </c>
      <c r="HN223">
        <v>21.834800000000001</v>
      </c>
      <c r="HO223">
        <v>100</v>
      </c>
      <c r="HP223">
        <v>31</v>
      </c>
      <c r="HQ223">
        <v>1391.02</v>
      </c>
      <c r="HR223">
        <v>37.144100000000002</v>
      </c>
      <c r="HS223">
        <v>98.884799999999998</v>
      </c>
      <c r="HT223">
        <v>98.295299999999997</v>
      </c>
    </row>
    <row r="224" spans="1:228" x14ac:dyDescent="0.2">
      <c r="A224">
        <v>209</v>
      </c>
      <c r="B224">
        <v>1665768664.5</v>
      </c>
      <c r="C224">
        <v>830.5</v>
      </c>
      <c r="D224" t="s">
        <v>777</v>
      </c>
      <c r="E224" t="s">
        <v>778</v>
      </c>
      <c r="F224">
        <v>4</v>
      </c>
      <c r="G224">
        <v>1665768662.5</v>
      </c>
      <c r="H224">
        <f t="shared" si="102"/>
        <v>8.6795451076665108E-4</v>
      </c>
      <c r="I224">
        <f t="shared" si="103"/>
        <v>0.86795451076665109</v>
      </c>
      <c r="J224">
        <f t="shared" si="104"/>
        <v>5.4191583247779223</v>
      </c>
      <c r="K224">
        <f t="shared" si="105"/>
        <v>1365.977142857143</v>
      </c>
      <c r="L224">
        <f t="shared" si="106"/>
        <v>1168.6662544233366</v>
      </c>
      <c r="M224">
        <f t="shared" si="107"/>
        <v>118.45984500739715</v>
      </c>
      <c r="N224">
        <f t="shared" si="108"/>
        <v>138.459923878224</v>
      </c>
      <c r="O224">
        <f t="shared" si="109"/>
        <v>5.3348137904390892E-2</v>
      </c>
      <c r="P224">
        <f t="shared" si="110"/>
        <v>2.7682524014941281</v>
      </c>
      <c r="Q224">
        <f t="shared" si="111"/>
        <v>5.2783499671081445E-2</v>
      </c>
      <c r="R224">
        <f t="shared" si="112"/>
        <v>3.3039919699577106E-2</v>
      </c>
      <c r="S224">
        <f t="shared" si="113"/>
        <v>226.11703123710265</v>
      </c>
      <c r="T224">
        <f t="shared" si="114"/>
        <v>35.606964617517754</v>
      </c>
      <c r="U224">
        <f t="shared" si="115"/>
        <v>34.310200000000002</v>
      </c>
      <c r="V224">
        <f t="shared" si="116"/>
        <v>5.4361587255978829</v>
      </c>
      <c r="W224">
        <f t="shared" si="117"/>
        <v>70.211252053022548</v>
      </c>
      <c r="X224">
        <f t="shared" si="118"/>
        <v>3.8456880976633596</v>
      </c>
      <c r="Y224">
        <f t="shared" si="119"/>
        <v>5.4773102390470836</v>
      </c>
      <c r="Z224">
        <f t="shared" si="120"/>
        <v>1.5904706279345233</v>
      </c>
      <c r="AA224">
        <f t="shared" si="121"/>
        <v>-38.276793924809311</v>
      </c>
      <c r="AB224">
        <f t="shared" si="122"/>
        <v>20.232954324631059</v>
      </c>
      <c r="AC224">
        <f t="shared" si="123"/>
        <v>1.6966143094000012</v>
      </c>
      <c r="AD224">
        <f t="shared" si="124"/>
        <v>209.7698059463244</v>
      </c>
      <c r="AE224">
        <f t="shared" si="125"/>
        <v>15.992154320797139</v>
      </c>
      <c r="AF224">
        <f t="shared" si="126"/>
        <v>0.88559827816928616</v>
      </c>
      <c r="AG224">
        <f t="shared" si="127"/>
        <v>5.4191583247779223</v>
      </c>
      <c r="AH224">
        <v>1434.6848210053849</v>
      </c>
      <c r="AI224">
        <v>1422.453515151514</v>
      </c>
      <c r="AJ224">
        <v>1.7378856011731221</v>
      </c>
      <c r="AK224">
        <v>66.459739902792151</v>
      </c>
      <c r="AL224">
        <f t="shared" si="128"/>
        <v>0.86795451076665109</v>
      </c>
      <c r="AM224">
        <v>37.154896156949903</v>
      </c>
      <c r="AN224">
        <v>37.933315384615398</v>
      </c>
      <c r="AO224">
        <v>-1.4376314995818891E-3</v>
      </c>
      <c r="AP224">
        <v>87.072119894966661</v>
      </c>
      <c r="AQ224">
        <v>31</v>
      </c>
      <c r="AR224">
        <v>5</v>
      </c>
      <c r="AS224">
        <f t="shared" si="129"/>
        <v>1</v>
      </c>
      <c r="AT224">
        <f t="shared" si="130"/>
        <v>0</v>
      </c>
      <c r="AU224">
        <f t="shared" si="131"/>
        <v>47132.011529073519</v>
      </c>
      <c r="AV224">
        <f t="shared" si="132"/>
        <v>1199.992857142857</v>
      </c>
      <c r="AW224">
        <f t="shared" si="133"/>
        <v>1025.9205135943537</v>
      </c>
      <c r="AX224">
        <f t="shared" si="134"/>
        <v>0.85493885025035576</v>
      </c>
      <c r="AY224">
        <f t="shared" si="135"/>
        <v>0.18843198098318664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1665768662.5</v>
      </c>
      <c r="BF224">
        <v>1365.977142857143</v>
      </c>
      <c r="BG224">
        <v>1381.8557142857139</v>
      </c>
      <c r="BH224">
        <v>37.939657142857143</v>
      </c>
      <c r="BI224">
        <v>37.153200000000012</v>
      </c>
      <c r="BJ224">
        <v>1366.8871428571431</v>
      </c>
      <c r="BK224">
        <v>37.723271428571429</v>
      </c>
      <c r="BL224">
        <v>650.00285714285712</v>
      </c>
      <c r="BM224">
        <v>101.2632857142857</v>
      </c>
      <c r="BN224">
        <v>9.9994485714285722E-2</v>
      </c>
      <c r="BO224">
        <v>34.445771428571433</v>
      </c>
      <c r="BP224">
        <v>34.310200000000002</v>
      </c>
      <c r="BQ224">
        <v>999.89999999999986</v>
      </c>
      <c r="BR224">
        <v>0</v>
      </c>
      <c r="BS224">
        <v>0</v>
      </c>
      <c r="BT224">
        <v>8994.0185714285708</v>
      </c>
      <c r="BU224">
        <v>0</v>
      </c>
      <c r="BV224">
        <v>323.93414285714277</v>
      </c>
      <c r="BW224">
        <v>-15.87822857142857</v>
      </c>
      <c r="BX224">
        <v>1419.8471428571429</v>
      </c>
      <c r="BY224">
        <v>1435.1757142857141</v>
      </c>
      <c r="BZ224">
        <v>0.78646642857142868</v>
      </c>
      <c r="CA224">
        <v>1381.8557142857139</v>
      </c>
      <c r="CB224">
        <v>37.153200000000012</v>
      </c>
      <c r="CC224">
        <v>3.8418971428571429</v>
      </c>
      <c r="CD224">
        <v>3.762257142857143</v>
      </c>
      <c r="CE224">
        <v>28.211571428571428</v>
      </c>
      <c r="CF224">
        <v>27.85218571428571</v>
      </c>
      <c r="CG224">
        <v>1199.992857142857</v>
      </c>
      <c r="CH224">
        <v>0.49995499999999998</v>
      </c>
      <c r="CI224">
        <v>0.50004499999999996</v>
      </c>
      <c r="CJ224">
        <v>0</v>
      </c>
      <c r="CK224">
        <v>574.11099999999999</v>
      </c>
      <c r="CL224">
        <v>4.9990899999999998</v>
      </c>
      <c r="CM224">
        <v>5943.5999999999995</v>
      </c>
      <c r="CN224">
        <v>9557.6285714285714</v>
      </c>
      <c r="CO224">
        <v>45.25</v>
      </c>
      <c r="CP224">
        <v>47.660428571428568</v>
      </c>
      <c r="CQ224">
        <v>46.125</v>
      </c>
      <c r="CR224">
        <v>46.561999999999998</v>
      </c>
      <c r="CS224">
        <v>46.686999999999998</v>
      </c>
      <c r="CT224">
        <v>597.44285714285718</v>
      </c>
      <c r="CU224">
        <v>597.55000000000007</v>
      </c>
      <c r="CV224">
        <v>0</v>
      </c>
      <c r="CW224">
        <v>1665768669.8</v>
      </c>
      <c r="CX224">
        <v>0</v>
      </c>
      <c r="CY224">
        <v>1665767467.5</v>
      </c>
      <c r="CZ224" t="s">
        <v>356</v>
      </c>
      <c r="DA224">
        <v>1665767467.5</v>
      </c>
      <c r="DB224">
        <v>1665767466</v>
      </c>
      <c r="DC224">
        <v>10</v>
      </c>
      <c r="DD224">
        <v>0.04</v>
      </c>
      <c r="DE224">
        <v>1E-3</v>
      </c>
      <c r="DF224">
        <v>-1.089</v>
      </c>
      <c r="DG224">
        <v>0.215</v>
      </c>
      <c r="DH224">
        <v>415</v>
      </c>
      <c r="DI224">
        <v>38</v>
      </c>
      <c r="DJ224">
        <v>0.42</v>
      </c>
      <c r="DK224">
        <v>0.41</v>
      </c>
      <c r="DL224">
        <v>-15.85897073170732</v>
      </c>
      <c r="DM224">
        <v>-7.221114982579814E-2</v>
      </c>
      <c r="DN224">
        <v>7.2410662346203067E-2</v>
      </c>
      <c r="DO224">
        <v>1</v>
      </c>
      <c r="DP224">
        <v>0.83718780487804856</v>
      </c>
      <c r="DQ224">
        <v>-0.43513687108013788</v>
      </c>
      <c r="DR224">
        <v>4.4092459422367752E-2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376</v>
      </c>
      <c r="EA224">
        <v>3.2939099999999999</v>
      </c>
      <c r="EB224">
        <v>2.6253199999999999</v>
      </c>
      <c r="EC224">
        <v>0.226102</v>
      </c>
      <c r="ED224">
        <v>0.22609899999999999</v>
      </c>
      <c r="EE224">
        <v>0.149203</v>
      </c>
      <c r="EF224">
        <v>0.14566599999999999</v>
      </c>
      <c r="EG224">
        <v>23346.1</v>
      </c>
      <c r="EH224">
        <v>23805.8</v>
      </c>
      <c r="EI224">
        <v>28090.5</v>
      </c>
      <c r="EJ224">
        <v>29638.3</v>
      </c>
      <c r="EK224">
        <v>32834.800000000003</v>
      </c>
      <c r="EL224">
        <v>35191.599999999999</v>
      </c>
      <c r="EM224">
        <v>39585.800000000003</v>
      </c>
      <c r="EN224">
        <v>42406.8</v>
      </c>
      <c r="EO224">
        <v>2.1328</v>
      </c>
      <c r="EP224">
        <v>2.1326700000000001</v>
      </c>
      <c r="EQ224">
        <v>7.0352100000000001E-2</v>
      </c>
      <c r="ER224">
        <v>0</v>
      </c>
      <c r="ES224">
        <v>33.1691</v>
      </c>
      <c r="ET224">
        <v>999.9</v>
      </c>
      <c r="EU224">
        <v>66.3</v>
      </c>
      <c r="EV224">
        <v>38.299999999999997</v>
      </c>
      <c r="EW224">
        <v>44.2988</v>
      </c>
      <c r="EX224">
        <v>56.904800000000002</v>
      </c>
      <c r="EY224">
        <v>-2.54006</v>
      </c>
      <c r="EZ224">
        <v>2</v>
      </c>
      <c r="FA224">
        <v>0.69908499999999996</v>
      </c>
      <c r="FB224">
        <v>1.5903499999999999</v>
      </c>
      <c r="FC224">
        <v>20.263400000000001</v>
      </c>
      <c r="FD224">
        <v>5.21699</v>
      </c>
      <c r="FE224">
        <v>12.006399999999999</v>
      </c>
      <c r="FF224">
        <v>4.9856499999999997</v>
      </c>
      <c r="FG224">
        <v>3.2845</v>
      </c>
      <c r="FH224">
        <v>7995.4</v>
      </c>
      <c r="FI224">
        <v>9999</v>
      </c>
      <c r="FJ224">
        <v>9999</v>
      </c>
      <c r="FK224">
        <v>561.9</v>
      </c>
      <c r="FL224">
        <v>1.8658399999999999</v>
      </c>
      <c r="FM224">
        <v>1.86229</v>
      </c>
      <c r="FN224">
        <v>1.86432</v>
      </c>
      <c r="FO224">
        <v>1.8603499999999999</v>
      </c>
      <c r="FP224">
        <v>1.86111</v>
      </c>
      <c r="FQ224">
        <v>1.86019</v>
      </c>
      <c r="FR224">
        <v>1.8619000000000001</v>
      </c>
      <c r="FS224">
        <v>1.8585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-0.91</v>
      </c>
      <c r="GH224">
        <v>0.21640000000000001</v>
      </c>
      <c r="GI224">
        <v>-1.030585648883567</v>
      </c>
      <c r="GJ224">
        <v>-4.1205714796583209E-4</v>
      </c>
      <c r="GK224">
        <v>7.7744911336874259E-7</v>
      </c>
      <c r="GL224">
        <v>-3.0144991668536769E-10</v>
      </c>
      <c r="GM224">
        <v>-0.1211786456505908</v>
      </c>
      <c r="GN224">
        <v>4.3598202540073173E-3</v>
      </c>
      <c r="GO224">
        <v>2.9285056325319391E-4</v>
      </c>
      <c r="GP224">
        <v>-4.5385929978810709E-6</v>
      </c>
      <c r="GQ224">
        <v>2</v>
      </c>
      <c r="GR224">
        <v>2069</v>
      </c>
      <c r="GS224">
        <v>4</v>
      </c>
      <c r="GT224">
        <v>38</v>
      </c>
      <c r="GU224">
        <v>19.899999999999999</v>
      </c>
      <c r="GV224">
        <v>20</v>
      </c>
      <c r="GW224">
        <v>3.6328100000000001</v>
      </c>
      <c r="GX224">
        <v>2.5512700000000001</v>
      </c>
      <c r="GY224">
        <v>2.04834</v>
      </c>
      <c r="GZ224">
        <v>2.6220699999999999</v>
      </c>
      <c r="HA224">
        <v>2.1972700000000001</v>
      </c>
      <c r="HB224">
        <v>2.36694</v>
      </c>
      <c r="HC224">
        <v>43.127899999999997</v>
      </c>
      <c r="HD224">
        <v>13.2127</v>
      </c>
      <c r="HE224">
        <v>18</v>
      </c>
      <c r="HF224">
        <v>659.29300000000001</v>
      </c>
      <c r="HG224">
        <v>731.47699999999998</v>
      </c>
      <c r="HH224">
        <v>30.999400000000001</v>
      </c>
      <c r="HI224">
        <v>36.040199999999999</v>
      </c>
      <c r="HJ224">
        <v>29.999500000000001</v>
      </c>
      <c r="HK224">
        <v>35.888100000000001</v>
      </c>
      <c r="HL224">
        <v>35.860999999999997</v>
      </c>
      <c r="HM224">
        <v>72.713999999999999</v>
      </c>
      <c r="HN224">
        <v>21.834800000000001</v>
      </c>
      <c r="HO224">
        <v>100</v>
      </c>
      <c r="HP224">
        <v>31</v>
      </c>
      <c r="HQ224">
        <v>1397.7</v>
      </c>
      <c r="HR224">
        <v>37.146999999999998</v>
      </c>
      <c r="HS224">
        <v>98.887900000000002</v>
      </c>
      <c r="HT224">
        <v>98.296300000000002</v>
      </c>
    </row>
    <row r="225" spans="1:228" x14ac:dyDescent="0.2">
      <c r="A225">
        <v>210</v>
      </c>
      <c r="B225">
        <v>1665768668.5</v>
      </c>
      <c r="C225">
        <v>834.5</v>
      </c>
      <c r="D225" t="s">
        <v>779</v>
      </c>
      <c r="E225" t="s">
        <v>780</v>
      </c>
      <c r="F225">
        <v>4</v>
      </c>
      <c r="G225">
        <v>1665768666.1875</v>
      </c>
      <c r="H225">
        <f t="shared" si="102"/>
        <v>8.5484280578361873E-4</v>
      </c>
      <c r="I225">
        <f t="shared" si="103"/>
        <v>0.85484280578361871</v>
      </c>
      <c r="J225">
        <f t="shared" si="104"/>
        <v>5.3601038761551507</v>
      </c>
      <c r="K225">
        <f t="shared" si="105"/>
        <v>1372.14</v>
      </c>
      <c r="L225">
        <f t="shared" si="106"/>
        <v>1174.0721163053497</v>
      </c>
      <c r="M225">
        <f t="shared" si="107"/>
        <v>119.00872275214006</v>
      </c>
      <c r="N225">
        <f t="shared" si="108"/>
        <v>139.08568866365252</v>
      </c>
      <c r="O225">
        <f t="shared" si="109"/>
        <v>5.2560181304305849E-2</v>
      </c>
      <c r="P225">
        <f t="shared" si="110"/>
        <v>2.7709506969429447</v>
      </c>
      <c r="Q225">
        <f t="shared" si="111"/>
        <v>5.201253475750884E-2</v>
      </c>
      <c r="R225">
        <f t="shared" si="112"/>
        <v>3.2556562480910003E-2</v>
      </c>
      <c r="S225">
        <f t="shared" si="113"/>
        <v>226.11847836235805</v>
      </c>
      <c r="T225">
        <f t="shared" si="114"/>
        <v>35.598876950953589</v>
      </c>
      <c r="U225">
        <f t="shared" si="115"/>
        <v>34.304524999999998</v>
      </c>
      <c r="V225">
        <f t="shared" si="116"/>
        <v>5.4344420071603139</v>
      </c>
      <c r="W225">
        <f t="shared" si="117"/>
        <v>70.235532441960785</v>
      </c>
      <c r="X225">
        <f t="shared" si="118"/>
        <v>3.8447440678770186</v>
      </c>
      <c r="Y225">
        <f t="shared" si="119"/>
        <v>5.4740726441479275</v>
      </c>
      <c r="Z225">
        <f t="shared" si="120"/>
        <v>1.5896979392832953</v>
      </c>
      <c r="AA225">
        <f t="shared" si="121"/>
        <v>-37.698567735057587</v>
      </c>
      <c r="AB225">
        <f t="shared" si="122"/>
        <v>19.511874056626034</v>
      </c>
      <c r="AC225">
        <f t="shared" si="123"/>
        <v>1.634425498355065</v>
      </c>
      <c r="AD225">
        <f t="shared" si="124"/>
        <v>209.56621018228154</v>
      </c>
      <c r="AE225">
        <f t="shared" si="125"/>
        <v>15.933609108461244</v>
      </c>
      <c r="AF225">
        <f t="shared" si="126"/>
        <v>0.87815742796301199</v>
      </c>
      <c r="AG225">
        <f t="shared" si="127"/>
        <v>5.3601038761551507</v>
      </c>
      <c r="AH225">
        <v>1441.539235061837</v>
      </c>
      <c r="AI225">
        <v>1429.3776363636359</v>
      </c>
      <c r="AJ225">
        <v>1.7346108323938501</v>
      </c>
      <c r="AK225">
        <v>66.459739902792151</v>
      </c>
      <c r="AL225">
        <f t="shared" si="128"/>
        <v>0.85484280578361871</v>
      </c>
      <c r="AM225">
        <v>37.150515006780743</v>
      </c>
      <c r="AN225">
        <v>37.930120979020998</v>
      </c>
      <c r="AO225">
        <v>-3.857265876634897E-3</v>
      </c>
      <c r="AP225">
        <v>87.072119894966661</v>
      </c>
      <c r="AQ225">
        <v>32</v>
      </c>
      <c r="AR225">
        <v>5</v>
      </c>
      <c r="AS225">
        <f t="shared" si="129"/>
        <v>1</v>
      </c>
      <c r="AT225">
        <f t="shared" si="130"/>
        <v>0</v>
      </c>
      <c r="AU225">
        <f t="shared" si="131"/>
        <v>47207.582186399297</v>
      </c>
      <c r="AV225">
        <f t="shared" si="132"/>
        <v>1199.99875</v>
      </c>
      <c r="AW225">
        <f t="shared" si="133"/>
        <v>1025.925726094486</v>
      </c>
      <c r="AX225">
        <f t="shared" si="134"/>
        <v>0.85493899564019205</v>
      </c>
      <c r="AY225">
        <f t="shared" si="135"/>
        <v>0.18843226158557086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1665768666.1875</v>
      </c>
      <c r="BF225">
        <v>1372.14</v>
      </c>
      <c r="BG225">
        <v>1387.96</v>
      </c>
      <c r="BH225">
        <v>37.930050000000001</v>
      </c>
      <c r="BI225">
        <v>37.150199999999998</v>
      </c>
      <c r="BJ225">
        <v>1373.05125</v>
      </c>
      <c r="BK225">
        <v>37.713737500000001</v>
      </c>
      <c r="BL225">
        <v>650.00874999999996</v>
      </c>
      <c r="BM225">
        <v>101.264</v>
      </c>
      <c r="BN225">
        <v>0.100065375</v>
      </c>
      <c r="BO225">
        <v>34.435137500000003</v>
      </c>
      <c r="BP225">
        <v>34.304524999999998</v>
      </c>
      <c r="BQ225">
        <v>999.9</v>
      </c>
      <c r="BR225">
        <v>0</v>
      </c>
      <c r="BS225">
        <v>0</v>
      </c>
      <c r="BT225">
        <v>9008.28125</v>
      </c>
      <c r="BU225">
        <v>0</v>
      </c>
      <c r="BV225">
        <v>309.68025</v>
      </c>
      <c r="BW225">
        <v>-15.821949999999999</v>
      </c>
      <c r="BX225">
        <v>1426.2362499999999</v>
      </c>
      <c r="BY225">
        <v>1441.5137500000001</v>
      </c>
      <c r="BZ225">
        <v>0.77985387500000003</v>
      </c>
      <c r="CA225">
        <v>1387.96</v>
      </c>
      <c r="CB225">
        <v>37.150199999999998</v>
      </c>
      <c r="CC225">
        <v>3.8409499999999999</v>
      </c>
      <c r="CD225">
        <v>3.7619799999999999</v>
      </c>
      <c r="CE225">
        <v>28.207350000000002</v>
      </c>
      <c r="CF225">
        <v>27.850899999999999</v>
      </c>
      <c r="CG225">
        <v>1199.99875</v>
      </c>
      <c r="CH225">
        <v>0.49995149999999999</v>
      </c>
      <c r="CI225">
        <v>0.5000484999999999</v>
      </c>
      <c r="CJ225">
        <v>0</v>
      </c>
      <c r="CK225">
        <v>574.27774999999997</v>
      </c>
      <c r="CL225">
        <v>4.9990899999999998</v>
      </c>
      <c r="CM225">
        <v>5941.0025000000014</v>
      </c>
      <c r="CN225">
        <v>9557.6762500000004</v>
      </c>
      <c r="CO225">
        <v>45.25</v>
      </c>
      <c r="CP225">
        <v>47.632750000000001</v>
      </c>
      <c r="CQ225">
        <v>46.125</v>
      </c>
      <c r="CR225">
        <v>46.561999999999998</v>
      </c>
      <c r="CS225">
        <v>46.686999999999998</v>
      </c>
      <c r="CT225">
        <v>597.44000000000005</v>
      </c>
      <c r="CU225">
        <v>597.55874999999992</v>
      </c>
      <c r="CV225">
        <v>0</v>
      </c>
      <c r="CW225">
        <v>1665768674</v>
      </c>
      <c r="CX225">
        <v>0</v>
      </c>
      <c r="CY225">
        <v>1665767467.5</v>
      </c>
      <c r="CZ225" t="s">
        <v>356</v>
      </c>
      <c r="DA225">
        <v>1665767467.5</v>
      </c>
      <c r="DB225">
        <v>1665767466</v>
      </c>
      <c r="DC225">
        <v>10</v>
      </c>
      <c r="DD225">
        <v>0.04</v>
      </c>
      <c r="DE225">
        <v>1E-3</v>
      </c>
      <c r="DF225">
        <v>-1.089</v>
      </c>
      <c r="DG225">
        <v>0.215</v>
      </c>
      <c r="DH225">
        <v>415</v>
      </c>
      <c r="DI225">
        <v>38</v>
      </c>
      <c r="DJ225">
        <v>0.42</v>
      </c>
      <c r="DK225">
        <v>0.41</v>
      </c>
      <c r="DL225">
        <v>-15.848458536585371</v>
      </c>
      <c r="DM225">
        <v>-0.1040634146341972</v>
      </c>
      <c r="DN225">
        <v>5.3743859436466958E-2</v>
      </c>
      <c r="DO225">
        <v>0</v>
      </c>
      <c r="DP225">
        <v>0.81211307317073167</v>
      </c>
      <c r="DQ225">
        <v>-0.29595809059233369</v>
      </c>
      <c r="DR225">
        <v>3.0435110659373411E-2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3.294</v>
      </c>
      <c r="EB225">
        <v>2.6254200000000001</v>
      </c>
      <c r="EC225">
        <v>0.22677700000000001</v>
      </c>
      <c r="ED225">
        <v>0.226766</v>
      </c>
      <c r="EE225">
        <v>0.149199</v>
      </c>
      <c r="EF225">
        <v>0.14566599999999999</v>
      </c>
      <c r="EG225">
        <v>23326.3</v>
      </c>
      <c r="EH225">
        <v>23785</v>
      </c>
      <c r="EI225">
        <v>28091.200000000001</v>
      </c>
      <c r="EJ225">
        <v>29637.9</v>
      </c>
      <c r="EK225">
        <v>32835.800000000003</v>
      </c>
      <c r="EL225">
        <v>35191.5</v>
      </c>
      <c r="EM225">
        <v>39586.699999999997</v>
      </c>
      <c r="EN225">
        <v>42406.6</v>
      </c>
      <c r="EO225">
        <v>2.1327699999999998</v>
      </c>
      <c r="EP225">
        <v>2.1328</v>
      </c>
      <c r="EQ225">
        <v>7.0486199999999999E-2</v>
      </c>
      <c r="ER225">
        <v>0</v>
      </c>
      <c r="ES225">
        <v>33.160200000000003</v>
      </c>
      <c r="ET225">
        <v>999.9</v>
      </c>
      <c r="EU225">
        <v>66.3</v>
      </c>
      <c r="EV225">
        <v>38.299999999999997</v>
      </c>
      <c r="EW225">
        <v>44.301000000000002</v>
      </c>
      <c r="EX225">
        <v>57.2348</v>
      </c>
      <c r="EY225">
        <v>-2.5520900000000002</v>
      </c>
      <c r="EZ225">
        <v>2</v>
      </c>
      <c r="FA225">
        <v>0.69873499999999999</v>
      </c>
      <c r="FB225">
        <v>1.5882499999999999</v>
      </c>
      <c r="FC225">
        <v>20.263400000000001</v>
      </c>
      <c r="FD225">
        <v>5.2174399999999999</v>
      </c>
      <c r="FE225">
        <v>12.006399999999999</v>
      </c>
      <c r="FF225">
        <v>4.9857500000000003</v>
      </c>
      <c r="FG225">
        <v>3.2844500000000001</v>
      </c>
      <c r="FH225">
        <v>7995.4</v>
      </c>
      <c r="FI225">
        <v>9999</v>
      </c>
      <c r="FJ225">
        <v>9999</v>
      </c>
      <c r="FK225">
        <v>561.9</v>
      </c>
      <c r="FL225">
        <v>1.8658399999999999</v>
      </c>
      <c r="FM225">
        <v>1.86226</v>
      </c>
      <c r="FN225">
        <v>1.86432</v>
      </c>
      <c r="FO225">
        <v>1.86036</v>
      </c>
      <c r="FP225">
        <v>1.86111</v>
      </c>
      <c r="FQ225">
        <v>1.8602000000000001</v>
      </c>
      <c r="FR225">
        <v>1.8619000000000001</v>
      </c>
      <c r="FS225">
        <v>1.8584799999999999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-0.91</v>
      </c>
      <c r="GH225">
        <v>0.21629999999999999</v>
      </c>
      <c r="GI225">
        <v>-1.030585648883567</v>
      </c>
      <c r="GJ225">
        <v>-4.1205714796583209E-4</v>
      </c>
      <c r="GK225">
        <v>7.7744911336874259E-7</v>
      </c>
      <c r="GL225">
        <v>-3.0144991668536769E-10</v>
      </c>
      <c r="GM225">
        <v>-0.1211786456505908</v>
      </c>
      <c r="GN225">
        <v>4.3598202540073173E-3</v>
      </c>
      <c r="GO225">
        <v>2.9285056325319391E-4</v>
      </c>
      <c r="GP225">
        <v>-4.5385929978810709E-6</v>
      </c>
      <c r="GQ225">
        <v>2</v>
      </c>
      <c r="GR225">
        <v>2069</v>
      </c>
      <c r="GS225">
        <v>4</v>
      </c>
      <c r="GT225">
        <v>38</v>
      </c>
      <c r="GU225">
        <v>20</v>
      </c>
      <c r="GV225">
        <v>20</v>
      </c>
      <c r="GW225">
        <v>3.6474600000000001</v>
      </c>
      <c r="GX225">
        <v>2.5537100000000001</v>
      </c>
      <c r="GY225">
        <v>2.04834</v>
      </c>
      <c r="GZ225">
        <v>2.6220699999999999</v>
      </c>
      <c r="HA225">
        <v>2.1972700000000001</v>
      </c>
      <c r="HB225">
        <v>2.34863</v>
      </c>
      <c r="HC225">
        <v>43.127899999999997</v>
      </c>
      <c r="HD225">
        <v>13.203900000000001</v>
      </c>
      <c r="HE225">
        <v>18</v>
      </c>
      <c r="HF225">
        <v>659.24</v>
      </c>
      <c r="HG225">
        <v>731.55799999999999</v>
      </c>
      <c r="HH225">
        <v>30.999400000000001</v>
      </c>
      <c r="HI225">
        <v>36.034500000000001</v>
      </c>
      <c r="HJ225">
        <v>29.999600000000001</v>
      </c>
      <c r="HK225">
        <v>35.884799999999998</v>
      </c>
      <c r="HL225">
        <v>35.857700000000001</v>
      </c>
      <c r="HM225">
        <v>72.990099999999998</v>
      </c>
      <c r="HN225">
        <v>21.834800000000001</v>
      </c>
      <c r="HO225">
        <v>100</v>
      </c>
      <c r="HP225">
        <v>31</v>
      </c>
      <c r="HQ225">
        <v>1404.39</v>
      </c>
      <c r="HR225">
        <v>37.133600000000001</v>
      </c>
      <c r="HS225">
        <v>98.890299999999996</v>
      </c>
      <c r="HT225">
        <v>98.295599999999993</v>
      </c>
    </row>
    <row r="226" spans="1:228" x14ac:dyDescent="0.2">
      <c r="A226">
        <v>211</v>
      </c>
      <c r="B226">
        <v>1665768672.5</v>
      </c>
      <c r="C226">
        <v>838.5</v>
      </c>
      <c r="D226" t="s">
        <v>781</v>
      </c>
      <c r="E226" t="s">
        <v>782</v>
      </c>
      <c r="F226">
        <v>4</v>
      </c>
      <c r="G226">
        <v>1665768670.5</v>
      </c>
      <c r="H226">
        <f t="shared" si="102"/>
        <v>8.6753954711152694E-4</v>
      </c>
      <c r="I226">
        <f t="shared" si="103"/>
        <v>0.86753954711152692</v>
      </c>
      <c r="J226">
        <f t="shared" si="104"/>
        <v>5.4634724810096769</v>
      </c>
      <c r="K226">
        <f t="shared" si="105"/>
        <v>1379.3671428571431</v>
      </c>
      <c r="L226">
        <f t="shared" si="106"/>
        <v>1180.4260827371766</v>
      </c>
      <c r="M226">
        <f t="shared" si="107"/>
        <v>119.65237970697653</v>
      </c>
      <c r="N226">
        <f t="shared" si="108"/>
        <v>139.81778575221267</v>
      </c>
      <c r="O226">
        <f t="shared" si="109"/>
        <v>5.3354021834456873E-2</v>
      </c>
      <c r="P226">
        <f t="shared" si="110"/>
        <v>2.7737582334347137</v>
      </c>
      <c r="Q226">
        <f t="shared" si="111"/>
        <v>5.2790368014820024E-2</v>
      </c>
      <c r="R226">
        <f t="shared" si="112"/>
        <v>3.3044125756950857E-2</v>
      </c>
      <c r="S226">
        <f t="shared" si="113"/>
        <v>226.12077995198564</v>
      </c>
      <c r="T226">
        <f t="shared" si="114"/>
        <v>35.588017243988652</v>
      </c>
      <c r="U226">
        <f t="shared" si="115"/>
        <v>34.302171428571427</v>
      </c>
      <c r="V226">
        <f t="shared" si="116"/>
        <v>5.4337301772644375</v>
      </c>
      <c r="W226">
        <f t="shared" si="117"/>
        <v>70.250112207746014</v>
      </c>
      <c r="X226">
        <f t="shared" si="118"/>
        <v>3.8441872487527928</v>
      </c>
      <c r="Y226">
        <f t="shared" si="119"/>
        <v>5.4721439268091583</v>
      </c>
      <c r="Z226">
        <f t="shared" si="120"/>
        <v>1.5895429285116447</v>
      </c>
      <c r="AA226">
        <f t="shared" si="121"/>
        <v>-38.25849402761834</v>
      </c>
      <c r="AB226">
        <f t="shared" si="122"/>
        <v>18.935891440008987</v>
      </c>
      <c r="AC226">
        <f t="shared" si="123"/>
        <v>1.5845052152990244</v>
      </c>
      <c r="AD226">
        <f t="shared" si="124"/>
        <v>208.38268257967533</v>
      </c>
      <c r="AE226">
        <f t="shared" si="125"/>
        <v>16.010714949593844</v>
      </c>
      <c r="AF226">
        <f t="shared" si="126"/>
        <v>0.87342396253997567</v>
      </c>
      <c r="AG226">
        <f t="shared" si="127"/>
        <v>5.4634724810096769</v>
      </c>
      <c r="AH226">
        <v>1448.579725163786</v>
      </c>
      <c r="AI226">
        <v>1436.336666666665</v>
      </c>
      <c r="AJ226">
        <v>1.7301423159622551</v>
      </c>
      <c r="AK226">
        <v>66.459739902792151</v>
      </c>
      <c r="AL226">
        <f t="shared" si="128"/>
        <v>0.86753954711152692</v>
      </c>
      <c r="AM226">
        <v>37.150144617603658</v>
      </c>
      <c r="AN226">
        <v>37.919145454545479</v>
      </c>
      <c r="AO226">
        <v>2.731905234546726E-4</v>
      </c>
      <c r="AP226">
        <v>87.072119894966661</v>
      </c>
      <c r="AQ226">
        <v>32</v>
      </c>
      <c r="AR226">
        <v>5</v>
      </c>
      <c r="AS226">
        <f t="shared" si="129"/>
        <v>1</v>
      </c>
      <c r="AT226">
        <f t="shared" si="130"/>
        <v>0</v>
      </c>
      <c r="AU226">
        <f t="shared" si="131"/>
        <v>47285.524474916347</v>
      </c>
      <c r="AV226">
        <f t="shared" si="132"/>
        <v>1200.008571428571</v>
      </c>
      <c r="AW226">
        <f t="shared" si="133"/>
        <v>1025.9343564518056</v>
      </c>
      <c r="AX226">
        <f t="shared" si="134"/>
        <v>0.85493919033466925</v>
      </c>
      <c r="AY226">
        <f t="shared" si="135"/>
        <v>0.18843263734591181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1665768670.5</v>
      </c>
      <c r="BF226">
        <v>1379.3671428571431</v>
      </c>
      <c r="BG226">
        <v>1395.258571428571</v>
      </c>
      <c r="BH226">
        <v>37.924685714285722</v>
      </c>
      <c r="BI226">
        <v>37.14901428571428</v>
      </c>
      <c r="BJ226">
        <v>1380.278571428571</v>
      </c>
      <c r="BK226">
        <v>37.708385714285718</v>
      </c>
      <c r="BL226">
        <v>649.99142857142851</v>
      </c>
      <c r="BM226">
        <v>101.26385714285711</v>
      </c>
      <c r="BN226">
        <v>9.9863514285714272E-2</v>
      </c>
      <c r="BO226">
        <v>34.428800000000003</v>
      </c>
      <c r="BP226">
        <v>34.302171428571427</v>
      </c>
      <c r="BQ226">
        <v>999.89999999999986</v>
      </c>
      <c r="BR226">
        <v>0</v>
      </c>
      <c r="BS226">
        <v>0</v>
      </c>
      <c r="BT226">
        <v>9023.2142857142862</v>
      </c>
      <c r="BU226">
        <v>0</v>
      </c>
      <c r="BV226">
        <v>303.62400000000008</v>
      </c>
      <c r="BW226">
        <v>-15.891299999999999</v>
      </c>
      <c r="BX226">
        <v>1433.741428571429</v>
      </c>
      <c r="BY226">
        <v>1449.091428571428</v>
      </c>
      <c r="BZ226">
        <v>0.77568385714285715</v>
      </c>
      <c r="CA226">
        <v>1395.258571428571</v>
      </c>
      <c r="CB226">
        <v>37.14901428571428</v>
      </c>
      <c r="CC226">
        <v>3.840398571428572</v>
      </c>
      <c r="CD226">
        <v>3.7618514285714291</v>
      </c>
      <c r="CE226">
        <v>28.20487142857143</v>
      </c>
      <c r="CF226">
        <v>27.850300000000001</v>
      </c>
      <c r="CG226">
        <v>1200.008571428571</v>
      </c>
      <c r="CH226">
        <v>0.49994499999999997</v>
      </c>
      <c r="CI226">
        <v>0.50005500000000003</v>
      </c>
      <c r="CJ226">
        <v>0</v>
      </c>
      <c r="CK226">
        <v>574.32728571428572</v>
      </c>
      <c r="CL226">
        <v>4.9990899999999998</v>
      </c>
      <c r="CM226">
        <v>5935.2257142857143</v>
      </c>
      <c r="CN226">
        <v>9557.74</v>
      </c>
      <c r="CO226">
        <v>45.25</v>
      </c>
      <c r="CP226">
        <v>47.625</v>
      </c>
      <c r="CQ226">
        <v>46.125</v>
      </c>
      <c r="CR226">
        <v>46.561999999999998</v>
      </c>
      <c r="CS226">
        <v>46.686999999999998</v>
      </c>
      <c r="CT226">
        <v>597.43714285714293</v>
      </c>
      <c r="CU226">
        <v>597.57142857142856</v>
      </c>
      <c r="CV226">
        <v>0</v>
      </c>
      <c r="CW226">
        <v>1665768678.2</v>
      </c>
      <c r="CX226">
        <v>0</v>
      </c>
      <c r="CY226">
        <v>1665767467.5</v>
      </c>
      <c r="CZ226" t="s">
        <v>356</v>
      </c>
      <c r="DA226">
        <v>1665767467.5</v>
      </c>
      <c r="DB226">
        <v>1665767466</v>
      </c>
      <c r="DC226">
        <v>10</v>
      </c>
      <c r="DD226">
        <v>0.04</v>
      </c>
      <c r="DE226">
        <v>1E-3</v>
      </c>
      <c r="DF226">
        <v>-1.089</v>
      </c>
      <c r="DG226">
        <v>0.215</v>
      </c>
      <c r="DH226">
        <v>415</v>
      </c>
      <c r="DI226">
        <v>38</v>
      </c>
      <c r="DJ226">
        <v>0.42</v>
      </c>
      <c r="DK226">
        <v>0.41</v>
      </c>
      <c r="DL226">
        <v>-15.851979999999999</v>
      </c>
      <c r="DM226">
        <v>-7.0320450281425723E-2</v>
      </c>
      <c r="DN226">
        <v>4.9528846140405973E-2</v>
      </c>
      <c r="DO226">
        <v>1</v>
      </c>
      <c r="DP226">
        <v>0.79601392500000001</v>
      </c>
      <c r="DQ226">
        <v>-0.18603398499062321</v>
      </c>
      <c r="DR226">
        <v>1.9010380013807591E-2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376</v>
      </c>
      <c r="EA226">
        <v>3.2938999999999998</v>
      </c>
      <c r="EB226">
        <v>2.6253199999999999</v>
      </c>
      <c r="EC226">
        <v>0.22745299999999999</v>
      </c>
      <c r="ED226">
        <v>0.22744500000000001</v>
      </c>
      <c r="EE226">
        <v>0.149171</v>
      </c>
      <c r="EF226">
        <v>0.14566200000000001</v>
      </c>
      <c r="EG226">
        <v>23305.8</v>
      </c>
      <c r="EH226">
        <v>23764.7</v>
      </c>
      <c r="EI226">
        <v>28091.200000000001</v>
      </c>
      <c r="EJ226">
        <v>29638.799999999999</v>
      </c>
      <c r="EK226">
        <v>32836.699999999997</v>
      </c>
      <c r="EL226">
        <v>35192.6</v>
      </c>
      <c r="EM226">
        <v>39586.5</v>
      </c>
      <c r="EN226">
        <v>42407.6</v>
      </c>
      <c r="EO226">
        <v>2.1326999999999998</v>
      </c>
      <c r="EP226">
        <v>2.13287</v>
      </c>
      <c r="EQ226">
        <v>7.0992899999999998E-2</v>
      </c>
      <c r="ER226">
        <v>0</v>
      </c>
      <c r="ES226">
        <v>33.152500000000003</v>
      </c>
      <c r="ET226">
        <v>999.9</v>
      </c>
      <c r="EU226">
        <v>66.3</v>
      </c>
      <c r="EV226">
        <v>38.299999999999997</v>
      </c>
      <c r="EW226">
        <v>44.3</v>
      </c>
      <c r="EX226">
        <v>57.114800000000002</v>
      </c>
      <c r="EY226">
        <v>-2.57612</v>
      </c>
      <c r="EZ226">
        <v>2</v>
      </c>
      <c r="FA226">
        <v>0.69842000000000004</v>
      </c>
      <c r="FB226">
        <v>1.5860799999999999</v>
      </c>
      <c r="FC226">
        <v>20.263400000000001</v>
      </c>
      <c r="FD226">
        <v>5.21699</v>
      </c>
      <c r="FE226">
        <v>12.007300000000001</v>
      </c>
      <c r="FF226">
        <v>4.9854000000000003</v>
      </c>
      <c r="FG226">
        <v>3.2845300000000002</v>
      </c>
      <c r="FH226">
        <v>7995.8</v>
      </c>
      <c r="FI226">
        <v>9999</v>
      </c>
      <c r="FJ226">
        <v>9999</v>
      </c>
      <c r="FK226">
        <v>561.9</v>
      </c>
      <c r="FL226">
        <v>1.8658399999999999</v>
      </c>
      <c r="FM226">
        <v>1.8622799999999999</v>
      </c>
      <c r="FN226">
        <v>1.86432</v>
      </c>
      <c r="FO226">
        <v>1.86039</v>
      </c>
      <c r="FP226">
        <v>1.86111</v>
      </c>
      <c r="FQ226">
        <v>1.86019</v>
      </c>
      <c r="FR226">
        <v>1.86189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-0.91</v>
      </c>
      <c r="GH226">
        <v>0.21629999999999999</v>
      </c>
      <c r="GI226">
        <v>-1.030585648883567</v>
      </c>
      <c r="GJ226">
        <v>-4.1205714796583209E-4</v>
      </c>
      <c r="GK226">
        <v>7.7744911336874259E-7</v>
      </c>
      <c r="GL226">
        <v>-3.0144991668536769E-10</v>
      </c>
      <c r="GM226">
        <v>-0.1211786456505908</v>
      </c>
      <c r="GN226">
        <v>4.3598202540073173E-3</v>
      </c>
      <c r="GO226">
        <v>2.9285056325319391E-4</v>
      </c>
      <c r="GP226">
        <v>-4.5385929978810709E-6</v>
      </c>
      <c r="GQ226">
        <v>2</v>
      </c>
      <c r="GR226">
        <v>2069</v>
      </c>
      <c r="GS226">
        <v>4</v>
      </c>
      <c r="GT226">
        <v>38</v>
      </c>
      <c r="GU226">
        <v>20.100000000000001</v>
      </c>
      <c r="GV226">
        <v>20.100000000000001</v>
      </c>
      <c r="GW226">
        <v>3.6608900000000002</v>
      </c>
      <c r="GX226">
        <v>2.5488300000000002</v>
      </c>
      <c r="GY226">
        <v>2.04834</v>
      </c>
      <c r="GZ226">
        <v>2.6220699999999999</v>
      </c>
      <c r="HA226">
        <v>2.1972700000000001</v>
      </c>
      <c r="HB226">
        <v>2.3889200000000002</v>
      </c>
      <c r="HC226">
        <v>43.127899999999997</v>
      </c>
      <c r="HD226">
        <v>13.203900000000001</v>
      </c>
      <c r="HE226">
        <v>18</v>
      </c>
      <c r="HF226">
        <v>659.14</v>
      </c>
      <c r="HG226">
        <v>731.59199999999998</v>
      </c>
      <c r="HH226">
        <v>30.999400000000001</v>
      </c>
      <c r="HI226">
        <v>36.028599999999997</v>
      </c>
      <c r="HJ226">
        <v>29.999600000000001</v>
      </c>
      <c r="HK226">
        <v>35.880800000000001</v>
      </c>
      <c r="HL226">
        <v>35.854399999999998</v>
      </c>
      <c r="HM226">
        <v>73.263000000000005</v>
      </c>
      <c r="HN226">
        <v>21.834800000000001</v>
      </c>
      <c r="HO226">
        <v>100</v>
      </c>
      <c r="HP226">
        <v>31</v>
      </c>
      <c r="HQ226">
        <v>1411.07</v>
      </c>
      <c r="HR226">
        <v>37.128799999999998</v>
      </c>
      <c r="HS226">
        <v>98.889899999999997</v>
      </c>
      <c r="HT226">
        <v>98.298199999999994</v>
      </c>
    </row>
    <row r="227" spans="1:228" x14ac:dyDescent="0.2">
      <c r="A227">
        <v>212</v>
      </c>
      <c r="B227">
        <v>1665768676.5</v>
      </c>
      <c r="C227">
        <v>842.5</v>
      </c>
      <c r="D227" t="s">
        <v>783</v>
      </c>
      <c r="E227" t="s">
        <v>784</v>
      </c>
      <c r="F227">
        <v>4</v>
      </c>
      <c r="G227">
        <v>1665768674.1875</v>
      </c>
      <c r="H227">
        <f t="shared" si="102"/>
        <v>8.5993126187663992E-4</v>
      </c>
      <c r="I227">
        <f t="shared" si="103"/>
        <v>0.85993126187663993</v>
      </c>
      <c r="J227">
        <f t="shared" si="104"/>
        <v>5.3671472783538308</v>
      </c>
      <c r="K227">
        <f t="shared" si="105"/>
        <v>1385.6412499999999</v>
      </c>
      <c r="L227">
        <f t="shared" si="106"/>
        <v>1188.0997544873453</v>
      </c>
      <c r="M227">
        <f t="shared" si="107"/>
        <v>120.43113117769633</v>
      </c>
      <c r="N227">
        <f t="shared" si="108"/>
        <v>140.45482503780326</v>
      </c>
      <c r="O227">
        <f t="shared" si="109"/>
        <v>5.291108682224422E-2</v>
      </c>
      <c r="P227">
        <f t="shared" si="110"/>
        <v>2.7683106801971369</v>
      </c>
      <c r="Q227">
        <f t="shared" si="111"/>
        <v>5.2355621817273025E-2</v>
      </c>
      <c r="R227">
        <f t="shared" si="112"/>
        <v>3.27716839260506E-2</v>
      </c>
      <c r="S227">
        <f t="shared" si="113"/>
        <v>226.11802461254976</v>
      </c>
      <c r="T227">
        <f t="shared" si="114"/>
        <v>35.584573118117007</v>
      </c>
      <c r="U227">
        <f t="shared" si="115"/>
        <v>34.296687499999997</v>
      </c>
      <c r="V227">
        <f t="shared" si="116"/>
        <v>5.432071895702304</v>
      </c>
      <c r="W227">
        <f t="shared" si="117"/>
        <v>70.264598353420595</v>
      </c>
      <c r="X227">
        <f t="shared" si="118"/>
        <v>3.8433526499318758</v>
      </c>
      <c r="Y227">
        <f t="shared" si="119"/>
        <v>5.4698279645752432</v>
      </c>
      <c r="Z227">
        <f t="shared" si="120"/>
        <v>1.5887192457704282</v>
      </c>
      <c r="AA227">
        <f t="shared" si="121"/>
        <v>-37.92296864875982</v>
      </c>
      <c r="AB227">
        <f t="shared" si="122"/>
        <v>18.581023091153817</v>
      </c>
      <c r="AC227">
        <f t="shared" si="123"/>
        <v>1.5577708008468099</v>
      </c>
      <c r="AD227">
        <f t="shared" si="124"/>
        <v>208.33384985579056</v>
      </c>
      <c r="AE227">
        <f t="shared" si="125"/>
        <v>15.97718548851325</v>
      </c>
      <c r="AF227">
        <f t="shared" si="126"/>
        <v>0.86656558232162983</v>
      </c>
      <c r="AG227">
        <f t="shared" si="127"/>
        <v>5.3671472783538308</v>
      </c>
      <c r="AH227">
        <v>1455.635525845169</v>
      </c>
      <c r="AI227">
        <v>1443.4256969696969</v>
      </c>
      <c r="AJ227">
        <v>1.744789870659438</v>
      </c>
      <c r="AK227">
        <v>66.459739902792151</v>
      </c>
      <c r="AL227">
        <f t="shared" si="128"/>
        <v>0.85993126187663993</v>
      </c>
      <c r="AM227">
        <v>37.147269741048852</v>
      </c>
      <c r="AN227">
        <v>37.91335174825177</v>
      </c>
      <c r="AO227">
        <v>-4.5411863800219198E-4</v>
      </c>
      <c r="AP227">
        <v>87.072119894966661</v>
      </c>
      <c r="AQ227">
        <v>31</v>
      </c>
      <c r="AR227">
        <v>5</v>
      </c>
      <c r="AS227">
        <f t="shared" si="129"/>
        <v>1</v>
      </c>
      <c r="AT227">
        <f t="shared" si="130"/>
        <v>0</v>
      </c>
      <c r="AU227">
        <f t="shared" si="131"/>
        <v>47137.3856322789</v>
      </c>
      <c r="AV227">
        <f t="shared" si="132"/>
        <v>1199.9949999999999</v>
      </c>
      <c r="AW227">
        <f t="shared" si="133"/>
        <v>1025.9226510945853</v>
      </c>
      <c r="AX227">
        <f t="shared" si="134"/>
        <v>0.85493910482509117</v>
      </c>
      <c r="AY227">
        <f t="shared" si="135"/>
        <v>0.18843247231242613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1665768674.1875</v>
      </c>
      <c r="BF227">
        <v>1385.6412499999999</v>
      </c>
      <c r="BG227">
        <v>1401.4974999999999</v>
      </c>
      <c r="BH227">
        <v>37.916162499999999</v>
      </c>
      <c r="BI227">
        <v>37.146599999999999</v>
      </c>
      <c r="BJ227">
        <v>1386.5525</v>
      </c>
      <c r="BK227">
        <v>37.699925</v>
      </c>
      <c r="BL227">
        <v>650.01249999999993</v>
      </c>
      <c r="BM227">
        <v>101.2645</v>
      </c>
      <c r="BN227">
        <v>9.9994625000000004E-2</v>
      </c>
      <c r="BO227">
        <v>34.421187500000002</v>
      </c>
      <c r="BP227">
        <v>34.296687499999997</v>
      </c>
      <c r="BQ227">
        <v>999.9</v>
      </c>
      <c r="BR227">
        <v>0</v>
      </c>
      <c r="BS227">
        <v>0</v>
      </c>
      <c r="BT227">
        <v>8994.2199999999993</v>
      </c>
      <c r="BU227">
        <v>0</v>
      </c>
      <c r="BV227">
        <v>301.83825000000002</v>
      </c>
      <c r="BW227">
        <v>-15.857537499999999</v>
      </c>
      <c r="BX227">
        <v>1440.25125</v>
      </c>
      <c r="BY227">
        <v>1455.57</v>
      </c>
      <c r="BZ227">
        <v>0.76954374999999997</v>
      </c>
      <c r="CA227">
        <v>1401.4974999999999</v>
      </c>
      <c r="CB227">
        <v>37.146599999999999</v>
      </c>
      <c r="CC227">
        <v>3.8395575000000002</v>
      </c>
      <c r="CD227">
        <v>3.7616312500000002</v>
      </c>
      <c r="CE227">
        <v>28.2011</v>
      </c>
      <c r="CF227">
        <v>27.849299999999999</v>
      </c>
      <c r="CG227">
        <v>1199.9949999999999</v>
      </c>
      <c r="CH227">
        <v>0.49994624999999998</v>
      </c>
      <c r="CI227">
        <v>0.50005374999999996</v>
      </c>
      <c r="CJ227">
        <v>0</v>
      </c>
      <c r="CK227">
        <v>574.29587499999991</v>
      </c>
      <c r="CL227">
        <v>4.9990899999999998</v>
      </c>
      <c r="CM227">
        <v>5934.1837500000001</v>
      </c>
      <c r="CN227">
        <v>9557.6224999999995</v>
      </c>
      <c r="CO227">
        <v>45.25</v>
      </c>
      <c r="CP227">
        <v>47.625</v>
      </c>
      <c r="CQ227">
        <v>46.125</v>
      </c>
      <c r="CR227">
        <v>46.561999999999998</v>
      </c>
      <c r="CS227">
        <v>46.686999999999998</v>
      </c>
      <c r="CT227">
        <v>597.43374999999992</v>
      </c>
      <c r="CU227">
        <v>597.56124999999997</v>
      </c>
      <c r="CV227">
        <v>0</v>
      </c>
      <c r="CW227">
        <v>1665768681.8</v>
      </c>
      <c r="CX227">
        <v>0</v>
      </c>
      <c r="CY227">
        <v>1665767467.5</v>
      </c>
      <c r="CZ227" t="s">
        <v>356</v>
      </c>
      <c r="DA227">
        <v>1665767467.5</v>
      </c>
      <c r="DB227">
        <v>1665767466</v>
      </c>
      <c r="DC227">
        <v>10</v>
      </c>
      <c r="DD227">
        <v>0.04</v>
      </c>
      <c r="DE227">
        <v>1E-3</v>
      </c>
      <c r="DF227">
        <v>-1.089</v>
      </c>
      <c r="DG227">
        <v>0.215</v>
      </c>
      <c r="DH227">
        <v>415</v>
      </c>
      <c r="DI227">
        <v>38</v>
      </c>
      <c r="DJ227">
        <v>0.42</v>
      </c>
      <c r="DK227">
        <v>0.41</v>
      </c>
      <c r="DL227">
        <v>-15.869163414634141</v>
      </c>
      <c r="DM227">
        <v>8.9554703832744387E-2</v>
      </c>
      <c r="DN227">
        <v>4.6349487623645123E-2</v>
      </c>
      <c r="DO227">
        <v>1</v>
      </c>
      <c r="DP227">
        <v>0.78409997560975619</v>
      </c>
      <c r="DQ227">
        <v>-0.1151561811846704</v>
      </c>
      <c r="DR227">
        <v>1.1747625037589301E-2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376</v>
      </c>
      <c r="EA227">
        <v>3.2938800000000001</v>
      </c>
      <c r="EB227">
        <v>2.6250900000000001</v>
      </c>
      <c r="EC227">
        <v>0.22812399999999999</v>
      </c>
      <c r="ED227">
        <v>0.228098</v>
      </c>
      <c r="EE227">
        <v>0.14915900000000001</v>
      </c>
      <c r="EF227">
        <v>0.14565600000000001</v>
      </c>
      <c r="EG227">
        <v>23286.2</v>
      </c>
      <c r="EH227">
        <v>23745</v>
      </c>
      <c r="EI227">
        <v>28092.1</v>
      </c>
      <c r="EJ227">
        <v>29639.4</v>
      </c>
      <c r="EK227">
        <v>32838.5</v>
      </c>
      <c r="EL227">
        <v>35193.5</v>
      </c>
      <c r="EM227">
        <v>39588</v>
      </c>
      <c r="EN227">
        <v>42408.4</v>
      </c>
      <c r="EO227">
        <v>2.1329799999999999</v>
      </c>
      <c r="EP227">
        <v>2.13307</v>
      </c>
      <c r="EQ227">
        <v>7.0873599999999995E-2</v>
      </c>
      <c r="ER227">
        <v>0</v>
      </c>
      <c r="ES227">
        <v>33.145299999999999</v>
      </c>
      <c r="ET227">
        <v>999.9</v>
      </c>
      <c r="EU227">
        <v>66.3</v>
      </c>
      <c r="EV227">
        <v>38.299999999999997</v>
      </c>
      <c r="EW227">
        <v>44.294800000000002</v>
      </c>
      <c r="EX227">
        <v>57.174799999999998</v>
      </c>
      <c r="EY227">
        <v>-2.5200300000000002</v>
      </c>
      <c r="EZ227">
        <v>2</v>
      </c>
      <c r="FA227">
        <v>0.697909</v>
      </c>
      <c r="FB227">
        <v>1.5841000000000001</v>
      </c>
      <c r="FC227">
        <v>20.263500000000001</v>
      </c>
      <c r="FD227">
        <v>5.2175900000000004</v>
      </c>
      <c r="FE227">
        <v>12.006500000000001</v>
      </c>
      <c r="FF227">
        <v>4.9858000000000002</v>
      </c>
      <c r="FG227">
        <v>3.2845499999999999</v>
      </c>
      <c r="FH227">
        <v>7995.8</v>
      </c>
      <c r="FI227">
        <v>9999</v>
      </c>
      <c r="FJ227">
        <v>9999</v>
      </c>
      <c r="FK227">
        <v>561.9</v>
      </c>
      <c r="FL227">
        <v>1.8658399999999999</v>
      </c>
      <c r="FM227">
        <v>1.8622799999999999</v>
      </c>
      <c r="FN227">
        <v>1.86432</v>
      </c>
      <c r="FO227">
        <v>1.86036</v>
      </c>
      <c r="FP227">
        <v>1.86111</v>
      </c>
      <c r="FQ227">
        <v>1.86019</v>
      </c>
      <c r="FR227">
        <v>1.86189</v>
      </c>
      <c r="FS227">
        <v>1.8584799999999999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-0.91</v>
      </c>
      <c r="GH227">
        <v>0.2162</v>
      </c>
      <c r="GI227">
        <v>-1.030585648883567</v>
      </c>
      <c r="GJ227">
        <v>-4.1205714796583209E-4</v>
      </c>
      <c r="GK227">
        <v>7.7744911336874259E-7</v>
      </c>
      <c r="GL227">
        <v>-3.0144991668536769E-10</v>
      </c>
      <c r="GM227">
        <v>-0.1211786456505908</v>
      </c>
      <c r="GN227">
        <v>4.3598202540073173E-3</v>
      </c>
      <c r="GO227">
        <v>2.9285056325319391E-4</v>
      </c>
      <c r="GP227">
        <v>-4.5385929978810709E-6</v>
      </c>
      <c r="GQ227">
        <v>2</v>
      </c>
      <c r="GR227">
        <v>2069</v>
      </c>
      <c r="GS227">
        <v>4</v>
      </c>
      <c r="GT227">
        <v>38</v>
      </c>
      <c r="GU227">
        <v>20.100000000000001</v>
      </c>
      <c r="GV227">
        <v>20.2</v>
      </c>
      <c r="GW227">
        <v>3.6743199999999998</v>
      </c>
      <c r="GX227">
        <v>2.5415000000000001</v>
      </c>
      <c r="GY227">
        <v>2.04834</v>
      </c>
      <c r="GZ227">
        <v>2.6208499999999999</v>
      </c>
      <c r="HA227">
        <v>2.1972700000000001</v>
      </c>
      <c r="HB227">
        <v>2.36938</v>
      </c>
      <c r="HC227">
        <v>43.127899999999997</v>
      </c>
      <c r="HD227">
        <v>13.203900000000001</v>
      </c>
      <c r="HE227">
        <v>18</v>
      </c>
      <c r="HF227">
        <v>659.32600000000002</v>
      </c>
      <c r="HG227">
        <v>731.745</v>
      </c>
      <c r="HH227">
        <v>30.999500000000001</v>
      </c>
      <c r="HI227">
        <v>36.023499999999999</v>
      </c>
      <c r="HJ227">
        <v>29.999600000000001</v>
      </c>
      <c r="HK227">
        <v>35.877299999999998</v>
      </c>
      <c r="HL227">
        <v>35.851100000000002</v>
      </c>
      <c r="HM227">
        <v>73.542400000000001</v>
      </c>
      <c r="HN227">
        <v>21.834800000000001</v>
      </c>
      <c r="HO227">
        <v>100</v>
      </c>
      <c r="HP227">
        <v>31</v>
      </c>
      <c r="HQ227">
        <v>1417.76</v>
      </c>
      <c r="HR227">
        <v>37.121600000000001</v>
      </c>
      <c r="HS227">
        <v>98.893500000000003</v>
      </c>
      <c r="HT227">
        <v>98.3</v>
      </c>
    </row>
    <row r="228" spans="1:228" x14ac:dyDescent="0.2">
      <c r="A228">
        <v>213</v>
      </c>
      <c r="B228">
        <v>1665768680.5</v>
      </c>
      <c r="C228">
        <v>846.5</v>
      </c>
      <c r="D228" t="s">
        <v>785</v>
      </c>
      <c r="E228" t="s">
        <v>786</v>
      </c>
      <c r="F228">
        <v>4</v>
      </c>
      <c r="G228">
        <v>1665768678.5</v>
      </c>
      <c r="H228">
        <f t="shared" si="102"/>
        <v>8.5280964632245243E-4</v>
      </c>
      <c r="I228">
        <f t="shared" si="103"/>
        <v>0.85280964632245237</v>
      </c>
      <c r="J228">
        <f t="shared" si="104"/>
        <v>5.5289537854162782</v>
      </c>
      <c r="K228">
        <f t="shared" si="105"/>
        <v>1392.714285714286</v>
      </c>
      <c r="L228">
        <f t="shared" si="106"/>
        <v>1189.0362038511505</v>
      </c>
      <c r="M228">
        <f t="shared" si="107"/>
        <v>120.52724380094854</v>
      </c>
      <c r="N228">
        <f t="shared" si="108"/>
        <v>141.17317346239795</v>
      </c>
      <c r="O228">
        <f t="shared" si="109"/>
        <v>5.2550540349140147E-2</v>
      </c>
      <c r="P228">
        <f t="shared" si="110"/>
        <v>2.7696360467659336</v>
      </c>
      <c r="Q228">
        <f t="shared" si="111"/>
        <v>5.2002836629206725E-2</v>
      </c>
      <c r="R228">
        <f t="shared" si="112"/>
        <v>3.2550506101195698E-2</v>
      </c>
      <c r="S228">
        <f t="shared" si="113"/>
        <v>226.11889552300602</v>
      </c>
      <c r="T228">
        <f t="shared" si="114"/>
        <v>35.585418485692323</v>
      </c>
      <c r="U228">
        <f t="shared" si="115"/>
        <v>34.285628571428568</v>
      </c>
      <c r="V228">
        <f t="shared" si="116"/>
        <v>5.4287291318816218</v>
      </c>
      <c r="W228">
        <f t="shared" si="117"/>
        <v>70.249972039504129</v>
      </c>
      <c r="X228">
        <f t="shared" si="118"/>
        <v>3.8424270786190915</v>
      </c>
      <c r="Y228">
        <f t="shared" si="119"/>
        <v>5.4696492640002106</v>
      </c>
      <c r="Z228">
        <f t="shared" si="120"/>
        <v>1.5863020532625303</v>
      </c>
      <c r="AA228">
        <f t="shared" si="121"/>
        <v>-37.608905402820149</v>
      </c>
      <c r="AB228">
        <f t="shared" si="122"/>
        <v>20.153477315587182</v>
      </c>
      <c r="AC228">
        <f t="shared" si="123"/>
        <v>1.6886955958580225</v>
      </c>
      <c r="AD228">
        <f t="shared" si="124"/>
        <v>210.35216303163111</v>
      </c>
      <c r="AE228">
        <f t="shared" si="125"/>
        <v>16.002704418187445</v>
      </c>
      <c r="AF228">
        <f t="shared" si="126"/>
        <v>0.85966867042024075</v>
      </c>
      <c r="AG228">
        <f t="shared" si="127"/>
        <v>5.5289537854162782</v>
      </c>
      <c r="AH228">
        <v>1462.4131708950979</v>
      </c>
      <c r="AI228">
        <v>1450.163393939393</v>
      </c>
      <c r="AJ228">
        <v>1.7162240879081661</v>
      </c>
      <c r="AK228">
        <v>66.459739902792151</v>
      </c>
      <c r="AL228">
        <f t="shared" si="128"/>
        <v>0.85280964632245237</v>
      </c>
      <c r="AM228">
        <v>37.144197400929649</v>
      </c>
      <c r="AN228">
        <v>37.903771328671347</v>
      </c>
      <c r="AO228">
        <v>-4.1314887129775151E-4</v>
      </c>
      <c r="AP228">
        <v>87.072119894966661</v>
      </c>
      <c r="AQ228">
        <v>32</v>
      </c>
      <c r="AR228">
        <v>5</v>
      </c>
      <c r="AS228">
        <f t="shared" si="129"/>
        <v>1</v>
      </c>
      <c r="AT228">
        <f t="shared" si="130"/>
        <v>0</v>
      </c>
      <c r="AU228">
        <f t="shared" si="131"/>
        <v>47173.79686026484</v>
      </c>
      <c r="AV228">
        <f t="shared" si="132"/>
        <v>1200.001428571429</v>
      </c>
      <c r="AW228">
        <f t="shared" si="133"/>
        <v>1025.9279707373091</v>
      </c>
      <c r="AX228">
        <f t="shared" si="134"/>
        <v>0.85493895782995033</v>
      </c>
      <c r="AY228">
        <f t="shared" si="135"/>
        <v>0.18843218861180422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1665768678.5</v>
      </c>
      <c r="BF228">
        <v>1392.714285714286</v>
      </c>
      <c r="BG228">
        <v>1408.5914285714291</v>
      </c>
      <c r="BH228">
        <v>37.906657142857149</v>
      </c>
      <c r="BI228">
        <v>37.143185714285707</v>
      </c>
      <c r="BJ228">
        <v>1393.6271428571431</v>
      </c>
      <c r="BK228">
        <v>37.690528571428572</v>
      </c>
      <c r="BL228">
        <v>649.99014285714293</v>
      </c>
      <c r="BM228">
        <v>101.26557142857141</v>
      </c>
      <c r="BN228">
        <v>9.992392857142858E-2</v>
      </c>
      <c r="BO228">
        <v>34.4206</v>
      </c>
      <c r="BP228">
        <v>34.285628571428568</v>
      </c>
      <c r="BQ228">
        <v>999.89999999999986</v>
      </c>
      <c r="BR228">
        <v>0</v>
      </c>
      <c r="BS228">
        <v>0</v>
      </c>
      <c r="BT228">
        <v>9001.16</v>
      </c>
      <c r="BU228">
        <v>0</v>
      </c>
      <c r="BV228">
        <v>291.59814285714288</v>
      </c>
      <c r="BW228">
        <v>-15.878857142857139</v>
      </c>
      <c r="BX228">
        <v>1447.588571428571</v>
      </c>
      <c r="BY228">
        <v>1462.9314285714279</v>
      </c>
      <c r="BZ228">
        <v>0.76346957142857164</v>
      </c>
      <c r="CA228">
        <v>1408.5914285714291</v>
      </c>
      <c r="CB228">
        <v>37.143185714285707</v>
      </c>
      <c r="CC228">
        <v>3.8386499999999999</v>
      </c>
      <c r="CD228">
        <v>3.761335714285714</v>
      </c>
      <c r="CE228">
        <v>28.19705714285714</v>
      </c>
      <c r="CF228">
        <v>27.84798571428572</v>
      </c>
      <c r="CG228">
        <v>1200.001428571429</v>
      </c>
      <c r="CH228">
        <v>0.49995099999999998</v>
      </c>
      <c r="CI228">
        <v>0.50004899999999997</v>
      </c>
      <c r="CJ228">
        <v>0</v>
      </c>
      <c r="CK228">
        <v>574.43200000000002</v>
      </c>
      <c r="CL228">
        <v>4.9990899999999998</v>
      </c>
      <c r="CM228">
        <v>5934.3085714285717</v>
      </c>
      <c r="CN228">
        <v>9557.6885714285709</v>
      </c>
      <c r="CO228">
        <v>45.25</v>
      </c>
      <c r="CP228">
        <v>47.625</v>
      </c>
      <c r="CQ228">
        <v>46.125</v>
      </c>
      <c r="CR228">
        <v>46.561999999999998</v>
      </c>
      <c r="CS228">
        <v>46.686999999999998</v>
      </c>
      <c r="CT228">
        <v>597.44285714285718</v>
      </c>
      <c r="CU228">
        <v>597.55857142857155</v>
      </c>
      <c r="CV228">
        <v>0</v>
      </c>
      <c r="CW228">
        <v>1665768686</v>
      </c>
      <c r="CX228">
        <v>0</v>
      </c>
      <c r="CY228">
        <v>1665767467.5</v>
      </c>
      <c r="CZ228" t="s">
        <v>356</v>
      </c>
      <c r="DA228">
        <v>1665767467.5</v>
      </c>
      <c r="DB228">
        <v>1665767466</v>
      </c>
      <c r="DC228">
        <v>10</v>
      </c>
      <c r="DD228">
        <v>0.04</v>
      </c>
      <c r="DE228">
        <v>1E-3</v>
      </c>
      <c r="DF228">
        <v>-1.089</v>
      </c>
      <c r="DG228">
        <v>0.215</v>
      </c>
      <c r="DH228">
        <v>415</v>
      </c>
      <c r="DI228">
        <v>38</v>
      </c>
      <c r="DJ228">
        <v>0.42</v>
      </c>
      <c r="DK228">
        <v>0.41</v>
      </c>
      <c r="DL228">
        <v>-15.860602500000001</v>
      </c>
      <c r="DM228">
        <v>3.7944090056305689E-2</v>
      </c>
      <c r="DN228">
        <v>4.8102777921342703E-2</v>
      </c>
      <c r="DO228">
        <v>1</v>
      </c>
      <c r="DP228">
        <v>0.77700992499999999</v>
      </c>
      <c r="DQ228">
        <v>-8.8467838649159053E-2</v>
      </c>
      <c r="DR228">
        <v>8.6596581265876143E-3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2</v>
      </c>
      <c r="DY228">
        <v>2</v>
      </c>
      <c r="DZ228" t="s">
        <v>357</v>
      </c>
      <c r="EA228">
        <v>3.2940499999999999</v>
      </c>
      <c r="EB228">
        <v>2.6253000000000002</v>
      </c>
      <c r="EC228">
        <v>0.22878599999999999</v>
      </c>
      <c r="ED228">
        <v>0.228765</v>
      </c>
      <c r="EE228">
        <v>0.14913299999999999</v>
      </c>
      <c r="EF228">
        <v>0.14565800000000001</v>
      </c>
      <c r="EG228">
        <v>23266</v>
      </c>
      <c r="EH228">
        <v>23724</v>
      </c>
      <c r="EI228">
        <v>28092</v>
      </c>
      <c r="EJ228">
        <v>29638.9</v>
      </c>
      <c r="EK228">
        <v>32839.1</v>
      </c>
      <c r="EL228">
        <v>35193</v>
      </c>
      <c r="EM228">
        <v>39587.4</v>
      </c>
      <c r="EN228">
        <v>42407.8</v>
      </c>
      <c r="EO228">
        <v>2.133</v>
      </c>
      <c r="EP228">
        <v>2.1330200000000001</v>
      </c>
      <c r="EQ228">
        <v>7.1156800000000006E-2</v>
      </c>
      <c r="ER228">
        <v>0</v>
      </c>
      <c r="ES228">
        <v>33.137700000000002</v>
      </c>
      <c r="ET228">
        <v>999.9</v>
      </c>
      <c r="EU228">
        <v>66.3</v>
      </c>
      <c r="EV228">
        <v>38.299999999999997</v>
      </c>
      <c r="EW228">
        <v>44.294400000000003</v>
      </c>
      <c r="EX228">
        <v>57.444800000000001</v>
      </c>
      <c r="EY228">
        <v>-2.54006</v>
      </c>
      <c r="EZ228">
        <v>2</v>
      </c>
      <c r="FA228">
        <v>0.69751300000000005</v>
      </c>
      <c r="FB228">
        <v>1.58196</v>
      </c>
      <c r="FC228">
        <v>20.263500000000001</v>
      </c>
      <c r="FD228">
        <v>5.2180400000000002</v>
      </c>
      <c r="FE228">
        <v>12.007099999999999</v>
      </c>
      <c r="FF228">
        <v>4.9858500000000001</v>
      </c>
      <c r="FG228">
        <v>3.2846500000000001</v>
      </c>
      <c r="FH228">
        <v>7996.1</v>
      </c>
      <c r="FI228">
        <v>9999</v>
      </c>
      <c r="FJ228">
        <v>9999</v>
      </c>
      <c r="FK228">
        <v>561.9</v>
      </c>
      <c r="FL228">
        <v>1.8658399999999999</v>
      </c>
      <c r="FM228">
        <v>1.8622799999999999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1.86189</v>
      </c>
      <c r="FS228">
        <v>1.8584700000000001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-0.91</v>
      </c>
      <c r="GH228">
        <v>0.21609999999999999</v>
      </c>
      <c r="GI228">
        <v>-1.030585648883567</v>
      </c>
      <c r="GJ228">
        <v>-4.1205714796583209E-4</v>
      </c>
      <c r="GK228">
        <v>7.7744911336874259E-7</v>
      </c>
      <c r="GL228">
        <v>-3.0144991668536769E-10</v>
      </c>
      <c r="GM228">
        <v>-0.1211786456505908</v>
      </c>
      <c r="GN228">
        <v>4.3598202540073173E-3</v>
      </c>
      <c r="GO228">
        <v>2.9285056325319391E-4</v>
      </c>
      <c r="GP228">
        <v>-4.5385929978810709E-6</v>
      </c>
      <c r="GQ228">
        <v>2</v>
      </c>
      <c r="GR228">
        <v>2069</v>
      </c>
      <c r="GS228">
        <v>4</v>
      </c>
      <c r="GT228">
        <v>38</v>
      </c>
      <c r="GU228">
        <v>20.2</v>
      </c>
      <c r="GV228">
        <v>20.2</v>
      </c>
      <c r="GW228">
        <v>3.6877399999999998</v>
      </c>
      <c r="GX228">
        <v>2.5415000000000001</v>
      </c>
      <c r="GY228">
        <v>2.04834</v>
      </c>
      <c r="GZ228">
        <v>2.6220699999999999</v>
      </c>
      <c r="HA228">
        <v>2.1972700000000001</v>
      </c>
      <c r="HB228">
        <v>2.36694</v>
      </c>
      <c r="HC228">
        <v>43.155000000000001</v>
      </c>
      <c r="HD228">
        <v>13.1952</v>
      </c>
      <c r="HE228">
        <v>18</v>
      </c>
      <c r="HF228">
        <v>659.31299999999999</v>
      </c>
      <c r="HG228">
        <v>731.65200000000004</v>
      </c>
      <c r="HH228">
        <v>30.999400000000001</v>
      </c>
      <c r="HI228">
        <v>36.017800000000001</v>
      </c>
      <c r="HJ228">
        <v>29.999600000000001</v>
      </c>
      <c r="HK228">
        <v>35.874000000000002</v>
      </c>
      <c r="HL228">
        <v>35.847200000000001</v>
      </c>
      <c r="HM228">
        <v>73.818399999999997</v>
      </c>
      <c r="HN228">
        <v>21.834800000000001</v>
      </c>
      <c r="HO228">
        <v>100</v>
      </c>
      <c r="HP228">
        <v>31</v>
      </c>
      <c r="HQ228">
        <v>1424.44</v>
      </c>
      <c r="HR228">
        <v>37.120199999999997</v>
      </c>
      <c r="HS228">
        <v>98.892399999999995</v>
      </c>
      <c r="HT228">
        <v>98.298599999999993</v>
      </c>
    </row>
    <row r="229" spans="1:228" x14ac:dyDescent="0.2">
      <c r="A229">
        <v>214</v>
      </c>
      <c r="B229">
        <v>1665768684.5</v>
      </c>
      <c r="C229">
        <v>850.5</v>
      </c>
      <c r="D229" t="s">
        <v>787</v>
      </c>
      <c r="E229" t="s">
        <v>788</v>
      </c>
      <c r="F229">
        <v>4</v>
      </c>
      <c r="G229">
        <v>1665768682.1875</v>
      </c>
      <c r="H229">
        <f t="shared" si="102"/>
        <v>8.5233722307487714E-4</v>
      </c>
      <c r="I229">
        <f t="shared" si="103"/>
        <v>0.85233722307487714</v>
      </c>
      <c r="J229">
        <f t="shared" si="104"/>
        <v>5.5527438072276842</v>
      </c>
      <c r="K229">
        <f t="shared" si="105"/>
        <v>1398.8512499999999</v>
      </c>
      <c r="L229">
        <f t="shared" si="106"/>
        <v>1193.8864735692166</v>
      </c>
      <c r="M229">
        <f t="shared" si="107"/>
        <v>121.02007665787917</v>
      </c>
      <c r="N229">
        <f t="shared" si="108"/>
        <v>141.79663582406388</v>
      </c>
      <c r="O229">
        <f t="shared" si="109"/>
        <v>5.2439242385331902E-2</v>
      </c>
      <c r="P229">
        <f t="shared" si="110"/>
        <v>2.7689009501935873</v>
      </c>
      <c r="Q229">
        <f t="shared" si="111"/>
        <v>5.1893700039507586E-2</v>
      </c>
      <c r="R229">
        <f t="shared" si="112"/>
        <v>3.248210428590502E-2</v>
      </c>
      <c r="S229">
        <f t="shared" si="113"/>
        <v>226.11851548702893</v>
      </c>
      <c r="T229">
        <f t="shared" si="114"/>
        <v>35.584556335250952</v>
      </c>
      <c r="U229">
        <f t="shared" si="115"/>
        <v>34.292424999999987</v>
      </c>
      <c r="V229">
        <f t="shared" si="116"/>
        <v>5.4307832650662018</v>
      </c>
      <c r="W229">
        <f t="shared" si="117"/>
        <v>70.247564372495404</v>
      </c>
      <c r="X229">
        <f t="shared" si="118"/>
        <v>3.8420229670555868</v>
      </c>
      <c r="Y229">
        <f t="shared" si="119"/>
        <v>5.4692614631915761</v>
      </c>
      <c r="Z229">
        <f t="shared" si="120"/>
        <v>1.588760298010615</v>
      </c>
      <c r="AA229">
        <f t="shared" si="121"/>
        <v>-37.588071537602083</v>
      </c>
      <c r="AB229">
        <f t="shared" si="122"/>
        <v>18.943249780607566</v>
      </c>
      <c r="AC229">
        <f t="shared" si="123"/>
        <v>1.5877526583580883</v>
      </c>
      <c r="AD229">
        <f t="shared" si="124"/>
        <v>209.06144638839251</v>
      </c>
      <c r="AE229">
        <f t="shared" si="125"/>
        <v>16.051968213539556</v>
      </c>
      <c r="AF229">
        <f t="shared" si="126"/>
        <v>0.85553705302399108</v>
      </c>
      <c r="AG229">
        <f t="shared" si="127"/>
        <v>5.5527438072276842</v>
      </c>
      <c r="AH229">
        <v>1469.3882549512271</v>
      </c>
      <c r="AI229">
        <v>1457.087636363636</v>
      </c>
      <c r="AJ229">
        <v>1.7232999556338009</v>
      </c>
      <c r="AK229">
        <v>66.459739902792151</v>
      </c>
      <c r="AL229">
        <f t="shared" si="128"/>
        <v>0.85233722307487714</v>
      </c>
      <c r="AM229">
        <v>37.143727048852753</v>
      </c>
      <c r="AN229">
        <v>37.901301398601433</v>
      </c>
      <c r="AO229">
        <v>-1.2303899709704031E-4</v>
      </c>
      <c r="AP229">
        <v>87.072119894966661</v>
      </c>
      <c r="AQ229">
        <v>31</v>
      </c>
      <c r="AR229">
        <v>5</v>
      </c>
      <c r="AS229">
        <f t="shared" si="129"/>
        <v>1</v>
      </c>
      <c r="AT229">
        <f t="shared" si="130"/>
        <v>0</v>
      </c>
      <c r="AU229">
        <f t="shared" si="131"/>
        <v>47153.856077436394</v>
      </c>
      <c r="AV229">
        <f t="shared" si="132"/>
        <v>1200.00125</v>
      </c>
      <c r="AW229">
        <f t="shared" si="133"/>
        <v>1025.9276385943156</v>
      </c>
      <c r="AX229">
        <f t="shared" si="134"/>
        <v>0.8549388082673377</v>
      </c>
      <c r="AY229">
        <f t="shared" si="135"/>
        <v>0.18843189995596166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1665768682.1875</v>
      </c>
      <c r="BF229">
        <v>1398.8512499999999</v>
      </c>
      <c r="BG229">
        <v>1414.7725</v>
      </c>
      <c r="BH229">
        <v>37.902299999999997</v>
      </c>
      <c r="BI229">
        <v>37.142537500000003</v>
      </c>
      <c r="BJ229">
        <v>1399.7625</v>
      </c>
      <c r="BK229">
        <v>37.686149999999998</v>
      </c>
      <c r="BL229">
        <v>650.02700000000004</v>
      </c>
      <c r="BM229">
        <v>101.266375</v>
      </c>
      <c r="BN229">
        <v>0.100111125</v>
      </c>
      <c r="BO229">
        <v>34.419325000000001</v>
      </c>
      <c r="BP229">
        <v>34.292424999999987</v>
      </c>
      <c r="BQ229">
        <v>999.9</v>
      </c>
      <c r="BR229">
        <v>0</v>
      </c>
      <c r="BS229">
        <v>0</v>
      </c>
      <c r="BT229">
        <v>8997.1862500000007</v>
      </c>
      <c r="BU229">
        <v>0</v>
      </c>
      <c r="BV229">
        <v>293.54612500000002</v>
      </c>
      <c r="BW229">
        <v>-15.922287499999999</v>
      </c>
      <c r="BX229">
        <v>1453.95875</v>
      </c>
      <c r="BY229">
        <v>1469.3487500000001</v>
      </c>
      <c r="BZ229">
        <v>0.75975412499999995</v>
      </c>
      <c r="CA229">
        <v>1414.7725</v>
      </c>
      <c r="CB229">
        <v>37.142537500000003</v>
      </c>
      <c r="CC229">
        <v>3.8382350000000001</v>
      </c>
      <c r="CD229">
        <v>3.7612950000000001</v>
      </c>
      <c r="CE229">
        <v>28.195187499999999</v>
      </c>
      <c r="CF229">
        <v>27.847799999999999</v>
      </c>
      <c r="CG229">
        <v>1200.00125</v>
      </c>
      <c r="CH229">
        <v>0.49995499999999998</v>
      </c>
      <c r="CI229">
        <v>0.50004499999999996</v>
      </c>
      <c r="CJ229">
        <v>0</v>
      </c>
      <c r="CK229">
        <v>574.52712500000007</v>
      </c>
      <c r="CL229">
        <v>4.9990899999999998</v>
      </c>
      <c r="CM229">
        <v>5943.23</v>
      </c>
      <c r="CN229">
        <v>9557.7262499999997</v>
      </c>
      <c r="CO229">
        <v>45.25</v>
      </c>
      <c r="CP229">
        <v>47.625</v>
      </c>
      <c r="CQ229">
        <v>46.125</v>
      </c>
      <c r="CR229">
        <v>46.561999999999998</v>
      </c>
      <c r="CS229">
        <v>46.686999999999998</v>
      </c>
      <c r="CT229">
        <v>597.44875000000002</v>
      </c>
      <c r="CU229">
        <v>597.55250000000001</v>
      </c>
      <c r="CV229">
        <v>0</v>
      </c>
      <c r="CW229">
        <v>1665768690.2</v>
      </c>
      <c r="CX229">
        <v>0</v>
      </c>
      <c r="CY229">
        <v>1665767467.5</v>
      </c>
      <c r="CZ229" t="s">
        <v>356</v>
      </c>
      <c r="DA229">
        <v>1665767467.5</v>
      </c>
      <c r="DB229">
        <v>1665767466</v>
      </c>
      <c r="DC229">
        <v>10</v>
      </c>
      <c r="DD229">
        <v>0.04</v>
      </c>
      <c r="DE229">
        <v>1E-3</v>
      </c>
      <c r="DF229">
        <v>-1.089</v>
      </c>
      <c r="DG229">
        <v>0.215</v>
      </c>
      <c r="DH229">
        <v>415</v>
      </c>
      <c r="DI229">
        <v>38</v>
      </c>
      <c r="DJ229">
        <v>0.42</v>
      </c>
      <c r="DK229">
        <v>0.41</v>
      </c>
      <c r="DL229">
        <v>-15.86787804878049</v>
      </c>
      <c r="DM229">
        <v>-0.25289059233452321</v>
      </c>
      <c r="DN229">
        <v>5.2925043692483499E-2</v>
      </c>
      <c r="DO229">
        <v>0</v>
      </c>
      <c r="DP229">
        <v>0.77065151219512196</v>
      </c>
      <c r="DQ229">
        <v>-7.9478383275260175E-2</v>
      </c>
      <c r="DR229">
        <v>7.9681318712822458E-3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376</v>
      </c>
      <c r="EA229">
        <v>3.2939099999999999</v>
      </c>
      <c r="EB229">
        <v>2.6254200000000001</v>
      </c>
      <c r="EC229">
        <v>0.22944100000000001</v>
      </c>
      <c r="ED229">
        <v>0.22941700000000001</v>
      </c>
      <c r="EE229">
        <v>0.14912900000000001</v>
      </c>
      <c r="EF229">
        <v>0.145648</v>
      </c>
      <c r="EG229">
        <v>23246</v>
      </c>
      <c r="EH229">
        <v>23704.2</v>
      </c>
      <c r="EI229">
        <v>28091.7</v>
      </c>
      <c r="EJ229">
        <v>29639.3</v>
      </c>
      <c r="EK229">
        <v>32839.300000000003</v>
      </c>
      <c r="EL229">
        <v>35194</v>
      </c>
      <c r="EM229">
        <v>39587.4</v>
      </c>
      <c r="EN229">
        <v>42408.4</v>
      </c>
      <c r="EO229">
        <v>2.1331699999999998</v>
      </c>
      <c r="EP229">
        <v>2.1332800000000001</v>
      </c>
      <c r="EQ229">
        <v>7.1711800000000006E-2</v>
      </c>
      <c r="ER229">
        <v>0</v>
      </c>
      <c r="ES229">
        <v>33.129800000000003</v>
      </c>
      <c r="ET229">
        <v>999.9</v>
      </c>
      <c r="EU229">
        <v>66.3</v>
      </c>
      <c r="EV229">
        <v>38.299999999999997</v>
      </c>
      <c r="EW229">
        <v>44.300800000000002</v>
      </c>
      <c r="EX229">
        <v>57.384799999999998</v>
      </c>
      <c r="EY229">
        <v>-2.6362199999999998</v>
      </c>
      <c r="EZ229">
        <v>2</v>
      </c>
      <c r="FA229">
        <v>0.69733699999999998</v>
      </c>
      <c r="FB229">
        <v>1.5782099999999999</v>
      </c>
      <c r="FC229">
        <v>20.263500000000001</v>
      </c>
      <c r="FD229">
        <v>5.2178899999999997</v>
      </c>
      <c r="FE229">
        <v>12.0082</v>
      </c>
      <c r="FF229">
        <v>4.9856999999999996</v>
      </c>
      <c r="FG229">
        <v>3.2846500000000001</v>
      </c>
      <c r="FH229">
        <v>7996.1</v>
      </c>
      <c r="FI229">
        <v>9999</v>
      </c>
      <c r="FJ229">
        <v>9999</v>
      </c>
      <c r="FK229">
        <v>561.9</v>
      </c>
      <c r="FL229">
        <v>1.86585</v>
      </c>
      <c r="FM229">
        <v>1.86229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1.86188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-0.92</v>
      </c>
      <c r="GH229">
        <v>0.2162</v>
      </c>
      <c r="GI229">
        <v>-1.030585648883567</v>
      </c>
      <c r="GJ229">
        <v>-4.1205714796583209E-4</v>
      </c>
      <c r="GK229">
        <v>7.7744911336874259E-7</v>
      </c>
      <c r="GL229">
        <v>-3.0144991668536769E-10</v>
      </c>
      <c r="GM229">
        <v>-0.1211786456505908</v>
      </c>
      <c r="GN229">
        <v>4.3598202540073173E-3</v>
      </c>
      <c r="GO229">
        <v>2.9285056325319391E-4</v>
      </c>
      <c r="GP229">
        <v>-4.5385929978810709E-6</v>
      </c>
      <c r="GQ229">
        <v>2</v>
      </c>
      <c r="GR229">
        <v>2069</v>
      </c>
      <c r="GS229">
        <v>4</v>
      </c>
      <c r="GT229">
        <v>38</v>
      </c>
      <c r="GU229">
        <v>20.3</v>
      </c>
      <c r="GV229">
        <v>20.3</v>
      </c>
      <c r="GW229">
        <v>3.7011699999999998</v>
      </c>
      <c r="GX229">
        <v>2.5402800000000001</v>
      </c>
      <c r="GY229">
        <v>2.04834</v>
      </c>
      <c r="GZ229">
        <v>2.6208499999999999</v>
      </c>
      <c r="HA229">
        <v>2.1972700000000001</v>
      </c>
      <c r="HB229">
        <v>2.34375</v>
      </c>
      <c r="HC229">
        <v>43.155000000000001</v>
      </c>
      <c r="HD229">
        <v>13.186400000000001</v>
      </c>
      <c r="HE229">
        <v>18</v>
      </c>
      <c r="HF229">
        <v>659.41300000000001</v>
      </c>
      <c r="HG229">
        <v>731.84</v>
      </c>
      <c r="HH229">
        <v>30.999199999999998</v>
      </c>
      <c r="HI229">
        <v>36.012799999999999</v>
      </c>
      <c r="HJ229">
        <v>29.999700000000001</v>
      </c>
      <c r="HK229">
        <v>35.869900000000001</v>
      </c>
      <c r="HL229">
        <v>35.842799999999997</v>
      </c>
      <c r="HM229">
        <v>74.094300000000004</v>
      </c>
      <c r="HN229">
        <v>21.834800000000001</v>
      </c>
      <c r="HO229">
        <v>100</v>
      </c>
      <c r="HP229">
        <v>31</v>
      </c>
      <c r="HQ229">
        <v>1431.12</v>
      </c>
      <c r="HR229">
        <v>37.119700000000002</v>
      </c>
      <c r="HS229">
        <v>98.891999999999996</v>
      </c>
      <c r="HT229">
        <v>98.3</v>
      </c>
    </row>
    <row r="230" spans="1:228" x14ac:dyDescent="0.2">
      <c r="A230">
        <v>215</v>
      </c>
      <c r="B230">
        <v>1665768688.5</v>
      </c>
      <c r="C230">
        <v>854.5</v>
      </c>
      <c r="D230" t="s">
        <v>789</v>
      </c>
      <c r="E230" t="s">
        <v>790</v>
      </c>
      <c r="F230">
        <v>4</v>
      </c>
      <c r="G230">
        <v>1665768686.5</v>
      </c>
      <c r="H230">
        <f t="shared" si="102"/>
        <v>8.4546237291858604E-4</v>
      </c>
      <c r="I230">
        <f t="shared" si="103"/>
        <v>0.84546237291858606</v>
      </c>
      <c r="J230">
        <f t="shared" si="104"/>
        <v>5.339434628996913</v>
      </c>
      <c r="K230">
        <f t="shared" si="105"/>
        <v>1406.081428571428</v>
      </c>
      <c r="L230">
        <f t="shared" si="106"/>
        <v>1206.2813195581077</v>
      </c>
      <c r="M230">
        <f t="shared" si="107"/>
        <v>122.27466702858615</v>
      </c>
      <c r="N230">
        <f t="shared" si="108"/>
        <v>142.52739863088641</v>
      </c>
      <c r="O230">
        <f t="shared" si="109"/>
        <v>5.2062677260357328E-2</v>
      </c>
      <c r="P230">
        <f t="shared" si="110"/>
        <v>2.7701312093112325</v>
      </c>
      <c r="Q230">
        <f t="shared" si="111"/>
        <v>5.1525134674036063E-2</v>
      </c>
      <c r="R230">
        <f t="shared" si="112"/>
        <v>3.225104262854122E-2</v>
      </c>
      <c r="S230">
        <f t="shared" si="113"/>
        <v>226.11649252281671</v>
      </c>
      <c r="T230">
        <f t="shared" si="114"/>
        <v>35.578906351206527</v>
      </c>
      <c r="U230">
        <f t="shared" si="115"/>
        <v>34.284857142857149</v>
      </c>
      <c r="V230">
        <f t="shared" si="116"/>
        <v>5.4284960202062456</v>
      </c>
      <c r="W230">
        <f t="shared" si="117"/>
        <v>70.26143547356763</v>
      </c>
      <c r="X230">
        <f t="shared" si="118"/>
        <v>3.8412775826290453</v>
      </c>
      <c r="Y230">
        <f t="shared" si="119"/>
        <v>5.467120841950539</v>
      </c>
      <c r="Z230">
        <f t="shared" si="120"/>
        <v>1.5872184375772003</v>
      </c>
      <c r="AA230">
        <f t="shared" si="121"/>
        <v>-37.284890645709645</v>
      </c>
      <c r="AB230">
        <f t="shared" si="122"/>
        <v>19.030605124385705</v>
      </c>
      <c r="AC230">
        <f t="shared" si="123"/>
        <v>1.5942524046500046</v>
      </c>
      <c r="AD230">
        <f t="shared" si="124"/>
        <v>209.45645940614278</v>
      </c>
      <c r="AE230">
        <f t="shared" si="125"/>
        <v>16.10687414030302</v>
      </c>
      <c r="AF230">
        <f t="shared" si="126"/>
        <v>0.85262265307269425</v>
      </c>
      <c r="AG230">
        <f t="shared" si="127"/>
        <v>5.339434628996913</v>
      </c>
      <c r="AH230">
        <v>1476.3822265725771</v>
      </c>
      <c r="AI230">
        <v>1464.1143030303031</v>
      </c>
      <c r="AJ230">
        <v>1.765637077228476</v>
      </c>
      <c r="AK230">
        <v>66.459739902792151</v>
      </c>
      <c r="AL230">
        <f t="shared" si="128"/>
        <v>0.84546237291858606</v>
      </c>
      <c r="AM230">
        <v>37.140416934257708</v>
      </c>
      <c r="AN230">
        <v>37.892020279720313</v>
      </c>
      <c r="AO230">
        <v>-1.4317841364614879E-4</v>
      </c>
      <c r="AP230">
        <v>87.072119894966661</v>
      </c>
      <c r="AQ230">
        <v>31</v>
      </c>
      <c r="AR230">
        <v>5</v>
      </c>
      <c r="AS230">
        <f t="shared" si="129"/>
        <v>1</v>
      </c>
      <c r="AT230">
        <f t="shared" si="130"/>
        <v>0</v>
      </c>
      <c r="AU230">
        <f t="shared" si="131"/>
        <v>47188.638283906032</v>
      </c>
      <c r="AV230">
        <f t="shared" si="132"/>
        <v>1199.99</v>
      </c>
      <c r="AW230">
        <f t="shared" si="133"/>
        <v>1025.9180707372107</v>
      </c>
      <c r="AX230">
        <f t="shared" si="134"/>
        <v>0.85493885010475967</v>
      </c>
      <c r="AY230">
        <f t="shared" si="135"/>
        <v>0.18843198070218645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1665768686.5</v>
      </c>
      <c r="BF230">
        <v>1406.081428571428</v>
      </c>
      <c r="BG230">
        <v>1422.055714285714</v>
      </c>
      <c r="BH230">
        <v>37.895514285714277</v>
      </c>
      <c r="BI230">
        <v>37.13831428571428</v>
      </c>
      <c r="BJ230">
        <v>1406.992857142857</v>
      </c>
      <c r="BK230">
        <v>37.679414285714287</v>
      </c>
      <c r="BL230">
        <v>650.00957142857146</v>
      </c>
      <c r="BM230">
        <v>101.265</v>
      </c>
      <c r="BN230">
        <v>9.9967728571428563E-2</v>
      </c>
      <c r="BO230">
        <v>34.412285714285723</v>
      </c>
      <c r="BP230">
        <v>34.284857142857149</v>
      </c>
      <c r="BQ230">
        <v>999.89999999999986</v>
      </c>
      <c r="BR230">
        <v>0</v>
      </c>
      <c r="BS230">
        <v>0</v>
      </c>
      <c r="BT230">
        <v>9003.84</v>
      </c>
      <c r="BU230">
        <v>0</v>
      </c>
      <c r="BV230">
        <v>312.40328571428569</v>
      </c>
      <c r="BW230">
        <v>-15.97434285714286</v>
      </c>
      <c r="BX230">
        <v>1461.464285714286</v>
      </c>
      <c r="BY230">
        <v>1476.9028571428571</v>
      </c>
      <c r="BZ230">
        <v>0.75719685714285723</v>
      </c>
      <c r="CA230">
        <v>1422.055714285714</v>
      </c>
      <c r="CB230">
        <v>37.13831428571428</v>
      </c>
      <c r="CC230">
        <v>3.8374928571428568</v>
      </c>
      <c r="CD230">
        <v>3.7608142857142859</v>
      </c>
      <c r="CE230">
        <v>28.191857142857149</v>
      </c>
      <c r="CF230">
        <v>27.845585714285711</v>
      </c>
      <c r="CG230">
        <v>1199.99</v>
      </c>
      <c r="CH230">
        <v>0.49995499999999998</v>
      </c>
      <c r="CI230">
        <v>0.50004499999999996</v>
      </c>
      <c r="CJ230">
        <v>0</v>
      </c>
      <c r="CK230">
        <v>574.54899999999998</v>
      </c>
      <c r="CL230">
        <v>4.9990899999999998</v>
      </c>
      <c r="CM230">
        <v>5953.2314285714301</v>
      </c>
      <c r="CN230">
        <v>9557.619999999999</v>
      </c>
      <c r="CO230">
        <v>45.25</v>
      </c>
      <c r="CP230">
        <v>47.625</v>
      </c>
      <c r="CQ230">
        <v>46.125</v>
      </c>
      <c r="CR230">
        <v>46.561999999999998</v>
      </c>
      <c r="CS230">
        <v>46.686999999999998</v>
      </c>
      <c r="CT230">
        <v>597.44142857142856</v>
      </c>
      <c r="CU230">
        <v>597.54857142857145</v>
      </c>
      <c r="CV230">
        <v>0</v>
      </c>
      <c r="CW230">
        <v>1665768693.8</v>
      </c>
      <c r="CX230">
        <v>0</v>
      </c>
      <c r="CY230">
        <v>1665767467.5</v>
      </c>
      <c r="CZ230" t="s">
        <v>356</v>
      </c>
      <c r="DA230">
        <v>1665767467.5</v>
      </c>
      <c r="DB230">
        <v>1665767466</v>
      </c>
      <c r="DC230">
        <v>10</v>
      </c>
      <c r="DD230">
        <v>0.04</v>
      </c>
      <c r="DE230">
        <v>1E-3</v>
      </c>
      <c r="DF230">
        <v>-1.089</v>
      </c>
      <c r="DG230">
        <v>0.215</v>
      </c>
      <c r="DH230">
        <v>415</v>
      </c>
      <c r="DI230">
        <v>38</v>
      </c>
      <c r="DJ230">
        <v>0.42</v>
      </c>
      <c r="DK230">
        <v>0.41</v>
      </c>
      <c r="DL230">
        <v>-15.89332682926829</v>
      </c>
      <c r="DM230">
        <v>-0.35948153310104741</v>
      </c>
      <c r="DN230">
        <v>5.9096324942028218E-2</v>
      </c>
      <c r="DO230">
        <v>0</v>
      </c>
      <c r="DP230">
        <v>0.76628963414634144</v>
      </c>
      <c r="DQ230">
        <v>-7.3000766550523816E-2</v>
      </c>
      <c r="DR230">
        <v>7.435294567478521E-3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376</v>
      </c>
      <c r="EA230">
        <v>3.2940800000000001</v>
      </c>
      <c r="EB230">
        <v>2.6251899999999999</v>
      </c>
      <c r="EC230">
        <v>0.23011699999999999</v>
      </c>
      <c r="ED230">
        <v>0.23008500000000001</v>
      </c>
      <c r="EE230">
        <v>0.14910899999999999</v>
      </c>
      <c r="EF230">
        <v>0.14564199999999999</v>
      </c>
      <c r="EG230">
        <v>23225.8</v>
      </c>
      <c r="EH230">
        <v>23684.3</v>
      </c>
      <c r="EI230">
        <v>28092.1</v>
      </c>
      <c r="EJ230">
        <v>29640.2</v>
      </c>
      <c r="EK230">
        <v>32840.199999999997</v>
      </c>
      <c r="EL230">
        <v>35195.199999999997</v>
      </c>
      <c r="EM230">
        <v>39587.5</v>
      </c>
      <c r="EN230">
        <v>42409.5</v>
      </c>
      <c r="EO230">
        <v>2.1332499999999999</v>
      </c>
      <c r="EP230">
        <v>2.1331500000000001</v>
      </c>
      <c r="EQ230">
        <v>7.1831000000000006E-2</v>
      </c>
      <c r="ER230">
        <v>0</v>
      </c>
      <c r="ES230">
        <v>33.121600000000001</v>
      </c>
      <c r="ET230">
        <v>999.9</v>
      </c>
      <c r="EU230">
        <v>66.3</v>
      </c>
      <c r="EV230">
        <v>38.299999999999997</v>
      </c>
      <c r="EW230">
        <v>44.298499999999997</v>
      </c>
      <c r="EX230">
        <v>57.594799999999999</v>
      </c>
      <c r="EY230">
        <v>-2.7003200000000001</v>
      </c>
      <c r="EZ230">
        <v>2</v>
      </c>
      <c r="FA230">
        <v>0.69677599999999995</v>
      </c>
      <c r="FB230">
        <v>1.5743799999999999</v>
      </c>
      <c r="FC230">
        <v>20.2636</v>
      </c>
      <c r="FD230">
        <v>5.2180400000000002</v>
      </c>
      <c r="FE230">
        <v>12.0061</v>
      </c>
      <c r="FF230">
        <v>4.9859499999999999</v>
      </c>
      <c r="FG230">
        <v>3.2846500000000001</v>
      </c>
      <c r="FH230">
        <v>7996.1</v>
      </c>
      <c r="FI230">
        <v>9999</v>
      </c>
      <c r="FJ230">
        <v>9999</v>
      </c>
      <c r="FK230">
        <v>561.9</v>
      </c>
      <c r="FL230">
        <v>1.8658399999999999</v>
      </c>
      <c r="FM230">
        <v>1.86229</v>
      </c>
      <c r="FN230">
        <v>1.86432</v>
      </c>
      <c r="FO230">
        <v>1.8603700000000001</v>
      </c>
      <c r="FP230">
        <v>1.86111</v>
      </c>
      <c r="FQ230">
        <v>1.86019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-0.92</v>
      </c>
      <c r="GH230">
        <v>0.216</v>
      </c>
      <c r="GI230">
        <v>-1.030585648883567</v>
      </c>
      <c r="GJ230">
        <v>-4.1205714796583209E-4</v>
      </c>
      <c r="GK230">
        <v>7.7744911336874259E-7</v>
      </c>
      <c r="GL230">
        <v>-3.0144991668536769E-10</v>
      </c>
      <c r="GM230">
        <v>-0.1211786456505908</v>
      </c>
      <c r="GN230">
        <v>4.3598202540073173E-3</v>
      </c>
      <c r="GO230">
        <v>2.9285056325319391E-4</v>
      </c>
      <c r="GP230">
        <v>-4.5385929978810709E-6</v>
      </c>
      <c r="GQ230">
        <v>2</v>
      </c>
      <c r="GR230">
        <v>2069</v>
      </c>
      <c r="GS230">
        <v>4</v>
      </c>
      <c r="GT230">
        <v>38</v>
      </c>
      <c r="GU230">
        <v>20.399999999999999</v>
      </c>
      <c r="GV230">
        <v>20.399999999999999</v>
      </c>
      <c r="GW230">
        <v>3.7170399999999999</v>
      </c>
      <c r="GX230">
        <v>2.5451700000000002</v>
      </c>
      <c r="GY230">
        <v>2.04834</v>
      </c>
      <c r="GZ230">
        <v>2.6208499999999999</v>
      </c>
      <c r="HA230">
        <v>2.1972700000000001</v>
      </c>
      <c r="HB230">
        <v>2.34375</v>
      </c>
      <c r="HC230">
        <v>43.155000000000001</v>
      </c>
      <c r="HD230">
        <v>13.186400000000001</v>
      </c>
      <c r="HE230">
        <v>18</v>
      </c>
      <c r="HF230">
        <v>659.43200000000002</v>
      </c>
      <c r="HG230">
        <v>731.68200000000002</v>
      </c>
      <c r="HH230">
        <v>30.999099999999999</v>
      </c>
      <c r="HI230">
        <v>36.0077</v>
      </c>
      <c r="HJ230">
        <v>29.999700000000001</v>
      </c>
      <c r="HK230">
        <v>35.865699999999997</v>
      </c>
      <c r="HL230">
        <v>35.839500000000001</v>
      </c>
      <c r="HM230">
        <v>74.326899999999995</v>
      </c>
      <c r="HN230">
        <v>21.834800000000001</v>
      </c>
      <c r="HO230">
        <v>100</v>
      </c>
      <c r="HP230">
        <v>31</v>
      </c>
      <c r="HQ230">
        <v>1437.8</v>
      </c>
      <c r="HR230">
        <v>37.118600000000001</v>
      </c>
      <c r="HS230">
        <v>98.892700000000005</v>
      </c>
      <c r="HT230">
        <v>98.302700000000002</v>
      </c>
    </row>
    <row r="231" spans="1:228" x14ac:dyDescent="0.2">
      <c r="A231">
        <v>216</v>
      </c>
      <c r="B231">
        <v>1665768692.5</v>
      </c>
      <c r="C231">
        <v>858.5</v>
      </c>
      <c r="D231" t="s">
        <v>791</v>
      </c>
      <c r="E231" t="s">
        <v>792</v>
      </c>
      <c r="F231">
        <v>4</v>
      </c>
      <c r="G231">
        <v>1665768690.1875</v>
      </c>
      <c r="H231">
        <f t="shared" si="102"/>
        <v>8.3647521341040387E-4</v>
      </c>
      <c r="I231">
        <f t="shared" si="103"/>
        <v>0.83647521341040387</v>
      </c>
      <c r="J231">
        <f t="shared" si="104"/>
        <v>5.4650228300336314</v>
      </c>
      <c r="K231">
        <f t="shared" si="105"/>
        <v>1412.355</v>
      </c>
      <c r="L231">
        <f t="shared" si="106"/>
        <v>1206.873823206902</v>
      </c>
      <c r="M231">
        <f t="shared" si="107"/>
        <v>122.33573888568372</v>
      </c>
      <c r="N231">
        <f t="shared" si="108"/>
        <v>143.16450416894062</v>
      </c>
      <c r="O231">
        <f t="shared" si="109"/>
        <v>5.1536553218358108E-2</v>
      </c>
      <c r="P231">
        <f t="shared" si="110"/>
        <v>2.7645289028292885</v>
      </c>
      <c r="Q231">
        <f t="shared" si="111"/>
        <v>5.1008705061825942E-2</v>
      </c>
      <c r="R231">
        <f t="shared" si="112"/>
        <v>3.1927415089075616E-2</v>
      </c>
      <c r="S231">
        <f t="shared" si="113"/>
        <v>226.119094487468</v>
      </c>
      <c r="T231">
        <f t="shared" si="114"/>
        <v>35.574628785474175</v>
      </c>
      <c r="U231">
        <f t="shared" si="115"/>
        <v>34.279087500000003</v>
      </c>
      <c r="V231">
        <f t="shared" si="116"/>
        <v>5.4267528150859716</v>
      </c>
      <c r="W231">
        <f t="shared" si="117"/>
        <v>70.281636038663464</v>
      </c>
      <c r="X231">
        <f t="shared" si="118"/>
        <v>3.8404729335974297</v>
      </c>
      <c r="Y231">
        <f t="shared" si="119"/>
        <v>5.4644045728882888</v>
      </c>
      <c r="Z231">
        <f t="shared" si="120"/>
        <v>1.5862798814885419</v>
      </c>
      <c r="AA231">
        <f t="shared" si="121"/>
        <v>-36.888556911398808</v>
      </c>
      <c r="AB231">
        <f t="shared" si="122"/>
        <v>18.520242330537254</v>
      </c>
      <c r="AC231">
        <f t="shared" si="123"/>
        <v>1.5545302699514465</v>
      </c>
      <c r="AD231">
        <f t="shared" si="124"/>
        <v>209.3053101765579</v>
      </c>
      <c r="AE231">
        <f t="shared" si="125"/>
        <v>16.011485828008738</v>
      </c>
      <c r="AF231">
        <f t="shared" si="126"/>
        <v>0.84431519010752587</v>
      </c>
      <c r="AG231">
        <f t="shared" si="127"/>
        <v>5.4650228300336314</v>
      </c>
      <c r="AH231">
        <v>1483.3803219599849</v>
      </c>
      <c r="AI231">
        <v>1471.1225454545449</v>
      </c>
      <c r="AJ231">
        <v>1.733402068194088</v>
      </c>
      <c r="AK231">
        <v>66.459739902792151</v>
      </c>
      <c r="AL231">
        <f t="shared" si="128"/>
        <v>0.83647521341040387</v>
      </c>
      <c r="AM231">
        <v>37.137469081630478</v>
      </c>
      <c r="AN231">
        <v>37.880676223776263</v>
      </c>
      <c r="AO231">
        <v>-6.6356663285947284E-5</v>
      </c>
      <c r="AP231">
        <v>87.072119894966661</v>
      </c>
      <c r="AQ231">
        <v>31</v>
      </c>
      <c r="AR231">
        <v>5</v>
      </c>
      <c r="AS231">
        <f t="shared" si="129"/>
        <v>1</v>
      </c>
      <c r="AT231">
        <f t="shared" si="130"/>
        <v>0</v>
      </c>
      <c r="AU231">
        <f t="shared" si="131"/>
        <v>47036.555755130881</v>
      </c>
      <c r="AV231">
        <f t="shared" si="132"/>
        <v>1200.00125</v>
      </c>
      <c r="AW231">
        <f t="shared" si="133"/>
        <v>1025.9279385945429</v>
      </c>
      <c r="AX231">
        <f t="shared" si="134"/>
        <v>0.85493905826726668</v>
      </c>
      <c r="AY231">
        <f t="shared" si="135"/>
        <v>0.18843238245582494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1665768690.1875</v>
      </c>
      <c r="BF231">
        <v>1412.355</v>
      </c>
      <c r="BG231">
        <v>1428.2349999999999</v>
      </c>
      <c r="BH231">
        <v>37.887262499999999</v>
      </c>
      <c r="BI231">
        <v>37.137450000000001</v>
      </c>
      <c r="BJ231">
        <v>1413.2650000000001</v>
      </c>
      <c r="BK231">
        <v>37.671225</v>
      </c>
      <c r="BL231">
        <v>650.02362500000004</v>
      </c>
      <c r="BM231">
        <v>101.265625</v>
      </c>
      <c r="BN231">
        <v>0.100181875</v>
      </c>
      <c r="BO231">
        <v>34.403350000000003</v>
      </c>
      <c r="BP231">
        <v>34.279087500000003</v>
      </c>
      <c r="BQ231">
        <v>999.9</v>
      </c>
      <c r="BR231">
        <v>0</v>
      </c>
      <c r="BS231">
        <v>0</v>
      </c>
      <c r="BT231">
        <v>8974.0637499999993</v>
      </c>
      <c r="BU231">
        <v>0</v>
      </c>
      <c r="BV231">
        <v>329.20049999999998</v>
      </c>
      <c r="BW231">
        <v>-15.879737499999999</v>
      </c>
      <c r="BX231">
        <v>1467.9725000000001</v>
      </c>
      <c r="BY231">
        <v>1483.32125</v>
      </c>
      <c r="BZ231">
        <v>0.74981125000000004</v>
      </c>
      <c r="CA231">
        <v>1428.2349999999999</v>
      </c>
      <c r="CB231">
        <v>37.137450000000001</v>
      </c>
      <c r="CC231">
        <v>3.8366725000000002</v>
      </c>
      <c r="CD231">
        <v>3.7607400000000002</v>
      </c>
      <c r="CE231">
        <v>28.188187500000002</v>
      </c>
      <c r="CF231">
        <v>27.8452625</v>
      </c>
      <c r="CG231">
        <v>1200.00125</v>
      </c>
      <c r="CH231">
        <v>0.499948</v>
      </c>
      <c r="CI231">
        <v>0.50005199999999994</v>
      </c>
      <c r="CJ231">
        <v>0</v>
      </c>
      <c r="CK231">
        <v>574.63650000000007</v>
      </c>
      <c r="CL231">
        <v>4.9990899999999998</v>
      </c>
      <c r="CM231">
        <v>5959.6112499999999</v>
      </c>
      <c r="CN231">
        <v>9557.6737499999999</v>
      </c>
      <c r="CO231">
        <v>45.25</v>
      </c>
      <c r="CP231">
        <v>47.625</v>
      </c>
      <c r="CQ231">
        <v>46.125</v>
      </c>
      <c r="CR231">
        <v>46.561999999999998</v>
      </c>
      <c r="CS231">
        <v>46.686999999999998</v>
      </c>
      <c r="CT231">
        <v>597.43875000000003</v>
      </c>
      <c r="CU231">
        <v>597.5625</v>
      </c>
      <c r="CV231">
        <v>0</v>
      </c>
      <c r="CW231">
        <v>1665768698</v>
      </c>
      <c r="CX231">
        <v>0</v>
      </c>
      <c r="CY231">
        <v>1665767467.5</v>
      </c>
      <c r="CZ231" t="s">
        <v>356</v>
      </c>
      <c r="DA231">
        <v>1665767467.5</v>
      </c>
      <c r="DB231">
        <v>1665767466</v>
      </c>
      <c r="DC231">
        <v>10</v>
      </c>
      <c r="DD231">
        <v>0.04</v>
      </c>
      <c r="DE231">
        <v>1E-3</v>
      </c>
      <c r="DF231">
        <v>-1.089</v>
      </c>
      <c r="DG231">
        <v>0.215</v>
      </c>
      <c r="DH231">
        <v>415</v>
      </c>
      <c r="DI231">
        <v>38</v>
      </c>
      <c r="DJ231">
        <v>0.42</v>
      </c>
      <c r="DK231">
        <v>0.41</v>
      </c>
      <c r="DL231">
        <v>-15.902682926829261</v>
      </c>
      <c r="DM231">
        <v>-0.18648083623692399</v>
      </c>
      <c r="DN231">
        <v>5.7857326211221707E-2</v>
      </c>
      <c r="DO231">
        <v>0</v>
      </c>
      <c r="DP231">
        <v>0.76105585365853667</v>
      </c>
      <c r="DQ231">
        <v>-6.8224390243900243E-2</v>
      </c>
      <c r="DR231">
        <v>6.9912520165612774E-3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376</v>
      </c>
      <c r="EA231">
        <v>3.2939600000000002</v>
      </c>
      <c r="EB231">
        <v>2.6252599999999999</v>
      </c>
      <c r="EC231">
        <v>0.23078199999999999</v>
      </c>
      <c r="ED231">
        <v>0.23072599999999999</v>
      </c>
      <c r="EE231">
        <v>0.14907500000000001</v>
      </c>
      <c r="EF231">
        <v>0.14563899999999999</v>
      </c>
      <c r="EG231">
        <v>23205.8</v>
      </c>
      <c r="EH231">
        <v>23664.1</v>
      </c>
      <c r="EI231">
        <v>28092.3</v>
      </c>
      <c r="EJ231">
        <v>29639.8</v>
      </c>
      <c r="EK231">
        <v>32841.4</v>
      </c>
      <c r="EL231">
        <v>35194.800000000003</v>
      </c>
      <c r="EM231">
        <v>39587.4</v>
      </c>
      <c r="EN231">
        <v>42408.9</v>
      </c>
      <c r="EO231">
        <v>2.13368</v>
      </c>
      <c r="EP231">
        <v>2.1332800000000001</v>
      </c>
      <c r="EQ231">
        <v>7.1741600000000003E-2</v>
      </c>
      <c r="ER231">
        <v>0</v>
      </c>
      <c r="ES231">
        <v>33.113599999999998</v>
      </c>
      <c r="ET231">
        <v>999.9</v>
      </c>
      <c r="EU231">
        <v>66.3</v>
      </c>
      <c r="EV231">
        <v>38.299999999999997</v>
      </c>
      <c r="EW231">
        <v>44.301900000000003</v>
      </c>
      <c r="EX231">
        <v>57.4148</v>
      </c>
      <c r="EY231">
        <v>-2.6282000000000001</v>
      </c>
      <c r="EZ231">
        <v>2</v>
      </c>
      <c r="FA231">
        <v>0.69664400000000004</v>
      </c>
      <c r="FB231">
        <v>1.5723100000000001</v>
      </c>
      <c r="FC231">
        <v>20.263500000000001</v>
      </c>
      <c r="FD231">
        <v>5.2175900000000004</v>
      </c>
      <c r="FE231">
        <v>12.007</v>
      </c>
      <c r="FF231">
        <v>4.9859</v>
      </c>
      <c r="FG231">
        <v>3.2846500000000001</v>
      </c>
      <c r="FH231">
        <v>7996.4</v>
      </c>
      <c r="FI231">
        <v>9999</v>
      </c>
      <c r="FJ231">
        <v>9999</v>
      </c>
      <c r="FK231">
        <v>561.9</v>
      </c>
      <c r="FL231">
        <v>1.86585</v>
      </c>
      <c r="FM231">
        <v>1.8622799999999999</v>
      </c>
      <c r="FN231">
        <v>1.86432</v>
      </c>
      <c r="FO231">
        <v>1.86036</v>
      </c>
      <c r="FP231">
        <v>1.86111</v>
      </c>
      <c r="FQ231">
        <v>1.8602000000000001</v>
      </c>
      <c r="FR231">
        <v>1.86188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-0.91</v>
      </c>
      <c r="GH231">
        <v>0.216</v>
      </c>
      <c r="GI231">
        <v>-1.030585648883567</v>
      </c>
      <c r="GJ231">
        <v>-4.1205714796583209E-4</v>
      </c>
      <c r="GK231">
        <v>7.7744911336874259E-7</v>
      </c>
      <c r="GL231">
        <v>-3.0144991668536769E-10</v>
      </c>
      <c r="GM231">
        <v>-0.1211786456505908</v>
      </c>
      <c r="GN231">
        <v>4.3598202540073173E-3</v>
      </c>
      <c r="GO231">
        <v>2.9285056325319391E-4</v>
      </c>
      <c r="GP231">
        <v>-4.5385929978810709E-6</v>
      </c>
      <c r="GQ231">
        <v>2</v>
      </c>
      <c r="GR231">
        <v>2069</v>
      </c>
      <c r="GS231">
        <v>4</v>
      </c>
      <c r="GT231">
        <v>38</v>
      </c>
      <c r="GU231">
        <v>20.399999999999999</v>
      </c>
      <c r="GV231">
        <v>20.399999999999999</v>
      </c>
      <c r="GW231">
        <v>3.72925</v>
      </c>
      <c r="GX231">
        <v>2.5488300000000002</v>
      </c>
      <c r="GY231">
        <v>2.04834</v>
      </c>
      <c r="GZ231">
        <v>2.6208499999999999</v>
      </c>
      <c r="HA231">
        <v>2.1972700000000001</v>
      </c>
      <c r="HB231">
        <v>2.33643</v>
      </c>
      <c r="HC231">
        <v>43.155000000000001</v>
      </c>
      <c r="HD231">
        <v>13.186400000000001</v>
      </c>
      <c r="HE231">
        <v>18</v>
      </c>
      <c r="HF231">
        <v>659.73099999999999</v>
      </c>
      <c r="HG231">
        <v>731.75099999999998</v>
      </c>
      <c r="HH231">
        <v>30.999300000000002</v>
      </c>
      <c r="HI231">
        <v>36.000700000000002</v>
      </c>
      <c r="HJ231">
        <v>29.999700000000001</v>
      </c>
      <c r="HK231">
        <v>35.861400000000003</v>
      </c>
      <c r="HL231">
        <v>35.8352</v>
      </c>
      <c r="HM231">
        <v>74.580399999999997</v>
      </c>
      <c r="HN231">
        <v>21.834800000000001</v>
      </c>
      <c r="HO231">
        <v>100</v>
      </c>
      <c r="HP231">
        <v>31</v>
      </c>
      <c r="HQ231">
        <v>1444.49</v>
      </c>
      <c r="HR231">
        <v>37.1248</v>
      </c>
      <c r="HS231">
        <v>98.892799999999994</v>
      </c>
      <c r="HT231">
        <v>98.301100000000005</v>
      </c>
    </row>
    <row r="232" spans="1:228" x14ac:dyDescent="0.2">
      <c r="A232">
        <v>217</v>
      </c>
      <c r="B232">
        <v>1665768696.5</v>
      </c>
      <c r="C232">
        <v>862.5</v>
      </c>
      <c r="D232" t="s">
        <v>793</v>
      </c>
      <c r="E232" t="s">
        <v>794</v>
      </c>
      <c r="F232">
        <v>4</v>
      </c>
      <c r="G232">
        <v>1665768694.5</v>
      </c>
      <c r="H232">
        <f t="shared" si="102"/>
        <v>8.0499809601355292E-4</v>
      </c>
      <c r="I232">
        <f t="shared" si="103"/>
        <v>0.80499809601355288</v>
      </c>
      <c r="J232">
        <f t="shared" si="104"/>
        <v>5.7488302983914297</v>
      </c>
      <c r="K232">
        <f t="shared" si="105"/>
        <v>1419.408571428572</v>
      </c>
      <c r="L232">
        <f t="shared" si="106"/>
        <v>1198.2332827618452</v>
      </c>
      <c r="M232">
        <f t="shared" si="107"/>
        <v>121.46271183719573</v>
      </c>
      <c r="N232">
        <f t="shared" si="108"/>
        <v>143.882845495071</v>
      </c>
      <c r="O232">
        <f t="shared" si="109"/>
        <v>4.9628142653983125E-2</v>
      </c>
      <c r="P232">
        <f t="shared" si="110"/>
        <v>2.7719198168960513</v>
      </c>
      <c r="Q232">
        <f t="shared" si="111"/>
        <v>4.9139754804186302E-2</v>
      </c>
      <c r="R232">
        <f t="shared" si="112"/>
        <v>3.0755825814591173E-2</v>
      </c>
      <c r="S232">
        <f t="shared" si="113"/>
        <v>226.11951695164035</v>
      </c>
      <c r="T232">
        <f t="shared" si="114"/>
        <v>35.576588359237448</v>
      </c>
      <c r="U232">
        <f t="shared" si="115"/>
        <v>34.270500000000013</v>
      </c>
      <c r="V232">
        <f t="shared" si="116"/>
        <v>5.4241591409162204</v>
      </c>
      <c r="W232">
        <f t="shared" si="117"/>
        <v>70.277377607091864</v>
      </c>
      <c r="X232">
        <f t="shared" si="118"/>
        <v>3.8394424253227588</v>
      </c>
      <c r="Y232">
        <f t="shared" si="119"/>
        <v>5.4632693422176173</v>
      </c>
      <c r="Z232">
        <f t="shared" si="120"/>
        <v>1.5847167155934616</v>
      </c>
      <c r="AA232">
        <f t="shared" si="121"/>
        <v>-35.500416034197684</v>
      </c>
      <c r="AB232">
        <f t="shared" si="122"/>
        <v>19.294805438297779</v>
      </c>
      <c r="AC232">
        <f t="shared" si="123"/>
        <v>1.6151292194775477</v>
      </c>
      <c r="AD232">
        <f t="shared" si="124"/>
        <v>211.52903557521799</v>
      </c>
      <c r="AE232">
        <f t="shared" si="125"/>
        <v>15.741166378166778</v>
      </c>
      <c r="AF232">
        <f t="shared" si="126"/>
        <v>0.83655966900012024</v>
      </c>
      <c r="AG232">
        <f t="shared" si="127"/>
        <v>5.7488302983914297</v>
      </c>
      <c r="AH232">
        <v>1489.9269626583441</v>
      </c>
      <c r="AI232">
        <v>1477.7556969696971</v>
      </c>
      <c r="AJ232">
        <v>1.6448048872072161</v>
      </c>
      <c r="AK232">
        <v>66.459739902792151</v>
      </c>
      <c r="AL232">
        <f t="shared" si="128"/>
        <v>0.80499809601355288</v>
      </c>
      <c r="AM232">
        <v>37.135643259953788</v>
      </c>
      <c r="AN232">
        <v>37.877427972027988</v>
      </c>
      <c r="AO232">
        <v>-5.0679484189749746E-3</v>
      </c>
      <c r="AP232">
        <v>87.072119894966661</v>
      </c>
      <c r="AQ232">
        <v>31</v>
      </c>
      <c r="AR232">
        <v>5</v>
      </c>
      <c r="AS232">
        <f t="shared" si="129"/>
        <v>1</v>
      </c>
      <c r="AT232">
        <f t="shared" si="130"/>
        <v>0</v>
      </c>
      <c r="AU232">
        <f t="shared" si="131"/>
        <v>47239.636479850182</v>
      </c>
      <c r="AV232">
        <f t="shared" si="132"/>
        <v>1200.004285714286</v>
      </c>
      <c r="AW232">
        <f t="shared" si="133"/>
        <v>1025.9304564516274</v>
      </c>
      <c r="AX232">
        <f t="shared" si="134"/>
        <v>0.85493899368947368</v>
      </c>
      <c r="AY232">
        <f t="shared" si="135"/>
        <v>0.18843225782068423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1665768694.5</v>
      </c>
      <c r="BF232">
        <v>1419.408571428572</v>
      </c>
      <c r="BG232">
        <v>1435.0342857142859</v>
      </c>
      <c r="BH232">
        <v>37.876214285714283</v>
      </c>
      <c r="BI232">
        <v>37.133285714285712</v>
      </c>
      <c r="BJ232">
        <v>1420.32</v>
      </c>
      <c r="BK232">
        <v>37.660314285714293</v>
      </c>
      <c r="BL232">
        <v>650.02800000000002</v>
      </c>
      <c r="BM232">
        <v>101.2684285714286</v>
      </c>
      <c r="BN232">
        <v>9.97387E-2</v>
      </c>
      <c r="BO232">
        <v>34.399614285714293</v>
      </c>
      <c r="BP232">
        <v>34.270500000000013</v>
      </c>
      <c r="BQ232">
        <v>999.89999999999986</v>
      </c>
      <c r="BR232">
        <v>0</v>
      </c>
      <c r="BS232">
        <v>0</v>
      </c>
      <c r="BT232">
        <v>9013.0357142857138</v>
      </c>
      <c r="BU232">
        <v>0</v>
      </c>
      <c r="BV232">
        <v>360.87542857142859</v>
      </c>
      <c r="BW232">
        <v>-15.62614285714286</v>
      </c>
      <c r="BX232">
        <v>1475.287142857143</v>
      </c>
      <c r="BY232">
        <v>1490.3757142857139</v>
      </c>
      <c r="BZ232">
        <v>0.7429337142857142</v>
      </c>
      <c r="CA232">
        <v>1435.0342857142859</v>
      </c>
      <c r="CB232">
        <v>37.133285714285712</v>
      </c>
      <c r="CC232">
        <v>3.8356671428571429</v>
      </c>
      <c r="CD232">
        <v>3.7604285714285708</v>
      </c>
      <c r="CE232">
        <v>28.18365714285715</v>
      </c>
      <c r="CF232">
        <v>27.843814285714291</v>
      </c>
      <c r="CG232">
        <v>1200.004285714286</v>
      </c>
      <c r="CH232">
        <v>0.49995100000000009</v>
      </c>
      <c r="CI232">
        <v>0.50004899999999997</v>
      </c>
      <c r="CJ232">
        <v>0</v>
      </c>
      <c r="CK232">
        <v>574.56571428571431</v>
      </c>
      <c r="CL232">
        <v>4.9990899999999998</v>
      </c>
      <c r="CM232">
        <v>5967.46</v>
      </c>
      <c r="CN232">
        <v>9557.7171428571437</v>
      </c>
      <c r="CO232">
        <v>45.25</v>
      </c>
      <c r="CP232">
        <v>47.625</v>
      </c>
      <c r="CQ232">
        <v>46.125</v>
      </c>
      <c r="CR232">
        <v>46.561999999999998</v>
      </c>
      <c r="CS232">
        <v>46.686999999999998</v>
      </c>
      <c r="CT232">
        <v>597.44285714285718</v>
      </c>
      <c r="CU232">
        <v>597.56142857142856</v>
      </c>
      <c r="CV232">
        <v>0</v>
      </c>
      <c r="CW232">
        <v>1665768702.2</v>
      </c>
      <c r="CX232">
        <v>0</v>
      </c>
      <c r="CY232">
        <v>1665767467.5</v>
      </c>
      <c r="CZ232" t="s">
        <v>356</v>
      </c>
      <c r="DA232">
        <v>1665767467.5</v>
      </c>
      <c r="DB232">
        <v>1665767466</v>
      </c>
      <c r="DC232">
        <v>10</v>
      </c>
      <c r="DD232">
        <v>0.04</v>
      </c>
      <c r="DE232">
        <v>1E-3</v>
      </c>
      <c r="DF232">
        <v>-1.089</v>
      </c>
      <c r="DG232">
        <v>0.215</v>
      </c>
      <c r="DH232">
        <v>415</v>
      </c>
      <c r="DI232">
        <v>38</v>
      </c>
      <c r="DJ232">
        <v>0.42</v>
      </c>
      <c r="DK232">
        <v>0.41</v>
      </c>
      <c r="DL232">
        <v>-15.867025</v>
      </c>
      <c r="DM232">
        <v>0.39783039399632009</v>
      </c>
      <c r="DN232">
        <v>0.1048484662501078</v>
      </c>
      <c r="DO232">
        <v>0</v>
      </c>
      <c r="DP232">
        <v>0.75591692499999996</v>
      </c>
      <c r="DQ232">
        <v>-7.923231894934564E-2</v>
      </c>
      <c r="DR232">
        <v>8.001508727694737E-3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376</v>
      </c>
      <c r="EA232">
        <v>3.2939500000000002</v>
      </c>
      <c r="EB232">
        <v>2.62507</v>
      </c>
      <c r="EC232">
        <v>0.23141100000000001</v>
      </c>
      <c r="ED232">
        <v>0.23133500000000001</v>
      </c>
      <c r="EE232">
        <v>0.14908099999999999</v>
      </c>
      <c r="EF232">
        <v>0.14563400000000001</v>
      </c>
      <c r="EG232">
        <v>23187</v>
      </c>
      <c r="EH232">
        <v>23645.3</v>
      </c>
      <c r="EI232">
        <v>28092.5</v>
      </c>
      <c r="EJ232">
        <v>29639.7</v>
      </c>
      <c r="EK232">
        <v>32842.1</v>
      </c>
      <c r="EL232">
        <v>35195.1</v>
      </c>
      <c r="EM232">
        <v>39588.400000000001</v>
      </c>
      <c r="EN232">
        <v>42408.800000000003</v>
      </c>
      <c r="EO232">
        <v>2.1334200000000001</v>
      </c>
      <c r="EP232">
        <v>2.1334200000000001</v>
      </c>
      <c r="EQ232">
        <v>7.1860800000000002E-2</v>
      </c>
      <c r="ER232">
        <v>0</v>
      </c>
      <c r="ES232">
        <v>33.1066</v>
      </c>
      <c r="ET232">
        <v>999.9</v>
      </c>
      <c r="EU232">
        <v>66.3</v>
      </c>
      <c r="EV232">
        <v>38.299999999999997</v>
      </c>
      <c r="EW232">
        <v>44.298099999999998</v>
      </c>
      <c r="EX232">
        <v>57.474800000000002</v>
      </c>
      <c r="EY232">
        <v>-2.58013</v>
      </c>
      <c r="EZ232">
        <v>2</v>
      </c>
      <c r="FA232">
        <v>0.69614299999999996</v>
      </c>
      <c r="FB232">
        <v>1.57067</v>
      </c>
      <c r="FC232">
        <v>20.263400000000001</v>
      </c>
      <c r="FD232">
        <v>5.2168400000000004</v>
      </c>
      <c r="FE232">
        <v>12.0077</v>
      </c>
      <c r="FF232">
        <v>4.9854000000000003</v>
      </c>
      <c r="FG232">
        <v>3.2845</v>
      </c>
      <c r="FH232">
        <v>7996.4</v>
      </c>
      <c r="FI232">
        <v>9999</v>
      </c>
      <c r="FJ232">
        <v>9999</v>
      </c>
      <c r="FK232">
        <v>561.9</v>
      </c>
      <c r="FL232">
        <v>1.8658399999999999</v>
      </c>
      <c r="FM232">
        <v>1.8622700000000001</v>
      </c>
      <c r="FN232">
        <v>1.86432</v>
      </c>
      <c r="FO232">
        <v>1.86036</v>
      </c>
      <c r="FP232">
        <v>1.86111</v>
      </c>
      <c r="FQ232">
        <v>1.86019</v>
      </c>
      <c r="FR232">
        <v>1.86188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-0.91</v>
      </c>
      <c r="GH232">
        <v>0.21590000000000001</v>
      </c>
      <c r="GI232">
        <v>-1.030585648883567</v>
      </c>
      <c r="GJ232">
        <v>-4.1205714796583209E-4</v>
      </c>
      <c r="GK232">
        <v>7.7744911336874259E-7</v>
      </c>
      <c r="GL232">
        <v>-3.0144991668536769E-10</v>
      </c>
      <c r="GM232">
        <v>-0.1211786456505908</v>
      </c>
      <c r="GN232">
        <v>4.3598202540073173E-3</v>
      </c>
      <c r="GO232">
        <v>2.9285056325319391E-4</v>
      </c>
      <c r="GP232">
        <v>-4.5385929978810709E-6</v>
      </c>
      <c r="GQ232">
        <v>2</v>
      </c>
      <c r="GR232">
        <v>2069</v>
      </c>
      <c r="GS232">
        <v>4</v>
      </c>
      <c r="GT232">
        <v>38</v>
      </c>
      <c r="GU232">
        <v>20.5</v>
      </c>
      <c r="GV232">
        <v>20.5</v>
      </c>
      <c r="GW232">
        <v>3.74268</v>
      </c>
      <c r="GX232">
        <v>2.5476100000000002</v>
      </c>
      <c r="GY232">
        <v>2.04834</v>
      </c>
      <c r="GZ232">
        <v>2.6220699999999999</v>
      </c>
      <c r="HA232">
        <v>2.1972700000000001</v>
      </c>
      <c r="HB232">
        <v>2.3083499999999999</v>
      </c>
      <c r="HC232">
        <v>43.155000000000001</v>
      </c>
      <c r="HD232">
        <v>13.1776</v>
      </c>
      <c r="HE232">
        <v>18</v>
      </c>
      <c r="HF232">
        <v>659.49099999999999</v>
      </c>
      <c r="HG232">
        <v>731.85799999999995</v>
      </c>
      <c r="HH232">
        <v>30.999400000000001</v>
      </c>
      <c r="HI232">
        <v>35.995899999999999</v>
      </c>
      <c r="HJ232">
        <v>29.999700000000001</v>
      </c>
      <c r="HK232">
        <v>35.857399999999998</v>
      </c>
      <c r="HL232">
        <v>35.832000000000001</v>
      </c>
      <c r="HM232">
        <v>74.849999999999994</v>
      </c>
      <c r="HN232">
        <v>21.834800000000001</v>
      </c>
      <c r="HO232">
        <v>100</v>
      </c>
      <c r="HP232">
        <v>31</v>
      </c>
      <c r="HQ232">
        <v>1451.18</v>
      </c>
      <c r="HR232">
        <v>37.1248</v>
      </c>
      <c r="HS232">
        <v>98.8947</v>
      </c>
      <c r="HT232">
        <v>98.300899999999999</v>
      </c>
    </row>
    <row r="233" spans="1:228" x14ac:dyDescent="0.2">
      <c r="A233">
        <v>218</v>
      </c>
      <c r="B233">
        <v>1665768700.5</v>
      </c>
      <c r="C233">
        <v>866.5</v>
      </c>
      <c r="D233" t="s">
        <v>795</v>
      </c>
      <c r="E233" t="s">
        <v>796</v>
      </c>
      <c r="F233">
        <v>4</v>
      </c>
      <c r="G233">
        <v>1665768698.1875</v>
      </c>
      <c r="H233">
        <f t="shared" si="102"/>
        <v>8.4400045736689807E-4</v>
      </c>
      <c r="I233">
        <f t="shared" si="103"/>
        <v>0.8440004573668981</v>
      </c>
      <c r="J233">
        <f t="shared" si="104"/>
        <v>5.5890772835388178</v>
      </c>
      <c r="K233">
        <f t="shared" si="105"/>
        <v>1425.2325000000001</v>
      </c>
      <c r="L233">
        <f t="shared" si="106"/>
        <v>1217.3635065829153</v>
      </c>
      <c r="M233">
        <f t="shared" si="107"/>
        <v>123.40365474509922</v>
      </c>
      <c r="N233">
        <f t="shared" si="108"/>
        <v>144.47525197726583</v>
      </c>
      <c r="O233">
        <f t="shared" si="109"/>
        <v>5.2065382592845044E-2</v>
      </c>
      <c r="P233">
        <f t="shared" si="110"/>
        <v>2.7662312125952253</v>
      </c>
      <c r="Q233">
        <f t="shared" si="111"/>
        <v>5.152703496844848E-2</v>
      </c>
      <c r="R233">
        <f t="shared" si="112"/>
        <v>3.2252301280849653E-2</v>
      </c>
      <c r="S233">
        <f t="shared" si="113"/>
        <v>226.11885973711142</v>
      </c>
      <c r="T233">
        <f t="shared" si="114"/>
        <v>35.566639049154425</v>
      </c>
      <c r="U233">
        <f t="shared" si="115"/>
        <v>34.270812499999998</v>
      </c>
      <c r="V233">
        <f t="shared" si="116"/>
        <v>5.4242535060826418</v>
      </c>
      <c r="W233">
        <f t="shared" si="117"/>
        <v>70.288375933031617</v>
      </c>
      <c r="X233">
        <f t="shared" si="118"/>
        <v>3.839714549502427</v>
      </c>
      <c r="Y233">
        <f t="shared" si="119"/>
        <v>5.4628016347408241</v>
      </c>
      <c r="Z233">
        <f t="shared" si="120"/>
        <v>1.5845389565802148</v>
      </c>
      <c r="AA233">
        <f t="shared" si="121"/>
        <v>-37.220420169880207</v>
      </c>
      <c r="AB233">
        <f t="shared" si="122"/>
        <v>18.979045683445811</v>
      </c>
      <c r="AC233">
        <f t="shared" si="123"/>
        <v>1.5919551441683915</v>
      </c>
      <c r="AD233">
        <f t="shared" si="124"/>
        <v>209.46944039484541</v>
      </c>
      <c r="AE233">
        <f t="shared" si="125"/>
        <v>15.770722850568376</v>
      </c>
      <c r="AF233">
        <f t="shared" si="126"/>
        <v>0.84221542304239727</v>
      </c>
      <c r="AG233">
        <f t="shared" si="127"/>
        <v>5.5890772835388178</v>
      </c>
      <c r="AH233">
        <v>1496.477546455488</v>
      </c>
      <c r="AI233">
        <v>1484.360242424242</v>
      </c>
      <c r="AJ233">
        <v>1.6690235145528201</v>
      </c>
      <c r="AK233">
        <v>66.459739902792151</v>
      </c>
      <c r="AL233">
        <f t="shared" si="128"/>
        <v>0.8440004573668981</v>
      </c>
      <c r="AM233">
        <v>37.131301556623548</v>
      </c>
      <c r="AN233">
        <v>37.877990909090911</v>
      </c>
      <c r="AO233">
        <v>5.4824674998564093E-4</v>
      </c>
      <c r="AP233">
        <v>87.072119894966661</v>
      </c>
      <c r="AQ233">
        <v>31</v>
      </c>
      <c r="AR233">
        <v>5</v>
      </c>
      <c r="AS233">
        <f t="shared" si="129"/>
        <v>1</v>
      </c>
      <c r="AT233">
        <f t="shared" si="130"/>
        <v>0</v>
      </c>
      <c r="AU233">
        <f t="shared" si="131"/>
        <v>47084.003750728793</v>
      </c>
      <c r="AV233">
        <f t="shared" si="132"/>
        <v>1200.0025000000001</v>
      </c>
      <c r="AW233">
        <f t="shared" si="133"/>
        <v>1025.9287635943583</v>
      </c>
      <c r="AX233">
        <f t="shared" si="134"/>
        <v>0.85493885520601687</v>
      </c>
      <c r="AY233">
        <f t="shared" si="135"/>
        <v>0.18843199054761253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1665768698.1875</v>
      </c>
      <c r="BF233">
        <v>1425.2325000000001</v>
      </c>
      <c r="BG233">
        <v>1440.8987500000001</v>
      </c>
      <c r="BH233">
        <v>37.878362500000001</v>
      </c>
      <c r="BI233">
        <v>37.130350000000007</v>
      </c>
      <c r="BJ233">
        <v>1426.1424999999999</v>
      </c>
      <c r="BK233">
        <v>37.662424999999999</v>
      </c>
      <c r="BL233">
        <v>649.97337500000003</v>
      </c>
      <c r="BM233">
        <v>101.269625</v>
      </c>
      <c r="BN233">
        <v>9.9977487500000004E-2</v>
      </c>
      <c r="BO233">
        <v>34.398075000000013</v>
      </c>
      <c r="BP233">
        <v>34.270812499999998</v>
      </c>
      <c r="BQ233">
        <v>999.9</v>
      </c>
      <c r="BR233">
        <v>0</v>
      </c>
      <c r="BS233">
        <v>0</v>
      </c>
      <c r="BT233">
        <v>8982.7337499999994</v>
      </c>
      <c r="BU233">
        <v>0</v>
      </c>
      <c r="BV233">
        <v>378.72250000000003</v>
      </c>
      <c r="BW233">
        <v>-15.66605</v>
      </c>
      <c r="BX233">
        <v>1481.34375</v>
      </c>
      <c r="BY233">
        <v>1496.4637499999999</v>
      </c>
      <c r="BZ233">
        <v>0.74799162499999994</v>
      </c>
      <c r="CA233">
        <v>1440.8987500000001</v>
      </c>
      <c r="CB233">
        <v>37.130350000000007</v>
      </c>
      <c r="CC233">
        <v>3.8359225000000001</v>
      </c>
      <c r="CD233">
        <v>3.7601749999999998</v>
      </c>
      <c r="CE233">
        <v>28.1848375</v>
      </c>
      <c r="CF233">
        <v>27.842675</v>
      </c>
      <c r="CG233">
        <v>1200.0025000000001</v>
      </c>
      <c r="CH233">
        <v>0.49995325000000002</v>
      </c>
      <c r="CI233">
        <v>0.50004674999999987</v>
      </c>
      <c r="CJ233">
        <v>0</v>
      </c>
      <c r="CK233">
        <v>574.71337500000004</v>
      </c>
      <c r="CL233">
        <v>4.9990899999999998</v>
      </c>
      <c r="CM233">
        <v>5971.9212499999994</v>
      </c>
      <c r="CN233">
        <v>9557.71875</v>
      </c>
      <c r="CO233">
        <v>45.25</v>
      </c>
      <c r="CP233">
        <v>47.585624999999993</v>
      </c>
      <c r="CQ233">
        <v>46.125</v>
      </c>
      <c r="CR233">
        <v>46.561999999999998</v>
      </c>
      <c r="CS233">
        <v>46.686999999999998</v>
      </c>
      <c r="CT233">
        <v>597.44749999999999</v>
      </c>
      <c r="CU233">
        <v>597.55499999999995</v>
      </c>
      <c r="CV233">
        <v>0</v>
      </c>
      <c r="CW233">
        <v>1665768705.8</v>
      </c>
      <c r="CX233">
        <v>0</v>
      </c>
      <c r="CY233">
        <v>1665767467.5</v>
      </c>
      <c r="CZ233" t="s">
        <v>356</v>
      </c>
      <c r="DA233">
        <v>1665767467.5</v>
      </c>
      <c r="DB233">
        <v>1665767466</v>
      </c>
      <c r="DC233">
        <v>10</v>
      </c>
      <c r="DD233">
        <v>0.04</v>
      </c>
      <c r="DE233">
        <v>1E-3</v>
      </c>
      <c r="DF233">
        <v>-1.089</v>
      </c>
      <c r="DG233">
        <v>0.215</v>
      </c>
      <c r="DH233">
        <v>415</v>
      </c>
      <c r="DI233">
        <v>38</v>
      </c>
      <c r="DJ233">
        <v>0.42</v>
      </c>
      <c r="DK233">
        <v>0.41</v>
      </c>
      <c r="DL233">
        <v>-15.820409756097559</v>
      </c>
      <c r="DM233">
        <v>1.176721254355374</v>
      </c>
      <c r="DN233">
        <v>0.14671012535073469</v>
      </c>
      <c r="DO233">
        <v>0</v>
      </c>
      <c r="DP233">
        <v>0.75213553658536592</v>
      </c>
      <c r="DQ233">
        <v>-5.6908891986063317E-2</v>
      </c>
      <c r="DR233">
        <v>6.6337649285085638E-3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376</v>
      </c>
      <c r="EA233">
        <v>3.2939799999999999</v>
      </c>
      <c r="EB233">
        <v>2.6251799999999998</v>
      </c>
      <c r="EC233">
        <v>0.232044</v>
      </c>
      <c r="ED233">
        <v>0.23197999999999999</v>
      </c>
      <c r="EE233">
        <v>0.14907699999999999</v>
      </c>
      <c r="EF233">
        <v>0.14562900000000001</v>
      </c>
      <c r="EG233">
        <v>23168</v>
      </c>
      <c r="EH233">
        <v>23625.5</v>
      </c>
      <c r="EI233">
        <v>28092.799999999999</v>
      </c>
      <c r="EJ233">
        <v>29639.9</v>
      </c>
      <c r="EK233">
        <v>32842.699999999997</v>
      </c>
      <c r="EL233">
        <v>35195.4</v>
      </c>
      <c r="EM233">
        <v>39588.9</v>
      </c>
      <c r="EN233">
        <v>42409</v>
      </c>
      <c r="EO233">
        <v>2.1335999999999999</v>
      </c>
      <c r="EP233">
        <v>2.13347</v>
      </c>
      <c r="EQ233">
        <v>7.2307899999999994E-2</v>
      </c>
      <c r="ER233">
        <v>0</v>
      </c>
      <c r="ES233">
        <v>33.1006</v>
      </c>
      <c r="ET233">
        <v>999.9</v>
      </c>
      <c r="EU233">
        <v>66.3</v>
      </c>
      <c r="EV233">
        <v>38.299999999999997</v>
      </c>
      <c r="EW233">
        <v>44.291800000000002</v>
      </c>
      <c r="EX233">
        <v>57.114800000000002</v>
      </c>
      <c r="EY233">
        <v>-2.5681099999999999</v>
      </c>
      <c r="EZ233">
        <v>2</v>
      </c>
      <c r="FA233">
        <v>0.69592500000000002</v>
      </c>
      <c r="FB233">
        <v>1.5682400000000001</v>
      </c>
      <c r="FC233">
        <v>20.263500000000001</v>
      </c>
      <c r="FD233">
        <v>5.2171399999999997</v>
      </c>
      <c r="FE233">
        <v>12.007899999999999</v>
      </c>
      <c r="FF233">
        <v>4.9855499999999999</v>
      </c>
      <c r="FG233">
        <v>3.2845</v>
      </c>
      <c r="FH233">
        <v>7996.4</v>
      </c>
      <c r="FI233">
        <v>9999</v>
      </c>
      <c r="FJ233">
        <v>9999</v>
      </c>
      <c r="FK233">
        <v>561.9</v>
      </c>
      <c r="FL233">
        <v>1.8658399999999999</v>
      </c>
      <c r="FM233">
        <v>1.86226</v>
      </c>
      <c r="FN233">
        <v>1.86432</v>
      </c>
      <c r="FO233">
        <v>1.8603700000000001</v>
      </c>
      <c r="FP233">
        <v>1.86111</v>
      </c>
      <c r="FQ233">
        <v>1.86019</v>
      </c>
      <c r="FR233">
        <v>1.86188</v>
      </c>
      <c r="FS233">
        <v>1.8584799999999999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-0.91</v>
      </c>
      <c r="GH233">
        <v>0.21590000000000001</v>
      </c>
      <c r="GI233">
        <v>-1.030585648883567</v>
      </c>
      <c r="GJ233">
        <v>-4.1205714796583209E-4</v>
      </c>
      <c r="GK233">
        <v>7.7744911336874259E-7</v>
      </c>
      <c r="GL233">
        <v>-3.0144991668536769E-10</v>
      </c>
      <c r="GM233">
        <v>-0.1211786456505908</v>
      </c>
      <c r="GN233">
        <v>4.3598202540073173E-3</v>
      </c>
      <c r="GO233">
        <v>2.9285056325319391E-4</v>
      </c>
      <c r="GP233">
        <v>-4.5385929978810709E-6</v>
      </c>
      <c r="GQ233">
        <v>2</v>
      </c>
      <c r="GR233">
        <v>2069</v>
      </c>
      <c r="GS233">
        <v>4</v>
      </c>
      <c r="GT233">
        <v>38</v>
      </c>
      <c r="GU233">
        <v>20.6</v>
      </c>
      <c r="GV233">
        <v>20.6</v>
      </c>
      <c r="GW233">
        <v>3.7561</v>
      </c>
      <c r="GX233">
        <v>2.5463900000000002</v>
      </c>
      <c r="GY233">
        <v>2.04834</v>
      </c>
      <c r="GZ233">
        <v>2.6208499999999999</v>
      </c>
      <c r="HA233">
        <v>2.1972700000000001</v>
      </c>
      <c r="HB233">
        <v>2.3132299999999999</v>
      </c>
      <c r="HC233">
        <v>43.155000000000001</v>
      </c>
      <c r="HD233">
        <v>13.1776</v>
      </c>
      <c r="HE233">
        <v>18</v>
      </c>
      <c r="HF233">
        <v>659.59799999999996</v>
      </c>
      <c r="HG233">
        <v>731.86699999999996</v>
      </c>
      <c r="HH233">
        <v>30.999400000000001</v>
      </c>
      <c r="HI233">
        <v>35.990900000000003</v>
      </c>
      <c r="HJ233">
        <v>29.999700000000001</v>
      </c>
      <c r="HK233">
        <v>35.854100000000003</v>
      </c>
      <c r="HL233">
        <v>35.828699999999998</v>
      </c>
      <c r="HM233">
        <v>75.12</v>
      </c>
      <c r="HN233">
        <v>21.834800000000001</v>
      </c>
      <c r="HO233">
        <v>100</v>
      </c>
      <c r="HP233">
        <v>31</v>
      </c>
      <c r="HQ233">
        <v>1457.86</v>
      </c>
      <c r="HR233">
        <v>37.1248</v>
      </c>
      <c r="HS233">
        <v>98.895899999999997</v>
      </c>
      <c r="HT233">
        <v>98.301500000000004</v>
      </c>
    </row>
    <row r="234" spans="1:228" x14ac:dyDescent="0.2">
      <c r="A234">
        <v>219</v>
      </c>
      <c r="B234">
        <v>1665768704.5</v>
      </c>
      <c r="C234">
        <v>870.5</v>
      </c>
      <c r="D234" t="s">
        <v>797</v>
      </c>
      <c r="E234" t="s">
        <v>798</v>
      </c>
      <c r="F234">
        <v>4</v>
      </c>
      <c r="G234">
        <v>1665768702.5</v>
      </c>
      <c r="H234">
        <f t="shared" si="102"/>
        <v>8.3554451145465632E-4</v>
      </c>
      <c r="I234">
        <f t="shared" si="103"/>
        <v>0.83554451145465636</v>
      </c>
      <c r="J234">
        <f t="shared" si="104"/>
        <v>5.8051665471947551</v>
      </c>
      <c r="K234">
        <f t="shared" si="105"/>
        <v>1432.168571428572</v>
      </c>
      <c r="L234">
        <f t="shared" si="106"/>
        <v>1215.8781802335586</v>
      </c>
      <c r="M234">
        <f t="shared" si="107"/>
        <v>123.25467189953177</v>
      </c>
      <c r="N234">
        <f t="shared" si="108"/>
        <v>145.18022466884116</v>
      </c>
      <c r="O234">
        <f t="shared" si="109"/>
        <v>5.1579380198534683E-2</v>
      </c>
      <c r="P234">
        <f t="shared" si="110"/>
        <v>2.7720970512524983</v>
      </c>
      <c r="Q234">
        <f t="shared" si="111"/>
        <v>5.1052086796765858E-2</v>
      </c>
      <c r="R234">
        <f t="shared" si="112"/>
        <v>3.1954480149219866E-2</v>
      </c>
      <c r="S234">
        <f t="shared" si="113"/>
        <v>226.1214862370108</v>
      </c>
      <c r="T234">
        <f t="shared" si="114"/>
        <v>35.561220118894447</v>
      </c>
      <c r="U234">
        <f t="shared" si="115"/>
        <v>34.265542857142847</v>
      </c>
      <c r="V234">
        <f t="shared" si="116"/>
        <v>5.4226624306580158</v>
      </c>
      <c r="W234">
        <f t="shared" si="117"/>
        <v>70.303382001502257</v>
      </c>
      <c r="X234">
        <f t="shared" si="118"/>
        <v>3.8393680093996081</v>
      </c>
      <c r="Y234">
        <f t="shared" si="119"/>
        <v>5.461142693416325</v>
      </c>
      <c r="Z234">
        <f t="shared" si="120"/>
        <v>1.5832944212584077</v>
      </c>
      <c r="AA234">
        <f t="shared" si="121"/>
        <v>-36.847512955150343</v>
      </c>
      <c r="AB234">
        <f t="shared" si="122"/>
        <v>18.990735570577129</v>
      </c>
      <c r="AC234">
        <f t="shared" si="123"/>
        <v>1.58948174233446</v>
      </c>
      <c r="AD234">
        <f t="shared" si="124"/>
        <v>209.85419059477206</v>
      </c>
      <c r="AE234">
        <f t="shared" si="125"/>
        <v>15.989379093588335</v>
      </c>
      <c r="AF234">
        <f t="shared" si="126"/>
        <v>0.84152335772088516</v>
      </c>
      <c r="AG234">
        <f t="shared" si="127"/>
        <v>5.8051665471947551</v>
      </c>
      <c r="AH234">
        <v>1503.377945908604</v>
      </c>
      <c r="AI234">
        <v>1491.0503030303021</v>
      </c>
      <c r="AJ234">
        <v>1.669704446948389</v>
      </c>
      <c r="AK234">
        <v>66.459739902792151</v>
      </c>
      <c r="AL234">
        <f t="shared" si="128"/>
        <v>0.83554451145465636</v>
      </c>
      <c r="AM234">
        <v>37.128944753486607</v>
      </c>
      <c r="AN234">
        <v>37.871680419580443</v>
      </c>
      <c r="AO234">
        <v>-1.186333678408354E-4</v>
      </c>
      <c r="AP234">
        <v>87.072119894966661</v>
      </c>
      <c r="AQ234">
        <v>31</v>
      </c>
      <c r="AR234">
        <v>5</v>
      </c>
      <c r="AS234">
        <f t="shared" si="129"/>
        <v>1</v>
      </c>
      <c r="AT234">
        <f t="shared" si="130"/>
        <v>0</v>
      </c>
      <c r="AU234">
        <f t="shared" si="131"/>
        <v>47245.590172381882</v>
      </c>
      <c r="AV234">
        <f t="shared" si="132"/>
        <v>1200.017142857143</v>
      </c>
      <c r="AW234">
        <f t="shared" si="133"/>
        <v>1025.9412135943062</v>
      </c>
      <c r="AX234">
        <f t="shared" si="134"/>
        <v>0.85493879791718963</v>
      </c>
      <c r="AY234">
        <f t="shared" si="135"/>
        <v>0.18843187998017594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1665768702.5</v>
      </c>
      <c r="BF234">
        <v>1432.168571428572</v>
      </c>
      <c r="BG234">
        <v>1448.0414285714289</v>
      </c>
      <c r="BH234">
        <v>37.874457142857153</v>
      </c>
      <c r="BI234">
        <v>37.127042857142847</v>
      </c>
      <c r="BJ234">
        <v>1433.08</v>
      </c>
      <c r="BK234">
        <v>37.658542857142862</v>
      </c>
      <c r="BL234">
        <v>649.96171428571427</v>
      </c>
      <c r="BM234">
        <v>101.271</v>
      </c>
      <c r="BN234">
        <v>9.9905328571428573E-2</v>
      </c>
      <c r="BO234">
        <v>34.392614285714288</v>
      </c>
      <c r="BP234">
        <v>34.265542857142847</v>
      </c>
      <c r="BQ234">
        <v>999.89999999999986</v>
      </c>
      <c r="BR234">
        <v>0</v>
      </c>
      <c r="BS234">
        <v>0</v>
      </c>
      <c r="BT234">
        <v>9013.7485714285704</v>
      </c>
      <c r="BU234">
        <v>0</v>
      </c>
      <c r="BV234">
        <v>389.47300000000001</v>
      </c>
      <c r="BW234">
        <v>-15.8742</v>
      </c>
      <c r="BX234">
        <v>1488.5471428571429</v>
      </c>
      <c r="BY234">
        <v>1503.8785714285709</v>
      </c>
      <c r="BZ234">
        <v>0.74742614285714282</v>
      </c>
      <c r="CA234">
        <v>1448.0414285714289</v>
      </c>
      <c r="CB234">
        <v>37.127042857142847</v>
      </c>
      <c r="CC234">
        <v>3.8355785714285719</v>
      </c>
      <c r="CD234">
        <v>3.759887142857143</v>
      </c>
      <c r="CE234">
        <v>28.183285714285709</v>
      </c>
      <c r="CF234">
        <v>27.841342857142859</v>
      </c>
      <c r="CG234">
        <v>1200.017142857143</v>
      </c>
      <c r="CH234">
        <v>0.49995499999999998</v>
      </c>
      <c r="CI234">
        <v>0.50004499999999996</v>
      </c>
      <c r="CJ234">
        <v>0</v>
      </c>
      <c r="CK234">
        <v>574.64085714285716</v>
      </c>
      <c r="CL234">
        <v>4.9990899999999998</v>
      </c>
      <c r="CM234">
        <v>5973.9585714285713</v>
      </c>
      <c r="CN234">
        <v>9557.8214285714294</v>
      </c>
      <c r="CO234">
        <v>45.25</v>
      </c>
      <c r="CP234">
        <v>47.561999999999998</v>
      </c>
      <c r="CQ234">
        <v>46.125</v>
      </c>
      <c r="CR234">
        <v>46.561999999999998</v>
      </c>
      <c r="CS234">
        <v>46.686999999999998</v>
      </c>
      <c r="CT234">
        <v>597.4571428571428</v>
      </c>
      <c r="CU234">
        <v>597.56000000000006</v>
      </c>
      <c r="CV234">
        <v>0</v>
      </c>
      <c r="CW234">
        <v>1665768710</v>
      </c>
      <c r="CX234">
        <v>0</v>
      </c>
      <c r="CY234">
        <v>1665767467.5</v>
      </c>
      <c r="CZ234" t="s">
        <v>356</v>
      </c>
      <c r="DA234">
        <v>1665767467.5</v>
      </c>
      <c r="DB234">
        <v>1665767466</v>
      </c>
      <c r="DC234">
        <v>10</v>
      </c>
      <c r="DD234">
        <v>0.04</v>
      </c>
      <c r="DE234">
        <v>1E-3</v>
      </c>
      <c r="DF234">
        <v>-1.089</v>
      </c>
      <c r="DG234">
        <v>0.215</v>
      </c>
      <c r="DH234">
        <v>415</v>
      </c>
      <c r="DI234">
        <v>38</v>
      </c>
      <c r="DJ234">
        <v>0.42</v>
      </c>
      <c r="DK234">
        <v>0.41</v>
      </c>
      <c r="DL234">
        <v>-15.80789024390244</v>
      </c>
      <c r="DM234">
        <v>0.70930034843203482</v>
      </c>
      <c r="DN234">
        <v>0.14261025654093809</v>
      </c>
      <c r="DO234">
        <v>0</v>
      </c>
      <c r="DP234">
        <v>0.74981073170731716</v>
      </c>
      <c r="DQ234">
        <v>-3.8207310104530393E-2</v>
      </c>
      <c r="DR234">
        <v>5.5725653899779326E-3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376</v>
      </c>
      <c r="EA234">
        <v>3.2938800000000001</v>
      </c>
      <c r="EB234">
        <v>2.6253600000000001</v>
      </c>
      <c r="EC234">
        <v>0.23268800000000001</v>
      </c>
      <c r="ED234">
        <v>0.23263400000000001</v>
      </c>
      <c r="EE234">
        <v>0.149064</v>
      </c>
      <c r="EF234">
        <v>0.145621</v>
      </c>
      <c r="EG234">
        <v>23148.400000000001</v>
      </c>
      <c r="EH234">
        <v>23605.200000000001</v>
      </c>
      <c r="EI234">
        <v>28092.7</v>
      </c>
      <c r="EJ234">
        <v>29639.7</v>
      </c>
      <c r="EK234">
        <v>32843.5</v>
      </c>
      <c r="EL234">
        <v>35195.4</v>
      </c>
      <c r="EM234">
        <v>39589.1</v>
      </c>
      <c r="EN234">
        <v>42408.5</v>
      </c>
      <c r="EO234">
        <v>2.1332200000000001</v>
      </c>
      <c r="EP234">
        <v>2.1337199999999998</v>
      </c>
      <c r="EQ234">
        <v>7.2419600000000001E-2</v>
      </c>
      <c r="ER234">
        <v>0</v>
      </c>
      <c r="ES234">
        <v>33.0946</v>
      </c>
      <c r="ET234">
        <v>999.9</v>
      </c>
      <c r="EU234">
        <v>66.3</v>
      </c>
      <c r="EV234">
        <v>38.299999999999997</v>
      </c>
      <c r="EW234">
        <v>44.294800000000002</v>
      </c>
      <c r="EX234">
        <v>57.114800000000002</v>
      </c>
      <c r="EY234">
        <v>-2.6522399999999999</v>
      </c>
      <c r="EZ234">
        <v>2</v>
      </c>
      <c r="FA234">
        <v>0.6956</v>
      </c>
      <c r="FB234">
        <v>1.5644899999999999</v>
      </c>
      <c r="FC234">
        <v>20.263400000000001</v>
      </c>
      <c r="FD234">
        <v>5.21699</v>
      </c>
      <c r="FE234">
        <v>12.007400000000001</v>
      </c>
      <c r="FF234">
        <v>4.9855499999999999</v>
      </c>
      <c r="FG234">
        <v>3.2845</v>
      </c>
      <c r="FH234">
        <v>7996.7</v>
      </c>
      <c r="FI234">
        <v>9999</v>
      </c>
      <c r="FJ234">
        <v>9999</v>
      </c>
      <c r="FK234">
        <v>561.9</v>
      </c>
      <c r="FL234">
        <v>1.8658399999999999</v>
      </c>
      <c r="FM234">
        <v>1.8622799999999999</v>
      </c>
      <c r="FN234">
        <v>1.86432</v>
      </c>
      <c r="FO234">
        <v>1.86036</v>
      </c>
      <c r="FP234">
        <v>1.86111</v>
      </c>
      <c r="FQ234">
        <v>1.86019</v>
      </c>
      <c r="FR234">
        <v>1.86189</v>
      </c>
      <c r="FS234">
        <v>1.8584799999999999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-0.91</v>
      </c>
      <c r="GH234">
        <v>0.21590000000000001</v>
      </c>
      <c r="GI234">
        <v>-1.030585648883567</v>
      </c>
      <c r="GJ234">
        <v>-4.1205714796583209E-4</v>
      </c>
      <c r="GK234">
        <v>7.7744911336874259E-7</v>
      </c>
      <c r="GL234">
        <v>-3.0144991668536769E-10</v>
      </c>
      <c r="GM234">
        <v>-0.1211786456505908</v>
      </c>
      <c r="GN234">
        <v>4.3598202540073173E-3</v>
      </c>
      <c r="GO234">
        <v>2.9285056325319391E-4</v>
      </c>
      <c r="GP234">
        <v>-4.5385929978810709E-6</v>
      </c>
      <c r="GQ234">
        <v>2</v>
      </c>
      <c r="GR234">
        <v>2069</v>
      </c>
      <c r="GS234">
        <v>4</v>
      </c>
      <c r="GT234">
        <v>38</v>
      </c>
      <c r="GU234">
        <v>20.6</v>
      </c>
      <c r="GV234">
        <v>20.6</v>
      </c>
      <c r="GW234">
        <v>3.76953</v>
      </c>
      <c r="GX234">
        <v>2.5500500000000001</v>
      </c>
      <c r="GY234">
        <v>2.04834</v>
      </c>
      <c r="GZ234">
        <v>2.6208499999999999</v>
      </c>
      <c r="HA234">
        <v>2.1972700000000001</v>
      </c>
      <c r="HB234">
        <v>2.2985799999999998</v>
      </c>
      <c r="HC234">
        <v>43.155000000000001</v>
      </c>
      <c r="HD234">
        <v>13.186400000000001</v>
      </c>
      <c r="HE234">
        <v>18</v>
      </c>
      <c r="HF234">
        <v>659.255</v>
      </c>
      <c r="HG234">
        <v>732.06799999999998</v>
      </c>
      <c r="HH234">
        <v>30.999099999999999</v>
      </c>
      <c r="HI234">
        <v>35.985100000000003</v>
      </c>
      <c r="HJ234">
        <v>29.9998</v>
      </c>
      <c r="HK234">
        <v>35.85</v>
      </c>
      <c r="HL234">
        <v>35.825400000000002</v>
      </c>
      <c r="HM234">
        <v>75.389499999999998</v>
      </c>
      <c r="HN234">
        <v>21.834800000000001</v>
      </c>
      <c r="HO234">
        <v>100</v>
      </c>
      <c r="HP234">
        <v>31</v>
      </c>
      <c r="HQ234">
        <v>1464.54</v>
      </c>
      <c r="HR234">
        <v>37.1248</v>
      </c>
      <c r="HS234">
        <v>98.896000000000001</v>
      </c>
      <c r="HT234">
        <v>98.300600000000003</v>
      </c>
    </row>
    <row r="235" spans="1:228" x14ac:dyDescent="0.2">
      <c r="A235">
        <v>220</v>
      </c>
      <c r="B235">
        <v>1665768708.5</v>
      </c>
      <c r="C235">
        <v>874.5</v>
      </c>
      <c r="D235" t="s">
        <v>799</v>
      </c>
      <c r="E235" t="s">
        <v>800</v>
      </c>
      <c r="F235">
        <v>4</v>
      </c>
      <c r="G235">
        <v>1665768706.1875</v>
      </c>
      <c r="H235">
        <f t="shared" si="102"/>
        <v>8.2927247365271724E-4</v>
      </c>
      <c r="I235">
        <f t="shared" si="103"/>
        <v>0.82927247365271728</v>
      </c>
      <c r="J235">
        <f t="shared" si="104"/>
        <v>5.5654212370556007</v>
      </c>
      <c r="K235">
        <f t="shared" si="105"/>
        <v>1438.22</v>
      </c>
      <c r="L235">
        <f t="shared" si="106"/>
        <v>1227.8870470522104</v>
      </c>
      <c r="M235">
        <f t="shared" si="107"/>
        <v>124.47357891031663</v>
      </c>
      <c r="N235">
        <f t="shared" si="108"/>
        <v>145.79548753296976</v>
      </c>
      <c r="O235">
        <f t="shared" si="109"/>
        <v>5.1190995393631387E-2</v>
      </c>
      <c r="P235">
        <f t="shared" si="110"/>
        <v>2.7708683434495023</v>
      </c>
      <c r="Q235">
        <f t="shared" si="111"/>
        <v>5.0671342025416212E-2</v>
      </c>
      <c r="R235">
        <f t="shared" si="112"/>
        <v>3.1715837849133718E-2</v>
      </c>
      <c r="S235">
        <f t="shared" si="113"/>
        <v>226.12172511178363</v>
      </c>
      <c r="T235">
        <f t="shared" si="114"/>
        <v>35.560146783372296</v>
      </c>
      <c r="U235">
        <f t="shared" si="115"/>
        <v>34.263000000000012</v>
      </c>
      <c r="V235">
        <f t="shared" si="116"/>
        <v>5.4218948050964801</v>
      </c>
      <c r="W235">
        <f t="shared" si="117"/>
        <v>70.302904314259379</v>
      </c>
      <c r="X235">
        <f t="shared" si="118"/>
        <v>3.8386448923584959</v>
      </c>
      <c r="Y235">
        <f t="shared" si="119"/>
        <v>5.4601512267536751</v>
      </c>
      <c r="Z235">
        <f t="shared" si="120"/>
        <v>1.5832499127379842</v>
      </c>
      <c r="AA235">
        <f t="shared" si="121"/>
        <v>-36.570916088084829</v>
      </c>
      <c r="AB235">
        <f t="shared" si="122"/>
        <v>18.874548889583728</v>
      </c>
      <c r="AC235">
        <f t="shared" si="123"/>
        <v>1.5804129075167801</v>
      </c>
      <c r="AD235">
        <f t="shared" si="124"/>
        <v>210.00577082079931</v>
      </c>
      <c r="AE235">
        <f t="shared" si="125"/>
        <v>16.151229049012294</v>
      </c>
      <c r="AF235">
        <f t="shared" si="126"/>
        <v>0.83694488742172557</v>
      </c>
      <c r="AG235">
        <f t="shared" si="127"/>
        <v>5.5654212370556007</v>
      </c>
      <c r="AH235">
        <v>1510.351237265297</v>
      </c>
      <c r="AI235">
        <v>1497.9739393939401</v>
      </c>
      <c r="AJ235">
        <v>1.738854646594524</v>
      </c>
      <c r="AK235">
        <v>66.459739902792151</v>
      </c>
      <c r="AL235">
        <f t="shared" si="128"/>
        <v>0.82927247365271728</v>
      </c>
      <c r="AM235">
        <v>37.124630164431181</v>
      </c>
      <c r="AN235">
        <v>37.863151748251767</v>
      </c>
      <c r="AO235">
        <v>-3.8077968493586918E-4</v>
      </c>
      <c r="AP235">
        <v>87.072119894966661</v>
      </c>
      <c r="AQ235">
        <v>31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47212.415727724903</v>
      </c>
      <c r="AV235">
        <f t="shared" si="132"/>
        <v>1200.02</v>
      </c>
      <c r="AW235">
        <f t="shared" si="133"/>
        <v>1025.9435010941884</v>
      </c>
      <c r="AX235">
        <f t="shared" si="134"/>
        <v>0.85493866860068035</v>
      </c>
      <c r="AY235">
        <f t="shared" si="135"/>
        <v>0.18843163039931304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1665768706.1875</v>
      </c>
      <c r="BF235">
        <v>1438.22</v>
      </c>
      <c r="BG235">
        <v>1454.24</v>
      </c>
      <c r="BH235">
        <v>37.866849999999999</v>
      </c>
      <c r="BI235">
        <v>37.123537499999998</v>
      </c>
      <c r="BJ235">
        <v>1439.1312499999999</v>
      </c>
      <c r="BK235">
        <v>37.650962500000013</v>
      </c>
      <c r="BL235">
        <v>649.99775</v>
      </c>
      <c r="BM235">
        <v>101.27225</v>
      </c>
      <c r="BN235">
        <v>9.9923612500000009E-2</v>
      </c>
      <c r="BO235">
        <v>34.389350000000007</v>
      </c>
      <c r="BP235">
        <v>34.263000000000012</v>
      </c>
      <c r="BQ235">
        <v>999.9</v>
      </c>
      <c r="BR235">
        <v>0</v>
      </c>
      <c r="BS235">
        <v>0</v>
      </c>
      <c r="BT235">
        <v>9007.11</v>
      </c>
      <c r="BU235">
        <v>0</v>
      </c>
      <c r="BV235">
        <v>422.02487500000001</v>
      </c>
      <c r="BW235">
        <v>-16.019400000000001</v>
      </c>
      <c r="BX235">
        <v>1494.825</v>
      </c>
      <c r="BY235">
        <v>1510.3062500000001</v>
      </c>
      <c r="BZ235">
        <v>0.74330999999999992</v>
      </c>
      <c r="CA235">
        <v>1454.24</v>
      </c>
      <c r="CB235">
        <v>37.123537499999998</v>
      </c>
      <c r="CC235">
        <v>3.8348499999999999</v>
      </c>
      <c r="CD235">
        <v>3.7595737499999999</v>
      </c>
      <c r="CE235">
        <v>28.180037500000001</v>
      </c>
      <c r="CF235">
        <v>27.839937500000001</v>
      </c>
      <c r="CG235">
        <v>1200.02</v>
      </c>
      <c r="CH235">
        <v>0.49996249999999998</v>
      </c>
      <c r="CI235">
        <v>0.50003749999999991</v>
      </c>
      <c r="CJ235">
        <v>0</v>
      </c>
      <c r="CK235">
        <v>574.80012499999998</v>
      </c>
      <c r="CL235">
        <v>4.9990899999999998</v>
      </c>
      <c r="CM235">
        <v>5997.0625</v>
      </c>
      <c r="CN235">
        <v>9557.8762499999993</v>
      </c>
      <c r="CO235">
        <v>45.25</v>
      </c>
      <c r="CP235">
        <v>47.561999999999998</v>
      </c>
      <c r="CQ235">
        <v>46.125</v>
      </c>
      <c r="CR235">
        <v>46.530999999999999</v>
      </c>
      <c r="CS235">
        <v>46.686999999999998</v>
      </c>
      <c r="CT235">
        <v>597.46375</v>
      </c>
      <c r="CU235">
        <v>597.55624999999998</v>
      </c>
      <c r="CV235">
        <v>0</v>
      </c>
      <c r="CW235">
        <v>1665768714.2</v>
      </c>
      <c r="CX235">
        <v>0</v>
      </c>
      <c r="CY235">
        <v>1665767467.5</v>
      </c>
      <c r="CZ235" t="s">
        <v>356</v>
      </c>
      <c r="DA235">
        <v>1665767467.5</v>
      </c>
      <c r="DB235">
        <v>1665767466</v>
      </c>
      <c r="DC235">
        <v>10</v>
      </c>
      <c r="DD235">
        <v>0.04</v>
      </c>
      <c r="DE235">
        <v>1E-3</v>
      </c>
      <c r="DF235">
        <v>-1.089</v>
      </c>
      <c r="DG235">
        <v>0.215</v>
      </c>
      <c r="DH235">
        <v>415</v>
      </c>
      <c r="DI235">
        <v>38</v>
      </c>
      <c r="DJ235">
        <v>0.42</v>
      </c>
      <c r="DK235">
        <v>0.41</v>
      </c>
      <c r="DL235">
        <v>-15.817629268292681</v>
      </c>
      <c r="DM235">
        <v>-0.46319163763064453</v>
      </c>
      <c r="DN235">
        <v>0.15430457882320281</v>
      </c>
      <c r="DO235">
        <v>0</v>
      </c>
      <c r="DP235">
        <v>0.74691212195121948</v>
      </c>
      <c r="DQ235">
        <v>-1.9154634146341939E-2</v>
      </c>
      <c r="DR235">
        <v>3.8937896594393949E-3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376</v>
      </c>
      <c r="EA235">
        <v>3.2938000000000001</v>
      </c>
      <c r="EB235">
        <v>2.6252599999999999</v>
      </c>
      <c r="EC235">
        <v>0.23333300000000001</v>
      </c>
      <c r="ED235">
        <v>0.23328199999999999</v>
      </c>
      <c r="EE235">
        <v>0.14904500000000001</v>
      </c>
      <c r="EF235">
        <v>0.145616</v>
      </c>
      <c r="EG235">
        <v>23129</v>
      </c>
      <c r="EH235">
        <v>23585.5</v>
      </c>
      <c r="EI235">
        <v>28092.799999999999</v>
      </c>
      <c r="EJ235">
        <v>29640.1</v>
      </c>
      <c r="EK235">
        <v>32844</v>
      </c>
      <c r="EL235">
        <v>35196.199999999997</v>
      </c>
      <c r="EM235">
        <v>39588.9</v>
      </c>
      <c r="EN235">
        <v>42409.2</v>
      </c>
      <c r="EO235">
        <v>2.1332800000000001</v>
      </c>
      <c r="EP235">
        <v>2.1339800000000002</v>
      </c>
      <c r="EQ235">
        <v>7.2177500000000006E-2</v>
      </c>
      <c r="ER235">
        <v>0</v>
      </c>
      <c r="ES235">
        <v>33.087200000000003</v>
      </c>
      <c r="ET235">
        <v>999.9</v>
      </c>
      <c r="EU235">
        <v>66.3</v>
      </c>
      <c r="EV235">
        <v>38.299999999999997</v>
      </c>
      <c r="EW235">
        <v>44.292299999999997</v>
      </c>
      <c r="EX235">
        <v>57.264800000000001</v>
      </c>
      <c r="EY235">
        <v>-2.5160300000000002</v>
      </c>
      <c r="EZ235">
        <v>2</v>
      </c>
      <c r="FA235">
        <v>0.69517300000000004</v>
      </c>
      <c r="FB235">
        <v>1.5585500000000001</v>
      </c>
      <c r="FC235">
        <v>20.2636</v>
      </c>
      <c r="FD235">
        <v>5.21774</v>
      </c>
      <c r="FE235">
        <v>12.007099999999999</v>
      </c>
      <c r="FF235">
        <v>4.9859499999999999</v>
      </c>
      <c r="FG235">
        <v>3.2845800000000001</v>
      </c>
      <c r="FH235">
        <v>7996.7</v>
      </c>
      <c r="FI235">
        <v>9999</v>
      </c>
      <c r="FJ235">
        <v>9999</v>
      </c>
      <c r="FK235">
        <v>561.9</v>
      </c>
      <c r="FL235">
        <v>1.8658399999999999</v>
      </c>
      <c r="FM235">
        <v>1.8623000000000001</v>
      </c>
      <c r="FN235">
        <v>1.86432</v>
      </c>
      <c r="FO235">
        <v>1.8603700000000001</v>
      </c>
      <c r="FP235">
        <v>1.86111</v>
      </c>
      <c r="FQ235">
        <v>1.8601799999999999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-0.91</v>
      </c>
      <c r="GH235">
        <v>0.21590000000000001</v>
      </c>
      <c r="GI235">
        <v>-1.030585648883567</v>
      </c>
      <c r="GJ235">
        <v>-4.1205714796583209E-4</v>
      </c>
      <c r="GK235">
        <v>7.7744911336874259E-7</v>
      </c>
      <c r="GL235">
        <v>-3.0144991668536769E-10</v>
      </c>
      <c r="GM235">
        <v>-0.1211786456505908</v>
      </c>
      <c r="GN235">
        <v>4.3598202540073173E-3</v>
      </c>
      <c r="GO235">
        <v>2.9285056325319391E-4</v>
      </c>
      <c r="GP235">
        <v>-4.5385929978810709E-6</v>
      </c>
      <c r="GQ235">
        <v>2</v>
      </c>
      <c r="GR235">
        <v>2069</v>
      </c>
      <c r="GS235">
        <v>4</v>
      </c>
      <c r="GT235">
        <v>38</v>
      </c>
      <c r="GU235">
        <v>20.7</v>
      </c>
      <c r="GV235">
        <v>20.7</v>
      </c>
      <c r="GW235">
        <v>3.7829600000000001</v>
      </c>
      <c r="GX235">
        <v>2.5549300000000001</v>
      </c>
      <c r="GY235">
        <v>2.04834</v>
      </c>
      <c r="GZ235">
        <v>2.6208499999999999</v>
      </c>
      <c r="HA235">
        <v>2.1972700000000001</v>
      </c>
      <c r="HB235">
        <v>2.3095699999999999</v>
      </c>
      <c r="HC235">
        <v>43.155000000000001</v>
      </c>
      <c r="HD235">
        <v>13.186400000000001</v>
      </c>
      <c r="HE235">
        <v>18</v>
      </c>
      <c r="HF235">
        <v>659.25300000000004</v>
      </c>
      <c r="HG235">
        <v>732.25</v>
      </c>
      <c r="HH235">
        <v>30.998699999999999</v>
      </c>
      <c r="HI235">
        <v>35.980699999999999</v>
      </c>
      <c r="HJ235">
        <v>29.999600000000001</v>
      </c>
      <c r="HK235">
        <v>35.845700000000001</v>
      </c>
      <c r="HL235">
        <v>35.820500000000003</v>
      </c>
      <c r="HM235">
        <v>75.664199999999994</v>
      </c>
      <c r="HN235">
        <v>21.834800000000001</v>
      </c>
      <c r="HO235">
        <v>100</v>
      </c>
      <c r="HP235">
        <v>31</v>
      </c>
      <c r="HQ235">
        <v>1471.41</v>
      </c>
      <c r="HR235">
        <v>37.1248</v>
      </c>
      <c r="HS235">
        <v>98.895799999999994</v>
      </c>
      <c r="HT235">
        <v>98.302000000000007</v>
      </c>
    </row>
    <row r="236" spans="1:228" x14ac:dyDescent="0.2">
      <c r="A236">
        <v>221</v>
      </c>
      <c r="B236">
        <v>1665768712.5</v>
      </c>
      <c r="C236">
        <v>878.5</v>
      </c>
      <c r="D236" t="s">
        <v>801</v>
      </c>
      <c r="E236" t="s">
        <v>802</v>
      </c>
      <c r="F236">
        <v>4</v>
      </c>
      <c r="G236">
        <v>1665768710.5</v>
      </c>
      <c r="H236">
        <f t="shared" si="102"/>
        <v>8.2308823079555295E-4</v>
      </c>
      <c r="I236">
        <f t="shared" si="103"/>
        <v>0.82308823079555293</v>
      </c>
      <c r="J236">
        <f t="shared" si="104"/>
        <v>5.7246614446641813</v>
      </c>
      <c r="K236">
        <f t="shared" si="105"/>
        <v>1445.3714285714291</v>
      </c>
      <c r="L236">
        <f t="shared" si="106"/>
        <v>1228.8374781896498</v>
      </c>
      <c r="M236">
        <f t="shared" si="107"/>
        <v>124.56943933492813</v>
      </c>
      <c r="N236">
        <f t="shared" si="108"/>
        <v>146.51987075875917</v>
      </c>
      <c r="O236">
        <f t="shared" si="109"/>
        <v>5.0872935512281094E-2</v>
      </c>
      <c r="P236">
        <f t="shared" si="110"/>
        <v>2.7690520915500842</v>
      </c>
      <c r="Q236">
        <f t="shared" si="111"/>
        <v>5.0359351599722581E-2</v>
      </c>
      <c r="R236">
        <f t="shared" si="112"/>
        <v>3.1520306037700882E-2</v>
      </c>
      <c r="S236">
        <f t="shared" si="113"/>
        <v>226.12416180740627</v>
      </c>
      <c r="T236">
        <f t="shared" si="114"/>
        <v>35.55408487487847</v>
      </c>
      <c r="U236">
        <f t="shared" si="115"/>
        <v>34.252828571428573</v>
      </c>
      <c r="V236">
        <f t="shared" si="116"/>
        <v>5.4188252475823697</v>
      </c>
      <c r="W236">
        <f t="shared" si="117"/>
        <v>70.317284941871605</v>
      </c>
      <c r="X236">
        <f t="shared" si="118"/>
        <v>3.8376197927674358</v>
      </c>
      <c r="Y236">
        <f t="shared" si="119"/>
        <v>5.457576747935927</v>
      </c>
      <c r="Z236">
        <f t="shared" si="120"/>
        <v>1.5812054548149339</v>
      </c>
      <c r="AA236">
        <f t="shared" si="121"/>
        <v>-36.298190978083888</v>
      </c>
      <c r="AB236">
        <f t="shared" si="122"/>
        <v>19.114895388450606</v>
      </c>
      <c r="AC236">
        <f t="shared" si="123"/>
        <v>1.6014417462899437</v>
      </c>
      <c r="AD236">
        <f t="shared" si="124"/>
        <v>210.54230796406293</v>
      </c>
      <c r="AE236">
        <f t="shared" si="125"/>
        <v>16.228768297424097</v>
      </c>
      <c r="AF236">
        <f t="shared" si="126"/>
        <v>0.83066325525456963</v>
      </c>
      <c r="AG236">
        <f t="shared" si="127"/>
        <v>5.7246614446641813</v>
      </c>
      <c r="AH236">
        <v>1517.2813259484431</v>
      </c>
      <c r="AI236">
        <v>1504.8223636363639</v>
      </c>
      <c r="AJ236">
        <v>1.721044605985792</v>
      </c>
      <c r="AK236">
        <v>66.459739902792151</v>
      </c>
      <c r="AL236">
        <f t="shared" si="128"/>
        <v>0.82308823079555293</v>
      </c>
      <c r="AM236">
        <v>37.121268535634037</v>
      </c>
      <c r="AN236">
        <v>37.85338251748253</v>
      </c>
      <c r="AO236">
        <v>-1.9589943687747601E-4</v>
      </c>
      <c r="AP236">
        <v>87.072119894966661</v>
      </c>
      <c r="AQ236">
        <v>31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47163.935288116234</v>
      </c>
      <c r="AV236">
        <f t="shared" si="132"/>
        <v>1200.038571428571</v>
      </c>
      <c r="AW236">
        <f t="shared" si="133"/>
        <v>1025.9588278794847</v>
      </c>
      <c r="AX236">
        <f t="shared" si="134"/>
        <v>0.85493820974282919</v>
      </c>
      <c r="AY236">
        <f t="shared" si="135"/>
        <v>0.1884307448036604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1665768710.5</v>
      </c>
      <c r="BF236">
        <v>1445.3714285714291</v>
      </c>
      <c r="BG236">
        <v>1461.461428571429</v>
      </c>
      <c r="BH236">
        <v>37.856885714285717</v>
      </c>
      <c r="BI236">
        <v>37.11908571428571</v>
      </c>
      <c r="BJ236">
        <v>1446.281428571428</v>
      </c>
      <c r="BK236">
        <v>37.641085714285722</v>
      </c>
      <c r="BL236">
        <v>649.94599999999991</v>
      </c>
      <c r="BM236">
        <v>101.2718571428571</v>
      </c>
      <c r="BN236">
        <v>9.9920285714285711E-2</v>
      </c>
      <c r="BO236">
        <v>34.380871428571432</v>
      </c>
      <c r="BP236">
        <v>34.252828571428573</v>
      </c>
      <c r="BQ236">
        <v>999.89999999999986</v>
      </c>
      <c r="BR236">
        <v>0</v>
      </c>
      <c r="BS236">
        <v>0</v>
      </c>
      <c r="BT236">
        <v>8997.5014285714278</v>
      </c>
      <c r="BU236">
        <v>0</v>
      </c>
      <c r="BV236">
        <v>621.04128571428566</v>
      </c>
      <c r="BW236">
        <v>-16.091271428571432</v>
      </c>
      <c r="BX236">
        <v>1502.238571428572</v>
      </c>
      <c r="BY236">
        <v>1517.7971428571429</v>
      </c>
      <c r="BZ236">
        <v>0.73780442857142858</v>
      </c>
      <c r="CA236">
        <v>1461.461428571429</v>
      </c>
      <c r="CB236">
        <v>37.11908571428571</v>
      </c>
      <c r="CC236">
        <v>3.833828571428572</v>
      </c>
      <c r="CD236">
        <v>3.7591100000000002</v>
      </c>
      <c r="CE236">
        <v>28.175457142857141</v>
      </c>
      <c r="CF236">
        <v>27.83782857142857</v>
      </c>
      <c r="CG236">
        <v>1200.038571428571</v>
      </c>
      <c r="CH236">
        <v>0.49997599999999998</v>
      </c>
      <c r="CI236">
        <v>0.50002400000000002</v>
      </c>
      <c r="CJ236">
        <v>0</v>
      </c>
      <c r="CK236">
        <v>574.78114285714287</v>
      </c>
      <c r="CL236">
        <v>4.9990899999999998</v>
      </c>
      <c r="CM236">
        <v>6059.3271428571434</v>
      </c>
      <c r="CN236">
        <v>9558.0857142857149</v>
      </c>
      <c r="CO236">
        <v>45.232000000000014</v>
      </c>
      <c r="CP236">
        <v>47.561999999999998</v>
      </c>
      <c r="CQ236">
        <v>46.088999999999999</v>
      </c>
      <c r="CR236">
        <v>46.508857142857153</v>
      </c>
      <c r="CS236">
        <v>46.686999999999998</v>
      </c>
      <c r="CT236">
        <v>597.49142857142863</v>
      </c>
      <c r="CU236">
        <v>597.54714285714283</v>
      </c>
      <c r="CV236">
        <v>0</v>
      </c>
      <c r="CW236">
        <v>1665768718.4000001</v>
      </c>
      <c r="CX236">
        <v>0</v>
      </c>
      <c r="CY236">
        <v>1665767467.5</v>
      </c>
      <c r="CZ236" t="s">
        <v>356</v>
      </c>
      <c r="DA236">
        <v>1665767467.5</v>
      </c>
      <c r="DB236">
        <v>1665767466</v>
      </c>
      <c r="DC236">
        <v>10</v>
      </c>
      <c r="DD236">
        <v>0.04</v>
      </c>
      <c r="DE236">
        <v>1E-3</v>
      </c>
      <c r="DF236">
        <v>-1.089</v>
      </c>
      <c r="DG236">
        <v>0.215</v>
      </c>
      <c r="DH236">
        <v>415</v>
      </c>
      <c r="DI236">
        <v>38</v>
      </c>
      <c r="DJ236">
        <v>0.42</v>
      </c>
      <c r="DK236">
        <v>0.41</v>
      </c>
      <c r="DL236">
        <v>-15.84764634146341</v>
      </c>
      <c r="DM236">
        <v>-1.61064878048785</v>
      </c>
      <c r="DN236">
        <v>0.1828639679633414</v>
      </c>
      <c r="DO236">
        <v>0</v>
      </c>
      <c r="DP236">
        <v>0.74427960975609753</v>
      </c>
      <c r="DQ236">
        <v>-1.6967686411151081E-2</v>
      </c>
      <c r="DR236">
        <v>3.523825145007584E-3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376</v>
      </c>
      <c r="EA236">
        <v>3.2938299999999998</v>
      </c>
      <c r="EB236">
        <v>2.62493</v>
      </c>
      <c r="EC236">
        <v>0.23397100000000001</v>
      </c>
      <c r="ED236">
        <v>0.233932</v>
      </c>
      <c r="EE236">
        <v>0.14901500000000001</v>
      </c>
      <c r="EF236">
        <v>0.14560100000000001</v>
      </c>
      <c r="EG236">
        <v>23110</v>
      </c>
      <c r="EH236">
        <v>23565.4</v>
      </c>
      <c r="EI236">
        <v>28093.3</v>
      </c>
      <c r="EJ236">
        <v>29640.1</v>
      </c>
      <c r="EK236">
        <v>32845.699999999997</v>
      </c>
      <c r="EL236">
        <v>35196.699999999997</v>
      </c>
      <c r="EM236">
        <v>39589.4</v>
      </c>
      <c r="EN236">
        <v>42408.9</v>
      </c>
      <c r="EO236">
        <v>2.1337000000000002</v>
      </c>
      <c r="EP236">
        <v>2.1340699999999999</v>
      </c>
      <c r="EQ236">
        <v>7.2669200000000003E-2</v>
      </c>
      <c r="ER236">
        <v>0</v>
      </c>
      <c r="ES236">
        <v>33.075400000000002</v>
      </c>
      <c r="ET236">
        <v>999.9</v>
      </c>
      <c r="EU236">
        <v>66.2</v>
      </c>
      <c r="EV236">
        <v>38.299999999999997</v>
      </c>
      <c r="EW236">
        <v>44.235599999999998</v>
      </c>
      <c r="EX236">
        <v>57.2348</v>
      </c>
      <c r="EY236">
        <v>-2.5560900000000002</v>
      </c>
      <c r="EZ236">
        <v>2</v>
      </c>
      <c r="FA236">
        <v>0.69471000000000005</v>
      </c>
      <c r="FB236">
        <v>1.55036</v>
      </c>
      <c r="FC236">
        <v>20.2638</v>
      </c>
      <c r="FD236">
        <v>5.21774</v>
      </c>
      <c r="FE236">
        <v>12.0077</v>
      </c>
      <c r="FF236">
        <v>4.9857500000000003</v>
      </c>
      <c r="FG236">
        <v>3.2846500000000001</v>
      </c>
      <c r="FH236">
        <v>7997</v>
      </c>
      <c r="FI236">
        <v>9999</v>
      </c>
      <c r="FJ236">
        <v>9999</v>
      </c>
      <c r="FK236">
        <v>561.9</v>
      </c>
      <c r="FL236">
        <v>1.8658399999999999</v>
      </c>
      <c r="FM236">
        <v>1.8623000000000001</v>
      </c>
      <c r="FN236">
        <v>1.86432</v>
      </c>
      <c r="FO236">
        <v>1.86036</v>
      </c>
      <c r="FP236">
        <v>1.86111</v>
      </c>
      <c r="FQ236">
        <v>1.8601799999999999</v>
      </c>
      <c r="FR236">
        <v>1.86188</v>
      </c>
      <c r="FS236">
        <v>1.8584799999999999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-0.92</v>
      </c>
      <c r="GH236">
        <v>0.21579999999999999</v>
      </c>
      <c r="GI236">
        <v>-1.030585648883567</v>
      </c>
      <c r="GJ236">
        <v>-4.1205714796583209E-4</v>
      </c>
      <c r="GK236">
        <v>7.7744911336874259E-7</v>
      </c>
      <c r="GL236">
        <v>-3.0144991668536769E-10</v>
      </c>
      <c r="GM236">
        <v>-0.1211786456505908</v>
      </c>
      <c r="GN236">
        <v>4.3598202540073173E-3</v>
      </c>
      <c r="GO236">
        <v>2.9285056325319391E-4</v>
      </c>
      <c r="GP236">
        <v>-4.5385929978810709E-6</v>
      </c>
      <c r="GQ236">
        <v>2</v>
      </c>
      <c r="GR236">
        <v>2069</v>
      </c>
      <c r="GS236">
        <v>4</v>
      </c>
      <c r="GT236">
        <v>38</v>
      </c>
      <c r="GU236">
        <v>20.8</v>
      </c>
      <c r="GV236">
        <v>20.8</v>
      </c>
      <c r="GW236">
        <v>3.7976100000000002</v>
      </c>
      <c r="GX236">
        <v>2.5500500000000001</v>
      </c>
      <c r="GY236">
        <v>2.04834</v>
      </c>
      <c r="GZ236">
        <v>2.6208499999999999</v>
      </c>
      <c r="HA236">
        <v>2.1972700000000001</v>
      </c>
      <c r="HB236">
        <v>2.3339799999999999</v>
      </c>
      <c r="HC236">
        <v>43.155000000000001</v>
      </c>
      <c r="HD236">
        <v>13.186400000000001</v>
      </c>
      <c r="HE236">
        <v>18</v>
      </c>
      <c r="HF236">
        <v>659.54499999999996</v>
      </c>
      <c r="HG236">
        <v>732.28599999999994</v>
      </c>
      <c r="HH236">
        <v>30.998200000000001</v>
      </c>
      <c r="HI236">
        <v>35.974200000000003</v>
      </c>
      <c r="HJ236">
        <v>29.999500000000001</v>
      </c>
      <c r="HK236">
        <v>35.840800000000002</v>
      </c>
      <c r="HL236">
        <v>35.8155</v>
      </c>
      <c r="HM236">
        <v>75.937399999999997</v>
      </c>
      <c r="HN236">
        <v>21.834800000000001</v>
      </c>
      <c r="HO236">
        <v>100</v>
      </c>
      <c r="HP236">
        <v>31</v>
      </c>
      <c r="HQ236">
        <v>1478.1</v>
      </c>
      <c r="HR236">
        <v>37.1248</v>
      </c>
      <c r="HS236">
        <v>98.897199999999998</v>
      </c>
      <c r="HT236">
        <v>98.301699999999997</v>
      </c>
    </row>
    <row r="237" spans="1:228" x14ac:dyDescent="0.2">
      <c r="A237">
        <v>222</v>
      </c>
      <c r="B237">
        <v>1665768716.5</v>
      </c>
      <c r="C237">
        <v>882.5</v>
      </c>
      <c r="D237" t="s">
        <v>803</v>
      </c>
      <c r="E237" t="s">
        <v>804</v>
      </c>
      <c r="F237">
        <v>4</v>
      </c>
      <c r="G237">
        <v>1665768714.1875</v>
      </c>
      <c r="H237">
        <f t="shared" si="102"/>
        <v>8.2422736686805706E-4</v>
      </c>
      <c r="I237">
        <f t="shared" si="103"/>
        <v>0.82422736686805709</v>
      </c>
      <c r="J237">
        <f t="shared" si="104"/>
        <v>5.7926702535735828</v>
      </c>
      <c r="K237">
        <f t="shared" si="105"/>
        <v>1451.4862499999999</v>
      </c>
      <c r="L237">
        <f t="shared" si="106"/>
        <v>1232.9611004852266</v>
      </c>
      <c r="M237">
        <f t="shared" si="107"/>
        <v>124.9816762655787</v>
      </c>
      <c r="N237">
        <f t="shared" si="108"/>
        <v>147.13293430753495</v>
      </c>
      <c r="O237">
        <f t="shared" si="109"/>
        <v>5.0954810474383341E-2</v>
      </c>
      <c r="P237">
        <f t="shared" si="110"/>
        <v>2.7689913987556563</v>
      </c>
      <c r="Q237">
        <f t="shared" si="111"/>
        <v>5.0439569967660705E-2</v>
      </c>
      <c r="R237">
        <f t="shared" si="112"/>
        <v>3.1570589263916135E-2</v>
      </c>
      <c r="S237">
        <f t="shared" si="113"/>
        <v>226.12758673462002</v>
      </c>
      <c r="T237">
        <f t="shared" si="114"/>
        <v>35.541583696671587</v>
      </c>
      <c r="U237">
        <f t="shared" si="115"/>
        <v>34.249074999999998</v>
      </c>
      <c r="V237">
        <f t="shared" si="116"/>
        <v>5.4176928677627334</v>
      </c>
      <c r="W237">
        <f t="shared" si="117"/>
        <v>70.351614467536123</v>
      </c>
      <c r="X237">
        <f t="shared" si="118"/>
        <v>3.8368785888796091</v>
      </c>
      <c r="Y237">
        <f t="shared" si="119"/>
        <v>5.4538600399144261</v>
      </c>
      <c r="Z237">
        <f t="shared" si="120"/>
        <v>1.5808142788831243</v>
      </c>
      <c r="AA237">
        <f t="shared" si="121"/>
        <v>-36.34842687888132</v>
      </c>
      <c r="AB237">
        <f t="shared" si="122"/>
        <v>17.846646875833869</v>
      </c>
      <c r="AC237">
        <f t="shared" si="123"/>
        <v>1.4951041614983493</v>
      </c>
      <c r="AD237">
        <f t="shared" si="124"/>
        <v>209.12091089307091</v>
      </c>
      <c r="AE237">
        <f t="shared" si="125"/>
        <v>16.386634287224783</v>
      </c>
      <c r="AF237">
        <f t="shared" si="126"/>
        <v>0.82745762426445102</v>
      </c>
      <c r="AG237">
        <f t="shared" si="127"/>
        <v>5.7926702535735828</v>
      </c>
      <c r="AH237">
        <v>1524.3603778316749</v>
      </c>
      <c r="AI237">
        <v>1511.7437575757569</v>
      </c>
      <c r="AJ237">
        <v>1.7438604143184939</v>
      </c>
      <c r="AK237">
        <v>66.459739902792151</v>
      </c>
      <c r="AL237">
        <f t="shared" si="128"/>
        <v>0.82422736686805709</v>
      </c>
      <c r="AM237">
        <v>37.117174100245798</v>
      </c>
      <c r="AN237">
        <v>37.850466433566453</v>
      </c>
      <c r="AO237">
        <v>-2.2583493577895859E-4</v>
      </c>
      <c r="AP237">
        <v>87.072119894966661</v>
      </c>
      <c r="AQ237">
        <v>32</v>
      </c>
      <c r="AR237">
        <v>5</v>
      </c>
      <c r="AS237">
        <f t="shared" si="129"/>
        <v>1</v>
      </c>
      <c r="AT237">
        <f t="shared" si="130"/>
        <v>0</v>
      </c>
      <c r="AU237">
        <f t="shared" si="131"/>
        <v>47164.119677684255</v>
      </c>
      <c r="AV237">
        <f t="shared" si="132"/>
        <v>1200.0662500000001</v>
      </c>
      <c r="AW237">
        <f t="shared" si="133"/>
        <v>1025.9815635930672</v>
      </c>
      <c r="AX237">
        <f t="shared" si="134"/>
        <v>0.85493743665657396</v>
      </c>
      <c r="AY237">
        <f t="shared" si="135"/>
        <v>0.18842925274718791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1665768714.1875</v>
      </c>
      <c r="BF237">
        <v>1451.4862499999999</v>
      </c>
      <c r="BG237">
        <v>1467.7225000000001</v>
      </c>
      <c r="BH237">
        <v>37.851325000000003</v>
      </c>
      <c r="BI237">
        <v>37.116362500000001</v>
      </c>
      <c r="BJ237">
        <v>1452.4</v>
      </c>
      <c r="BK237">
        <v>37.635550000000002</v>
      </c>
      <c r="BL237">
        <v>649.94112500000006</v>
      </c>
      <c r="BM237">
        <v>101.267375</v>
      </c>
      <c r="BN237">
        <v>9.9712912500000001E-2</v>
      </c>
      <c r="BO237">
        <v>34.368624999999987</v>
      </c>
      <c r="BP237">
        <v>34.249074999999998</v>
      </c>
      <c r="BQ237">
        <v>999.9</v>
      </c>
      <c r="BR237">
        <v>0</v>
      </c>
      <c r="BS237">
        <v>0</v>
      </c>
      <c r="BT237">
        <v>8997.5774999999994</v>
      </c>
      <c r="BU237">
        <v>0</v>
      </c>
      <c r="BV237">
        <v>768.25374999999997</v>
      </c>
      <c r="BW237">
        <v>-16.234549999999999</v>
      </c>
      <c r="BX237">
        <v>1508.59</v>
      </c>
      <c r="BY237">
        <v>1524.2987499999999</v>
      </c>
      <c r="BZ237">
        <v>0.734950875</v>
      </c>
      <c r="CA237">
        <v>1467.7225000000001</v>
      </c>
      <c r="CB237">
        <v>37.116362500000001</v>
      </c>
      <c r="CC237">
        <v>3.8331037499999998</v>
      </c>
      <c r="CD237">
        <v>3.7586775000000001</v>
      </c>
      <c r="CE237">
        <v>28.172212500000001</v>
      </c>
      <c r="CF237">
        <v>27.8358375</v>
      </c>
      <c r="CG237">
        <v>1200.0662500000001</v>
      </c>
      <c r="CH237">
        <v>0.50000262500000003</v>
      </c>
      <c r="CI237">
        <v>0.49999737500000002</v>
      </c>
      <c r="CJ237">
        <v>0</v>
      </c>
      <c r="CK237">
        <v>574.84249999999997</v>
      </c>
      <c r="CL237">
        <v>4.9990899999999998</v>
      </c>
      <c r="CM237">
        <v>6050.5124999999998</v>
      </c>
      <c r="CN237">
        <v>9558.3962499999998</v>
      </c>
      <c r="CO237">
        <v>45.210625</v>
      </c>
      <c r="CP237">
        <v>47.515500000000003</v>
      </c>
      <c r="CQ237">
        <v>46.069875000000003</v>
      </c>
      <c r="CR237">
        <v>46.366875</v>
      </c>
      <c r="CS237">
        <v>46.686999999999998</v>
      </c>
      <c r="CT237">
        <v>597.53625</v>
      </c>
      <c r="CU237">
        <v>597.53</v>
      </c>
      <c r="CV237">
        <v>0</v>
      </c>
      <c r="CW237">
        <v>1665768722</v>
      </c>
      <c r="CX237">
        <v>0</v>
      </c>
      <c r="CY237">
        <v>1665767467.5</v>
      </c>
      <c r="CZ237" t="s">
        <v>356</v>
      </c>
      <c r="DA237">
        <v>1665767467.5</v>
      </c>
      <c r="DB237">
        <v>1665767466</v>
      </c>
      <c r="DC237">
        <v>10</v>
      </c>
      <c r="DD237">
        <v>0.04</v>
      </c>
      <c r="DE237">
        <v>1E-3</v>
      </c>
      <c r="DF237">
        <v>-1.089</v>
      </c>
      <c r="DG237">
        <v>0.215</v>
      </c>
      <c r="DH237">
        <v>415</v>
      </c>
      <c r="DI237">
        <v>38</v>
      </c>
      <c r="DJ237">
        <v>0.42</v>
      </c>
      <c r="DK237">
        <v>0.41</v>
      </c>
      <c r="DL237">
        <v>-15.943837500000001</v>
      </c>
      <c r="DM237">
        <v>-2.1701594746716579</v>
      </c>
      <c r="DN237">
        <v>0.21388447546222239</v>
      </c>
      <c r="DO237">
        <v>0</v>
      </c>
      <c r="DP237">
        <v>0.742954</v>
      </c>
      <c r="DQ237">
        <v>-4.751961726078989E-2</v>
      </c>
      <c r="DR237">
        <v>4.9882336352660914E-3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376</v>
      </c>
      <c r="EA237">
        <v>3.2937400000000001</v>
      </c>
      <c r="EB237">
        <v>2.62507</v>
      </c>
      <c r="EC237">
        <v>0.23461899999999999</v>
      </c>
      <c r="ED237">
        <v>0.234568</v>
      </c>
      <c r="EE237">
        <v>0.149004</v>
      </c>
      <c r="EF237">
        <v>0.145592</v>
      </c>
      <c r="EG237">
        <v>23090.5</v>
      </c>
      <c r="EH237">
        <v>23546.1</v>
      </c>
      <c r="EI237">
        <v>28093.4</v>
      </c>
      <c r="EJ237">
        <v>29640.6</v>
      </c>
      <c r="EK237">
        <v>32846.800000000003</v>
      </c>
      <c r="EL237">
        <v>35197.599999999999</v>
      </c>
      <c r="EM237">
        <v>39590.199999999997</v>
      </c>
      <c r="EN237">
        <v>42409.5</v>
      </c>
      <c r="EO237">
        <v>2.1330499999999999</v>
      </c>
      <c r="EP237">
        <v>2.1342500000000002</v>
      </c>
      <c r="EQ237">
        <v>7.3019399999999998E-2</v>
      </c>
      <c r="ER237">
        <v>0</v>
      </c>
      <c r="ES237">
        <v>33.060699999999997</v>
      </c>
      <c r="ET237">
        <v>999.9</v>
      </c>
      <c r="EU237">
        <v>66.2</v>
      </c>
      <c r="EV237">
        <v>38.299999999999997</v>
      </c>
      <c r="EW237">
        <v>44.232999999999997</v>
      </c>
      <c r="EX237">
        <v>57.384799999999998</v>
      </c>
      <c r="EY237">
        <v>-2.3157000000000001</v>
      </c>
      <c r="EZ237">
        <v>2</v>
      </c>
      <c r="FA237">
        <v>0.69425300000000001</v>
      </c>
      <c r="FB237">
        <v>1.5425</v>
      </c>
      <c r="FC237">
        <v>20.2637</v>
      </c>
      <c r="FD237">
        <v>5.2157900000000001</v>
      </c>
      <c r="FE237">
        <v>12.0067</v>
      </c>
      <c r="FF237">
        <v>4.9851999999999999</v>
      </c>
      <c r="FG237">
        <v>3.2843499999999999</v>
      </c>
      <c r="FH237">
        <v>7997</v>
      </c>
      <c r="FI237">
        <v>9999</v>
      </c>
      <c r="FJ237">
        <v>9999</v>
      </c>
      <c r="FK237">
        <v>561.9</v>
      </c>
      <c r="FL237">
        <v>1.8658399999999999</v>
      </c>
      <c r="FM237">
        <v>1.8622300000000001</v>
      </c>
      <c r="FN237">
        <v>1.86432</v>
      </c>
      <c r="FO237">
        <v>1.8603799999999999</v>
      </c>
      <c r="FP237">
        <v>1.86111</v>
      </c>
      <c r="FQ237">
        <v>1.8601700000000001</v>
      </c>
      <c r="FR237">
        <v>1.86188</v>
      </c>
      <c r="FS237">
        <v>1.85846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-0.92</v>
      </c>
      <c r="GH237">
        <v>0.2157</v>
      </c>
      <c r="GI237">
        <v>-1.030585648883567</v>
      </c>
      <c r="GJ237">
        <v>-4.1205714796583209E-4</v>
      </c>
      <c r="GK237">
        <v>7.7744911336874259E-7</v>
      </c>
      <c r="GL237">
        <v>-3.0144991668536769E-10</v>
      </c>
      <c r="GM237">
        <v>-0.1211786456505908</v>
      </c>
      <c r="GN237">
        <v>4.3598202540073173E-3</v>
      </c>
      <c r="GO237">
        <v>2.9285056325319391E-4</v>
      </c>
      <c r="GP237">
        <v>-4.5385929978810709E-6</v>
      </c>
      <c r="GQ237">
        <v>2</v>
      </c>
      <c r="GR237">
        <v>2069</v>
      </c>
      <c r="GS237">
        <v>4</v>
      </c>
      <c r="GT237">
        <v>38</v>
      </c>
      <c r="GU237">
        <v>20.8</v>
      </c>
      <c r="GV237">
        <v>20.8</v>
      </c>
      <c r="GW237">
        <v>3.8110400000000002</v>
      </c>
      <c r="GX237">
        <v>2.5463900000000002</v>
      </c>
      <c r="GY237">
        <v>2.04834</v>
      </c>
      <c r="GZ237">
        <v>2.6220699999999999</v>
      </c>
      <c r="HA237">
        <v>2.1972700000000001</v>
      </c>
      <c r="HB237">
        <v>2.36694</v>
      </c>
      <c r="HC237">
        <v>43.155000000000001</v>
      </c>
      <c r="HD237">
        <v>13.1952</v>
      </c>
      <c r="HE237">
        <v>18</v>
      </c>
      <c r="HF237">
        <v>658.98199999999997</v>
      </c>
      <c r="HG237">
        <v>732.38900000000001</v>
      </c>
      <c r="HH237">
        <v>30.998000000000001</v>
      </c>
      <c r="HI237">
        <v>35.969099999999997</v>
      </c>
      <c r="HJ237">
        <v>29.999600000000001</v>
      </c>
      <c r="HK237">
        <v>35.836599999999997</v>
      </c>
      <c r="HL237">
        <v>35.809800000000003</v>
      </c>
      <c r="HM237">
        <v>76.209699999999998</v>
      </c>
      <c r="HN237">
        <v>21.834800000000001</v>
      </c>
      <c r="HO237">
        <v>100</v>
      </c>
      <c r="HP237">
        <v>31</v>
      </c>
      <c r="HQ237">
        <v>1484.78</v>
      </c>
      <c r="HR237">
        <v>37.000500000000002</v>
      </c>
      <c r="HS237">
        <v>98.898600000000002</v>
      </c>
      <c r="HT237">
        <v>98.303100000000001</v>
      </c>
    </row>
    <row r="238" spans="1:228" x14ac:dyDescent="0.2">
      <c r="A238">
        <v>223</v>
      </c>
      <c r="B238">
        <v>1665768720.5</v>
      </c>
      <c r="C238">
        <v>886.5</v>
      </c>
      <c r="D238" t="s">
        <v>805</v>
      </c>
      <c r="E238" t="s">
        <v>806</v>
      </c>
      <c r="F238">
        <v>4</v>
      </c>
      <c r="G238">
        <v>1665768718.5</v>
      </c>
      <c r="H238">
        <f t="shared" si="102"/>
        <v>8.1576596769691509E-4</v>
      </c>
      <c r="I238">
        <f t="shared" si="103"/>
        <v>0.81576596769691512</v>
      </c>
      <c r="J238">
        <f t="shared" si="104"/>
        <v>5.9030362548562438</v>
      </c>
      <c r="K238">
        <f t="shared" si="105"/>
        <v>1458.742857142857</v>
      </c>
      <c r="L238">
        <f t="shared" si="106"/>
        <v>1235.4442407655367</v>
      </c>
      <c r="M238">
        <f t="shared" si="107"/>
        <v>125.2317601282619</v>
      </c>
      <c r="N238">
        <f t="shared" si="108"/>
        <v>147.8665969265698</v>
      </c>
      <c r="O238">
        <f t="shared" si="109"/>
        <v>5.0606693523839105E-2</v>
      </c>
      <c r="P238">
        <f t="shared" si="110"/>
        <v>2.7702946250069744</v>
      </c>
      <c r="Q238">
        <f t="shared" si="111"/>
        <v>5.0098667718837073E-2</v>
      </c>
      <c r="R238">
        <f t="shared" si="112"/>
        <v>3.1356886312119116E-2</v>
      </c>
      <c r="S238">
        <f t="shared" si="113"/>
        <v>226.11809923280927</v>
      </c>
      <c r="T238">
        <f t="shared" si="114"/>
        <v>35.520616383232138</v>
      </c>
      <c r="U238">
        <f t="shared" si="115"/>
        <v>34.228357142857142</v>
      </c>
      <c r="V238">
        <f t="shared" si="116"/>
        <v>5.4114463925879246</v>
      </c>
      <c r="W238">
        <f t="shared" si="117"/>
        <v>70.427773494617313</v>
      </c>
      <c r="X238">
        <f t="shared" si="118"/>
        <v>3.8361789804179813</v>
      </c>
      <c r="Y238">
        <f t="shared" si="119"/>
        <v>5.4469689869028377</v>
      </c>
      <c r="Z238">
        <f t="shared" si="120"/>
        <v>1.5752674121699433</v>
      </c>
      <c r="AA238">
        <f t="shared" si="121"/>
        <v>-35.975279175433954</v>
      </c>
      <c r="AB238">
        <f t="shared" si="122"/>
        <v>17.555275354552506</v>
      </c>
      <c r="AC238">
        <f t="shared" si="123"/>
        <v>1.4696909425710176</v>
      </c>
      <c r="AD238">
        <f t="shared" si="124"/>
        <v>209.16778635449884</v>
      </c>
      <c r="AE238">
        <f t="shared" si="125"/>
        <v>16.208091597098125</v>
      </c>
      <c r="AF238">
        <f t="shared" si="126"/>
        <v>0.82231006115837069</v>
      </c>
      <c r="AG238">
        <f t="shared" si="127"/>
        <v>5.9030362548562438</v>
      </c>
      <c r="AH238">
        <v>1531.1556529681709</v>
      </c>
      <c r="AI238">
        <v>1518.6519999999989</v>
      </c>
      <c r="AJ238">
        <v>1.690029896598755</v>
      </c>
      <c r="AK238">
        <v>66.459739902792151</v>
      </c>
      <c r="AL238">
        <f t="shared" si="128"/>
        <v>0.81576596769691512</v>
      </c>
      <c r="AM238">
        <v>37.115499286682379</v>
      </c>
      <c r="AN238">
        <v>37.84024335664337</v>
      </c>
      <c r="AO238">
        <v>-4.2228309303467437E-5</v>
      </c>
      <c r="AP238">
        <v>87.072119894966661</v>
      </c>
      <c r="AQ238">
        <v>31</v>
      </c>
      <c r="AR238">
        <v>5</v>
      </c>
      <c r="AS238">
        <f t="shared" si="129"/>
        <v>1</v>
      </c>
      <c r="AT238">
        <f t="shared" si="130"/>
        <v>0</v>
      </c>
      <c r="AU238">
        <f t="shared" si="131"/>
        <v>47203.315514078568</v>
      </c>
      <c r="AV238">
        <f t="shared" si="132"/>
        <v>1200.028571428571</v>
      </c>
      <c r="AW238">
        <f t="shared" si="133"/>
        <v>1025.9481135921289</v>
      </c>
      <c r="AX238">
        <f t="shared" si="134"/>
        <v>0.85493640569806728</v>
      </c>
      <c r="AY238">
        <f t="shared" si="135"/>
        <v>0.18842726299726975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1665768718.5</v>
      </c>
      <c r="BF238">
        <v>1458.742857142857</v>
      </c>
      <c r="BG238">
        <v>1474.811428571428</v>
      </c>
      <c r="BH238">
        <v>37.844914285714289</v>
      </c>
      <c r="BI238">
        <v>37.114585714285717</v>
      </c>
      <c r="BJ238">
        <v>1459.6557142857141</v>
      </c>
      <c r="BK238">
        <v>37.629214285714284</v>
      </c>
      <c r="BL238">
        <v>650.00042857142853</v>
      </c>
      <c r="BM238">
        <v>101.2657142857143</v>
      </c>
      <c r="BN238">
        <v>0.1000584428571428</v>
      </c>
      <c r="BO238">
        <v>34.345899999999993</v>
      </c>
      <c r="BP238">
        <v>34.228357142857142</v>
      </c>
      <c r="BQ238">
        <v>999.89999999999986</v>
      </c>
      <c r="BR238">
        <v>0</v>
      </c>
      <c r="BS238">
        <v>0</v>
      </c>
      <c r="BT238">
        <v>9004.6442857142847</v>
      </c>
      <c r="BU238">
        <v>0</v>
      </c>
      <c r="BV238">
        <v>822.25285714285712</v>
      </c>
      <c r="BW238">
        <v>-16.069785714285711</v>
      </c>
      <c r="BX238">
        <v>1516.1214285714291</v>
      </c>
      <c r="BY238">
        <v>1531.66</v>
      </c>
      <c r="BZ238">
        <v>0.73032685714285717</v>
      </c>
      <c r="CA238">
        <v>1474.811428571428</v>
      </c>
      <c r="CB238">
        <v>37.114585714285717</v>
      </c>
      <c r="CC238">
        <v>3.832391428571428</v>
      </c>
      <c r="CD238">
        <v>3.7584357142857141</v>
      </c>
      <c r="CE238">
        <v>28.169028571428569</v>
      </c>
      <c r="CF238">
        <v>27.83475714285715</v>
      </c>
      <c r="CG238">
        <v>1200.028571428571</v>
      </c>
      <c r="CH238">
        <v>0.50003657142857139</v>
      </c>
      <c r="CI238">
        <v>0.49996342857142873</v>
      </c>
      <c r="CJ238">
        <v>0</v>
      </c>
      <c r="CK238">
        <v>575.04271428571428</v>
      </c>
      <c r="CL238">
        <v>4.9990899999999998</v>
      </c>
      <c r="CM238">
        <v>6099.9285714285716</v>
      </c>
      <c r="CN238">
        <v>9558.2042857142842</v>
      </c>
      <c r="CO238">
        <v>45.186999999999998</v>
      </c>
      <c r="CP238">
        <v>47.5</v>
      </c>
      <c r="CQ238">
        <v>46.061999999999998</v>
      </c>
      <c r="CR238">
        <v>46.33</v>
      </c>
      <c r="CS238">
        <v>46.686999999999998</v>
      </c>
      <c r="CT238">
        <v>597.55857142857144</v>
      </c>
      <c r="CU238">
        <v>597.47</v>
      </c>
      <c r="CV238">
        <v>0</v>
      </c>
      <c r="CW238">
        <v>1665768726.2</v>
      </c>
      <c r="CX238">
        <v>0</v>
      </c>
      <c r="CY238">
        <v>1665767467.5</v>
      </c>
      <c r="CZ238" t="s">
        <v>356</v>
      </c>
      <c r="DA238">
        <v>1665767467.5</v>
      </c>
      <c r="DB238">
        <v>1665767466</v>
      </c>
      <c r="DC238">
        <v>10</v>
      </c>
      <c r="DD238">
        <v>0.04</v>
      </c>
      <c r="DE238">
        <v>1E-3</v>
      </c>
      <c r="DF238">
        <v>-1.089</v>
      </c>
      <c r="DG238">
        <v>0.215</v>
      </c>
      <c r="DH238">
        <v>415</v>
      </c>
      <c r="DI238">
        <v>38</v>
      </c>
      <c r="DJ238">
        <v>0.42</v>
      </c>
      <c r="DK238">
        <v>0.41</v>
      </c>
      <c r="DL238">
        <v>-16.044094999999999</v>
      </c>
      <c r="DM238">
        <v>-1.1961073170731771</v>
      </c>
      <c r="DN238">
        <v>0.14300615012998591</v>
      </c>
      <c r="DO238">
        <v>0</v>
      </c>
      <c r="DP238">
        <v>0.73993719999999996</v>
      </c>
      <c r="DQ238">
        <v>-6.0503189493434417E-2</v>
      </c>
      <c r="DR238">
        <v>5.9474378483511661E-3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376</v>
      </c>
      <c r="EA238">
        <v>3.2943500000000001</v>
      </c>
      <c r="EB238">
        <v>2.6259000000000001</v>
      </c>
      <c r="EC238">
        <v>0.235267</v>
      </c>
      <c r="ED238">
        <v>0.235205</v>
      </c>
      <c r="EE238">
        <v>0.148981</v>
      </c>
      <c r="EF238">
        <v>0.145592</v>
      </c>
      <c r="EG238">
        <v>23070.9</v>
      </c>
      <c r="EH238">
        <v>23526.400000000001</v>
      </c>
      <c r="EI238">
        <v>28093.5</v>
      </c>
      <c r="EJ238">
        <v>29640.5</v>
      </c>
      <c r="EK238">
        <v>32847.699999999997</v>
      </c>
      <c r="EL238">
        <v>35198</v>
      </c>
      <c r="EM238">
        <v>39590.1</v>
      </c>
      <c r="EN238">
        <v>42409.9</v>
      </c>
      <c r="EO238">
        <v>2.1339199999999998</v>
      </c>
      <c r="EP238">
        <v>2.1339800000000002</v>
      </c>
      <c r="EQ238">
        <v>7.2147699999999995E-2</v>
      </c>
      <c r="ER238">
        <v>0</v>
      </c>
      <c r="ES238">
        <v>33.046700000000001</v>
      </c>
      <c r="ET238">
        <v>999.9</v>
      </c>
      <c r="EU238">
        <v>66.3</v>
      </c>
      <c r="EV238">
        <v>38.299999999999997</v>
      </c>
      <c r="EW238">
        <v>44.302</v>
      </c>
      <c r="EX238">
        <v>57.204799999999999</v>
      </c>
      <c r="EY238">
        <v>-2.4559299999999999</v>
      </c>
      <c r="EZ238">
        <v>2</v>
      </c>
      <c r="FA238">
        <v>0.69357199999999997</v>
      </c>
      <c r="FB238">
        <v>1.5275300000000001</v>
      </c>
      <c r="FC238">
        <v>20.264099999999999</v>
      </c>
      <c r="FD238">
        <v>5.2180400000000002</v>
      </c>
      <c r="FE238">
        <v>12.007</v>
      </c>
      <c r="FF238">
        <v>4.9858000000000002</v>
      </c>
      <c r="FG238">
        <v>3.2846500000000001</v>
      </c>
      <c r="FH238">
        <v>7997</v>
      </c>
      <c r="FI238">
        <v>9999</v>
      </c>
      <c r="FJ238">
        <v>9999</v>
      </c>
      <c r="FK238">
        <v>561.9</v>
      </c>
      <c r="FL238">
        <v>1.8658399999999999</v>
      </c>
      <c r="FM238">
        <v>1.8622700000000001</v>
      </c>
      <c r="FN238">
        <v>1.86432</v>
      </c>
      <c r="FO238">
        <v>1.8603799999999999</v>
      </c>
      <c r="FP238">
        <v>1.86111</v>
      </c>
      <c r="FQ238">
        <v>1.86019</v>
      </c>
      <c r="FR238">
        <v>1.86188</v>
      </c>
      <c r="FS238">
        <v>1.8584799999999999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-0.92</v>
      </c>
      <c r="GH238">
        <v>0.2157</v>
      </c>
      <c r="GI238">
        <v>-1.030585648883567</v>
      </c>
      <c r="GJ238">
        <v>-4.1205714796583209E-4</v>
      </c>
      <c r="GK238">
        <v>7.7744911336874259E-7</v>
      </c>
      <c r="GL238">
        <v>-3.0144991668536769E-10</v>
      </c>
      <c r="GM238">
        <v>-0.1211786456505908</v>
      </c>
      <c r="GN238">
        <v>4.3598202540073173E-3</v>
      </c>
      <c r="GO238">
        <v>2.9285056325319391E-4</v>
      </c>
      <c r="GP238">
        <v>-4.5385929978810709E-6</v>
      </c>
      <c r="GQ238">
        <v>2</v>
      </c>
      <c r="GR238">
        <v>2069</v>
      </c>
      <c r="GS238">
        <v>4</v>
      </c>
      <c r="GT238">
        <v>38</v>
      </c>
      <c r="GU238">
        <v>20.9</v>
      </c>
      <c r="GV238">
        <v>20.9</v>
      </c>
      <c r="GW238">
        <v>3.8244600000000002</v>
      </c>
      <c r="GX238">
        <v>2.5488300000000002</v>
      </c>
      <c r="GY238">
        <v>2.04834</v>
      </c>
      <c r="GZ238">
        <v>2.6196299999999999</v>
      </c>
      <c r="HA238">
        <v>2.1972700000000001</v>
      </c>
      <c r="HB238">
        <v>2.34375</v>
      </c>
      <c r="HC238">
        <v>43.155000000000001</v>
      </c>
      <c r="HD238">
        <v>13.1952</v>
      </c>
      <c r="HE238">
        <v>18</v>
      </c>
      <c r="HF238">
        <v>659.62699999999995</v>
      </c>
      <c r="HG238">
        <v>732.06799999999998</v>
      </c>
      <c r="HH238">
        <v>30.9968</v>
      </c>
      <c r="HI238">
        <v>35.963200000000001</v>
      </c>
      <c r="HJ238">
        <v>29.999400000000001</v>
      </c>
      <c r="HK238">
        <v>35.8309</v>
      </c>
      <c r="HL238">
        <v>35.8048</v>
      </c>
      <c r="HM238">
        <v>76.487899999999996</v>
      </c>
      <c r="HN238">
        <v>21.834800000000001</v>
      </c>
      <c r="HO238">
        <v>100</v>
      </c>
      <c r="HP238">
        <v>31</v>
      </c>
      <c r="HQ238">
        <v>1488.13</v>
      </c>
      <c r="HR238">
        <v>36.951000000000001</v>
      </c>
      <c r="HS238">
        <v>98.898600000000002</v>
      </c>
      <c r="HT238">
        <v>98.303600000000003</v>
      </c>
    </row>
    <row r="239" spans="1:228" x14ac:dyDescent="0.2">
      <c r="A239">
        <v>224</v>
      </c>
      <c r="B239">
        <v>1665768724.5</v>
      </c>
      <c r="C239">
        <v>890.5</v>
      </c>
      <c r="D239" t="s">
        <v>807</v>
      </c>
      <c r="E239" t="s">
        <v>808</v>
      </c>
      <c r="F239">
        <v>4</v>
      </c>
      <c r="G239">
        <v>1665768722.1875</v>
      </c>
      <c r="H239">
        <f t="shared" si="102"/>
        <v>8.0790572594074842E-4</v>
      </c>
      <c r="I239">
        <f t="shared" si="103"/>
        <v>0.80790572594074839</v>
      </c>
      <c r="J239">
        <f t="shared" si="104"/>
        <v>5.4787901431542423</v>
      </c>
      <c r="K239">
        <f t="shared" si="105"/>
        <v>1464.8924999999999</v>
      </c>
      <c r="L239">
        <f t="shared" si="106"/>
        <v>1253.6795248817994</v>
      </c>
      <c r="M239">
        <f t="shared" si="107"/>
        <v>127.07687166378146</v>
      </c>
      <c r="N239">
        <f t="shared" si="108"/>
        <v>148.48607840292129</v>
      </c>
      <c r="O239">
        <f t="shared" si="109"/>
        <v>5.0251322926396468E-2</v>
      </c>
      <c r="P239">
        <f t="shared" si="110"/>
        <v>2.7749592111502857</v>
      </c>
      <c r="Q239">
        <f t="shared" si="111"/>
        <v>4.975120193487919E-2</v>
      </c>
      <c r="R239">
        <f t="shared" si="112"/>
        <v>3.1139020186216105E-2</v>
      </c>
      <c r="S239">
        <f t="shared" si="113"/>
        <v>226.11258073252841</v>
      </c>
      <c r="T239">
        <f t="shared" si="114"/>
        <v>35.500329027659781</v>
      </c>
      <c r="U239">
        <f t="shared" si="115"/>
        <v>34.210887499999998</v>
      </c>
      <c r="V239">
        <f t="shared" si="116"/>
        <v>5.4061841278426543</v>
      </c>
      <c r="W239">
        <f t="shared" si="117"/>
        <v>70.490351963644855</v>
      </c>
      <c r="X239">
        <f t="shared" si="118"/>
        <v>3.8351915867141586</v>
      </c>
      <c r="Y239">
        <f t="shared" si="119"/>
        <v>5.4407326391165487</v>
      </c>
      <c r="Z239">
        <f t="shared" si="120"/>
        <v>1.5709925411284957</v>
      </c>
      <c r="AA239">
        <f t="shared" si="121"/>
        <v>-35.628642513987003</v>
      </c>
      <c r="AB239">
        <f t="shared" si="122"/>
        <v>17.118392043456936</v>
      </c>
      <c r="AC239">
        <f t="shared" si="123"/>
        <v>1.4304412061985468</v>
      </c>
      <c r="AD239">
        <f t="shared" si="124"/>
        <v>209.03277146819687</v>
      </c>
      <c r="AE239">
        <f t="shared" si="125"/>
        <v>16.452619201626145</v>
      </c>
      <c r="AF239">
        <f t="shared" si="126"/>
        <v>0.81064907382197449</v>
      </c>
      <c r="AG239">
        <f t="shared" si="127"/>
        <v>5.4787901431542423</v>
      </c>
      <c r="AH239">
        <v>1538.3021298667229</v>
      </c>
      <c r="AI239">
        <v>1525.7536363636359</v>
      </c>
      <c r="AJ239">
        <v>1.802056585090829</v>
      </c>
      <c r="AK239">
        <v>66.459739902792151</v>
      </c>
      <c r="AL239">
        <f t="shared" si="128"/>
        <v>0.80790572594074839</v>
      </c>
      <c r="AM239">
        <v>37.113906450526812</v>
      </c>
      <c r="AN239">
        <v>37.83189090909093</v>
      </c>
      <c r="AO239">
        <v>-1.092873253357732E-4</v>
      </c>
      <c r="AP239">
        <v>87.072119894966661</v>
      </c>
      <c r="AQ239">
        <v>31</v>
      </c>
      <c r="AR239">
        <v>5</v>
      </c>
      <c r="AS239">
        <f t="shared" si="129"/>
        <v>1</v>
      </c>
      <c r="AT239">
        <f t="shared" si="130"/>
        <v>0</v>
      </c>
      <c r="AU239">
        <f t="shared" si="131"/>
        <v>47334.388888944981</v>
      </c>
      <c r="AV239">
        <f t="shared" si="132"/>
        <v>1200.00125</v>
      </c>
      <c r="AW239">
        <f t="shared" si="133"/>
        <v>1025.9245635919835</v>
      </c>
      <c r="AX239">
        <f t="shared" si="134"/>
        <v>0.8549362457680636</v>
      </c>
      <c r="AY239">
        <f t="shared" si="135"/>
        <v>0.18842695433236292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1665768722.1875</v>
      </c>
      <c r="BF239">
        <v>1464.8924999999999</v>
      </c>
      <c r="BG239">
        <v>1481.1724999999999</v>
      </c>
      <c r="BH239">
        <v>37.8361625</v>
      </c>
      <c r="BI239">
        <v>37.116325000000003</v>
      </c>
      <c r="BJ239">
        <v>1465.8074999999999</v>
      </c>
      <c r="BK239">
        <v>37.620487500000003</v>
      </c>
      <c r="BL239">
        <v>650.12774999999999</v>
      </c>
      <c r="BM239">
        <v>101.26287499999999</v>
      </c>
      <c r="BN239">
        <v>0.100247825</v>
      </c>
      <c r="BO239">
        <v>34.325312500000003</v>
      </c>
      <c r="BP239">
        <v>34.210887499999998</v>
      </c>
      <c r="BQ239">
        <v>999.9</v>
      </c>
      <c r="BR239">
        <v>0</v>
      </c>
      <c r="BS239">
        <v>0</v>
      </c>
      <c r="BT239">
        <v>9029.6887499999993</v>
      </c>
      <c r="BU239">
        <v>0</v>
      </c>
      <c r="BV239">
        <v>962.75162499999999</v>
      </c>
      <c r="BW239">
        <v>-16.281162500000001</v>
      </c>
      <c r="BX239">
        <v>1522.4974999999999</v>
      </c>
      <c r="BY239">
        <v>1538.2674999999999</v>
      </c>
      <c r="BZ239">
        <v>0.71981287500000002</v>
      </c>
      <c r="CA239">
        <v>1481.1724999999999</v>
      </c>
      <c r="CB239">
        <v>37.116325000000003</v>
      </c>
      <c r="CC239">
        <v>3.8314024999999998</v>
      </c>
      <c r="CD239">
        <v>3.7585125000000001</v>
      </c>
      <c r="CE239">
        <v>28.1646</v>
      </c>
      <c r="CF239">
        <v>27.835100000000001</v>
      </c>
      <c r="CG239">
        <v>1200.00125</v>
      </c>
      <c r="CH239">
        <v>0.50004300000000002</v>
      </c>
      <c r="CI239">
        <v>0.49995699999999998</v>
      </c>
      <c r="CJ239">
        <v>0</v>
      </c>
      <c r="CK239">
        <v>575.0462500000001</v>
      </c>
      <c r="CL239">
        <v>4.9990899999999998</v>
      </c>
      <c r="CM239">
        <v>6143.5862500000003</v>
      </c>
      <c r="CN239">
        <v>9558.0112499999996</v>
      </c>
      <c r="CO239">
        <v>45.171499999999988</v>
      </c>
      <c r="CP239">
        <v>47.5</v>
      </c>
      <c r="CQ239">
        <v>46.061999999999998</v>
      </c>
      <c r="CR239">
        <v>46.375</v>
      </c>
      <c r="CS239">
        <v>46.655999999999999</v>
      </c>
      <c r="CT239">
        <v>597.55124999999998</v>
      </c>
      <c r="CU239">
        <v>597.45000000000005</v>
      </c>
      <c r="CV239">
        <v>0</v>
      </c>
      <c r="CW239">
        <v>1665768729.8</v>
      </c>
      <c r="CX239">
        <v>0</v>
      </c>
      <c r="CY239">
        <v>1665767467.5</v>
      </c>
      <c r="CZ239" t="s">
        <v>356</v>
      </c>
      <c r="DA239">
        <v>1665767467.5</v>
      </c>
      <c r="DB239">
        <v>1665767466</v>
      </c>
      <c r="DC239">
        <v>10</v>
      </c>
      <c r="DD239">
        <v>0.04</v>
      </c>
      <c r="DE239">
        <v>1E-3</v>
      </c>
      <c r="DF239">
        <v>-1.089</v>
      </c>
      <c r="DG239">
        <v>0.215</v>
      </c>
      <c r="DH239">
        <v>415</v>
      </c>
      <c r="DI239">
        <v>38</v>
      </c>
      <c r="DJ239">
        <v>0.42</v>
      </c>
      <c r="DK239">
        <v>0.41</v>
      </c>
      <c r="DL239">
        <v>-16.128812195121949</v>
      </c>
      <c r="DM239">
        <v>-0.79546411149830165</v>
      </c>
      <c r="DN239">
        <v>0.11407263025472091</v>
      </c>
      <c r="DO239">
        <v>0</v>
      </c>
      <c r="DP239">
        <v>0.7345695121951219</v>
      </c>
      <c r="DQ239">
        <v>-7.807026480836346E-2</v>
      </c>
      <c r="DR239">
        <v>8.0136349996981857E-3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376</v>
      </c>
      <c r="EA239">
        <v>3.2940100000000001</v>
      </c>
      <c r="EB239">
        <v>2.6252900000000001</v>
      </c>
      <c r="EC239">
        <v>0.23591500000000001</v>
      </c>
      <c r="ED239">
        <v>0.23587</v>
      </c>
      <c r="EE239">
        <v>0.148952</v>
      </c>
      <c r="EF239">
        <v>0.14561299999999999</v>
      </c>
      <c r="EG239">
        <v>23050.9</v>
      </c>
      <c r="EH239">
        <v>23506.6</v>
      </c>
      <c r="EI239">
        <v>28093.1</v>
      </c>
      <c r="EJ239">
        <v>29641.5</v>
      </c>
      <c r="EK239">
        <v>32848.400000000001</v>
      </c>
      <c r="EL239">
        <v>35198.1</v>
      </c>
      <c r="EM239">
        <v>39589.5</v>
      </c>
      <c r="EN239">
        <v>42411</v>
      </c>
      <c r="EO239">
        <v>2.1340499999999998</v>
      </c>
      <c r="EP239">
        <v>2.1342300000000001</v>
      </c>
      <c r="EQ239">
        <v>7.2658100000000003E-2</v>
      </c>
      <c r="ER239">
        <v>0</v>
      </c>
      <c r="ES239">
        <v>33.032699999999998</v>
      </c>
      <c r="ET239">
        <v>999.9</v>
      </c>
      <c r="EU239">
        <v>66.3</v>
      </c>
      <c r="EV239">
        <v>38.299999999999997</v>
      </c>
      <c r="EW239">
        <v>44.298299999999998</v>
      </c>
      <c r="EX239">
        <v>56.994799999999998</v>
      </c>
      <c r="EY239">
        <v>-2.45994</v>
      </c>
      <c r="EZ239">
        <v>2</v>
      </c>
      <c r="FA239">
        <v>0.69314799999999999</v>
      </c>
      <c r="FB239">
        <v>1.5154700000000001</v>
      </c>
      <c r="FC239">
        <v>20.263999999999999</v>
      </c>
      <c r="FD239">
        <v>5.2163899999999996</v>
      </c>
      <c r="FE239">
        <v>12.006500000000001</v>
      </c>
      <c r="FF239">
        <v>4.9852499999999997</v>
      </c>
      <c r="FG239">
        <v>3.2845</v>
      </c>
      <c r="FH239">
        <v>7997.4</v>
      </c>
      <c r="FI239">
        <v>9999</v>
      </c>
      <c r="FJ239">
        <v>9999</v>
      </c>
      <c r="FK239">
        <v>561.9</v>
      </c>
      <c r="FL239">
        <v>1.8658399999999999</v>
      </c>
      <c r="FM239">
        <v>1.86225</v>
      </c>
      <c r="FN239">
        <v>1.86432</v>
      </c>
      <c r="FO239">
        <v>1.8603799999999999</v>
      </c>
      <c r="FP239">
        <v>1.86111</v>
      </c>
      <c r="FQ239">
        <v>1.86019</v>
      </c>
      <c r="FR239">
        <v>1.86188</v>
      </c>
      <c r="FS239">
        <v>1.8584799999999999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-0.91</v>
      </c>
      <c r="GH239">
        <v>0.21560000000000001</v>
      </c>
      <c r="GI239">
        <v>-1.030585648883567</v>
      </c>
      <c r="GJ239">
        <v>-4.1205714796583209E-4</v>
      </c>
      <c r="GK239">
        <v>7.7744911336874259E-7</v>
      </c>
      <c r="GL239">
        <v>-3.0144991668536769E-10</v>
      </c>
      <c r="GM239">
        <v>-0.1211786456505908</v>
      </c>
      <c r="GN239">
        <v>4.3598202540073173E-3</v>
      </c>
      <c r="GO239">
        <v>2.9285056325319391E-4</v>
      </c>
      <c r="GP239">
        <v>-4.5385929978810709E-6</v>
      </c>
      <c r="GQ239">
        <v>2</v>
      </c>
      <c r="GR239">
        <v>2069</v>
      </c>
      <c r="GS239">
        <v>4</v>
      </c>
      <c r="GT239">
        <v>38</v>
      </c>
      <c r="GU239">
        <v>20.9</v>
      </c>
      <c r="GV239">
        <v>21</v>
      </c>
      <c r="GW239">
        <v>3.8378899999999998</v>
      </c>
      <c r="GX239">
        <v>2.5463900000000002</v>
      </c>
      <c r="GY239">
        <v>2.04834</v>
      </c>
      <c r="GZ239">
        <v>2.6208499999999999</v>
      </c>
      <c r="HA239">
        <v>2.1972700000000001</v>
      </c>
      <c r="HB239">
        <v>2.36084</v>
      </c>
      <c r="HC239">
        <v>43.127899999999997</v>
      </c>
      <c r="HD239">
        <v>13.1952</v>
      </c>
      <c r="HE239">
        <v>18</v>
      </c>
      <c r="HF239">
        <v>659.678</v>
      </c>
      <c r="HG239">
        <v>732.24699999999996</v>
      </c>
      <c r="HH239">
        <v>30.996700000000001</v>
      </c>
      <c r="HI239">
        <v>35.9574</v>
      </c>
      <c r="HJ239">
        <v>29.999400000000001</v>
      </c>
      <c r="HK239">
        <v>35.825800000000001</v>
      </c>
      <c r="HL239">
        <v>35.799799999999998</v>
      </c>
      <c r="HM239">
        <v>76.751800000000003</v>
      </c>
      <c r="HN239">
        <v>22.11</v>
      </c>
      <c r="HO239">
        <v>100</v>
      </c>
      <c r="HP239">
        <v>31</v>
      </c>
      <c r="HQ239">
        <v>1494.81</v>
      </c>
      <c r="HR239">
        <v>36.910400000000003</v>
      </c>
      <c r="HS239">
        <v>98.897000000000006</v>
      </c>
      <c r="HT239">
        <v>98.306399999999996</v>
      </c>
    </row>
    <row r="240" spans="1:228" x14ac:dyDescent="0.2">
      <c r="A240">
        <v>225</v>
      </c>
      <c r="B240">
        <v>1665768728.5</v>
      </c>
      <c r="C240">
        <v>894.5</v>
      </c>
      <c r="D240" t="s">
        <v>809</v>
      </c>
      <c r="E240" t="s">
        <v>810</v>
      </c>
      <c r="F240">
        <v>4</v>
      </c>
      <c r="G240">
        <v>1665768726.5</v>
      </c>
      <c r="H240">
        <f t="shared" si="102"/>
        <v>7.7206642842375932E-4</v>
      </c>
      <c r="I240">
        <f t="shared" si="103"/>
        <v>0.77206642842375928</v>
      </c>
      <c r="J240">
        <f t="shared" si="104"/>
        <v>5.7486706553181754</v>
      </c>
      <c r="K240">
        <f t="shared" si="105"/>
        <v>1472.2914285714289</v>
      </c>
      <c r="L240">
        <f t="shared" si="106"/>
        <v>1244.1345115526651</v>
      </c>
      <c r="M240">
        <f t="shared" si="107"/>
        <v>126.11040457827403</v>
      </c>
      <c r="N240">
        <f t="shared" si="108"/>
        <v>149.23729386989868</v>
      </c>
      <c r="O240">
        <f t="shared" si="109"/>
        <v>4.8061031432205914E-2</v>
      </c>
      <c r="P240">
        <f t="shared" si="110"/>
        <v>2.7678244941389862</v>
      </c>
      <c r="Q240">
        <f t="shared" si="111"/>
        <v>4.7602175751100678E-2</v>
      </c>
      <c r="R240">
        <f t="shared" si="112"/>
        <v>2.9792220989705034E-2</v>
      </c>
      <c r="S240">
        <f t="shared" si="113"/>
        <v>226.11221580385887</v>
      </c>
      <c r="T240">
        <f t="shared" si="114"/>
        <v>35.502804953509404</v>
      </c>
      <c r="U240">
        <f t="shared" si="115"/>
        <v>34.202628571428583</v>
      </c>
      <c r="V240">
        <f t="shared" si="116"/>
        <v>5.403697894888067</v>
      </c>
      <c r="W240">
        <f t="shared" si="117"/>
        <v>70.518727458072789</v>
      </c>
      <c r="X240">
        <f t="shared" si="118"/>
        <v>3.8345798950135865</v>
      </c>
      <c r="Y240">
        <f t="shared" si="119"/>
        <v>5.4376759667046635</v>
      </c>
      <c r="Z240">
        <f t="shared" si="120"/>
        <v>1.5691179998744804</v>
      </c>
      <c r="AA240">
        <f t="shared" si="121"/>
        <v>-34.048129493487785</v>
      </c>
      <c r="AB240">
        <f t="shared" si="122"/>
        <v>16.799922535468362</v>
      </c>
      <c r="AC240">
        <f t="shared" si="123"/>
        <v>1.4073219402155139</v>
      </c>
      <c r="AD240">
        <f t="shared" si="124"/>
        <v>210.27133078605499</v>
      </c>
      <c r="AE240">
        <f t="shared" si="125"/>
        <v>16.352097241495684</v>
      </c>
      <c r="AF240">
        <f t="shared" si="126"/>
        <v>0.7976291660504794</v>
      </c>
      <c r="AG240">
        <f t="shared" si="127"/>
        <v>5.7486706553181754</v>
      </c>
      <c r="AH240">
        <v>1545.3712361790249</v>
      </c>
      <c r="AI240">
        <v>1532.792484848484</v>
      </c>
      <c r="AJ240">
        <v>1.745170540259952</v>
      </c>
      <c r="AK240">
        <v>66.459739902792151</v>
      </c>
      <c r="AL240">
        <f t="shared" si="128"/>
        <v>0.77206642842375928</v>
      </c>
      <c r="AM240">
        <v>37.127364009837308</v>
      </c>
      <c r="AN240">
        <v>37.832386013986053</v>
      </c>
      <c r="AO240">
        <v>-3.6475333722731252E-3</v>
      </c>
      <c r="AP240">
        <v>87.072119894966661</v>
      </c>
      <c r="AQ240">
        <v>31</v>
      </c>
      <c r="AR240">
        <v>5</v>
      </c>
      <c r="AS240">
        <f t="shared" si="129"/>
        <v>1</v>
      </c>
      <c r="AT240">
        <f t="shared" si="130"/>
        <v>0</v>
      </c>
      <c r="AU240">
        <f t="shared" si="131"/>
        <v>47140.312554655677</v>
      </c>
      <c r="AV240">
        <f t="shared" si="132"/>
        <v>1200</v>
      </c>
      <c r="AW240">
        <f t="shared" si="133"/>
        <v>1025.9234278776471</v>
      </c>
      <c r="AX240">
        <f t="shared" si="134"/>
        <v>0.85493618989803921</v>
      </c>
      <c r="AY240">
        <f t="shared" si="135"/>
        <v>0.18842684650321573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1665768726.5</v>
      </c>
      <c r="BF240">
        <v>1472.2914285714289</v>
      </c>
      <c r="BG240">
        <v>1488.468571428572</v>
      </c>
      <c r="BH240">
        <v>37.829814285714278</v>
      </c>
      <c r="BI240">
        <v>37.12144285714286</v>
      </c>
      <c r="BJ240">
        <v>1473.207142857143</v>
      </c>
      <c r="BK240">
        <v>37.614171428571431</v>
      </c>
      <c r="BL240">
        <v>650.04457142857143</v>
      </c>
      <c r="BM240">
        <v>101.26385714285711</v>
      </c>
      <c r="BN240">
        <v>0.1001058428571429</v>
      </c>
      <c r="BO240">
        <v>34.315214285714283</v>
      </c>
      <c r="BP240">
        <v>34.202628571428583</v>
      </c>
      <c r="BQ240">
        <v>999.89999999999986</v>
      </c>
      <c r="BR240">
        <v>0</v>
      </c>
      <c r="BS240">
        <v>0</v>
      </c>
      <c r="BT240">
        <v>8991.6971428571433</v>
      </c>
      <c r="BU240">
        <v>0</v>
      </c>
      <c r="BV240">
        <v>1089.504285714286</v>
      </c>
      <c r="BW240">
        <v>-16.175942857142861</v>
      </c>
      <c r="BX240">
        <v>1530.1785714285711</v>
      </c>
      <c r="BY240">
        <v>1545.8557142857151</v>
      </c>
      <c r="BZ240">
        <v>0.70834685714285706</v>
      </c>
      <c r="CA240">
        <v>1488.468571428572</v>
      </c>
      <c r="CB240">
        <v>37.12144285714286</v>
      </c>
      <c r="CC240">
        <v>3.8307957142857139</v>
      </c>
      <c r="CD240">
        <v>3.7590671428571429</v>
      </c>
      <c r="CE240">
        <v>28.16187142857143</v>
      </c>
      <c r="CF240">
        <v>27.837628571428571</v>
      </c>
      <c r="CG240">
        <v>1200</v>
      </c>
      <c r="CH240">
        <v>0.5000429999999999</v>
      </c>
      <c r="CI240">
        <v>0.4999570000000001</v>
      </c>
      <c r="CJ240">
        <v>0</v>
      </c>
      <c r="CK240">
        <v>575.19071428571419</v>
      </c>
      <c r="CL240">
        <v>4.9990899999999998</v>
      </c>
      <c r="CM240">
        <v>6183.9085714285711</v>
      </c>
      <c r="CN240">
        <v>9558.017142857143</v>
      </c>
      <c r="CO240">
        <v>45.125</v>
      </c>
      <c r="CP240">
        <v>47.5</v>
      </c>
      <c r="CQ240">
        <v>46.061999999999998</v>
      </c>
      <c r="CR240">
        <v>46.375</v>
      </c>
      <c r="CS240">
        <v>46.625</v>
      </c>
      <c r="CT240">
        <v>597.55285714285708</v>
      </c>
      <c r="CU240">
        <v>597.44714285714292</v>
      </c>
      <c r="CV240">
        <v>0</v>
      </c>
      <c r="CW240">
        <v>1665768734</v>
      </c>
      <c r="CX240">
        <v>0</v>
      </c>
      <c r="CY240">
        <v>1665767467.5</v>
      </c>
      <c r="CZ240" t="s">
        <v>356</v>
      </c>
      <c r="DA240">
        <v>1665767467.5</v>
      </c>
      <c r="DB240">
        <v>1665767466</v>
      </c>
      <c r="DC240">
        <v>10</v>
      </c>
      <c r="DD240">
        <v>0.04</v>
      </c>
      <c r="DE240">
        <v>1E-3</v>
      </c>
      <c r="DF240">
        <v>-1.089</v>
      </c>
      <c r="DG240">
        <v>0.215</v>
      </c>
      <c r="DH240">
        <v>415</v>
      </c>
      <c r="DI240">
        <v>38</v>
      </c>
      <c r="DJ240">
        <v>0.42</v>
      </c>
      <c r="DK240">
        <v>0.41</v>
      </c>
      <c r="DL240">
        <v>-16.17263902439025</v>
      </c>
      <c r="DM240">
        <v>-0.4896376306620569</v>
      </c>
      <c r="DN240">
        <v>0.10389764634543661</v>
      </c>
      <c r="DO240">
        <v>0</v>
      </c>
      <c r="DP240">
        <v>0.72675253658536587</v>
      </c>
      <c r="DQ240">
        <v>-0.1186110104529615</v>
      </c>
      <c r="DR240">
        <v>1.311211820825294E-2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3.2943500000000001</v>
      </c>
      <c r="EB240">
        <v>2.6255000000000002</v>
      </c>
      <c r="EC240">
        <v>0.23658399999999999</v>
      </c>
      <c r="ED240">
        <v>0.236509</v>
      </c>
      <c r="EE240">
        <v>0.14896400000000001</v>
      </c>
      <c r="EF240">
        <v>0.14549000000000001</v>
      </c>
      <c r="EG240">
        <v>23031.1</v>
      </c>
      <c r="EH240">
        <v>23486.7</v>
      </c>
      <c r="EI240">
        <v>28093.599999999999</v>
      </c>
      <c r="EJ240">
        <v>29641.200000000001</v>
      </c>
      <c r="EK240">
        <v>32848.5</v>
      </c>
      <c r="EL240">
        <v>35203.300000000003</v>
      </c>
      <c r="EM240">
        <v>39590.199999999997</v>
      </c>
      <c r="EN240">
        <v>42411.1</v>
      </c>
      <c r="EO240">
        <v>2.1341000000000001</v>
      </c>
      <c r="EP240">
        <v>2.1339000000000001</v>
      </c>
      <c r="EQ240">
        <v>7.30045E-2</v>
      </c>
      <c r="ER240">
        <v>0</v>
      </c>
      <c r="ES240">
        <v>33.018700000000003</v>
      </c>
      <c r="ET240">
        <v>999.9</v>
      </c>
      <c r="EU240">
        <v>66.2</v>
      </c>
      <c r="EV240">
        <v>38.299999999999997</v>
      </c>
      <c r="EW240">
        <v>44.2348</v>
      </c>
      <c r="EX240">
        <v>57.144799999999996</v>
      </c>
      <c r="EY240">
        <v>-2.6322100000000002</v>
      </c>
      <c r="EZ240">
        <v>2</v>
      </c>
      <c r="FA240">
        <v>0.69253799999999999</v>
      </c>
      <c r="FB240">
        <v>1.50474</v>
      </c>
      <c r="FC240">
        <v>20.264099999999999</v>
      </c>
      <c r="FD240">
        <v>5.2166899999999998</v>
      </c>
      <c r="FE240">
        <v>12.0068</v>
      </c>
      <c r="FF240">
        <v>4.9852999999999996</v>
      </c>
      <c r="FG240">
        <v>3.2845</v>
      </c>
      <c r="FH240">
        <v>7997.4</v>
      </c>
      <c r="FI240">
        <v>9999</v>
      </c>
      <c r="FJ240">
        <v>9999</v>
      </c>
      <c r="FK240">
        <v>561.9</v>
      </c>
      <c r="FL240">
        <v>1.8658399999999999</v>
      </c>
      <c r="FM240">
        <v>1.86226</v>
      </c>
      <c r="FN240">
        <v>1.86432</v>
      </c>
      <c r="FO240">
        <v>1.8604000000000001</v>
      </c>
      <c r="FP240">
        <v>1.8611</v>
      </c>
      <c r="FQ240">
        <v>1.86019</v>
      </c>
      <c r="FR240">
        <v>1.86189</v>
      </c>
      <c r="FS240">
        <v>1.8585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-0.91</v>
      </c>
      <c r="GH240">
        <v>0.21560000000000001</v>
      </c>
      <c r="GI240">
        <v>-1.030585648883567</v>
      </c>
      <c r="GJ240">
        <v>-4.1205714796583209E-4</v>
      </c>
      <c r="GK240">
        <v>7.7744911336874259E-7</v>
      </c>
      <c r="GL240">
        <v>-3.0144991668536769E-10</v>
      </c>
      <c r="GM240">
        <v>-0.1211786456505908</v>
      </c>
      <c r="GN240">
        <v>4.3598202540073173E-3</v>
      </c>
      <c r="GO240">
        <v>2.9285056325319391E-4</v>
      </c>
      <c r="GP240">
        <v>-4.5385929978810709E-6</v>
      </c>
      <c r="GQ240">
        <v>2</v>
      </c>
      <c r="GR240">
        <v>2069</v>
      </c>
      <c r="GS240">
        <v>4</v>
      </c>
      <c r="GT240">
        <v>38</v>
      </c>
      <c r="GU240">
        <v>21</v>
      </c>
      <c r="GV240">
        <v>21</v>
      </c>
      <c r="GW240">
        <v>3.8513199999999999</v>
      </c>
      <c r="GX240">
        <v>2.5427200000000001</v>
      </c>
      <c r="GY240">
        <v>2.04834</v>
      </c>
      <c r="GZ240">
        <v>2.6208499999999999</v>
      </c>
      <c r="HA240">
        <v>2.1972700000000001</v>
      </c>
      <c r="HB240">
        <v>2.3571800000000001</v>
      </c>
      <c r="HC240">
        <v>43.127899999999997</v>
      </c>
      <c r="HD240">
        <v>13.1952</v>
      </c>
      <c r="HE240">
        <v>18</v>
      </c>
      <c r="HF240">
        <v>659.66099999999994</v>
      </c>
      <c r="HG240">
        <v>731.88099999999997</v>
      </c>
      <c r="HH240">
        <v>30.9969</v>
      </c>
      <c r="HI240">
        <v>35.950699999999998</v>
      </c>
      <c r="HJ240">
        <v>29.999500000000001</v>
      </c>
      <c r="HK240">
        <v>35.8202</v>
      </c>
      <c r="HL240">
        <v>35.795000000000002</v>
      </c>
      <c r="HM240">
        <v>77.019099999999995</v>
      </c>
      <c r="HN240">
        <v>22.389700000000001</v>
      </c>
      <c r="HO240">
        <v>100</v>
      </c>
      <c r="HP240">
        <v>31</v>
      </c>
      <c r="HQ240">
        <v>1501.49</v>
      </c>
      <c r="HR240">
        <v>36.860500000000002</v>
      </c>
      <c r="HS240">
        <v>98.898899999999998</v>
      </c>
      <c r="HT240">
        <v>98.306100000000001</v>
      </c>
    </row>
    <row r="241" spans="1:228" x14ac:dyDescent="0.2">
      <c r="A241">
        <v>226</v>
      </c>
      <c r="B241">
        <v>1665768732.5</v>
      </c>
      <c r="C241">
        <v>898.5</v>
      </c>
      <c r="D241" t="s">
        <v>811</v>
      </c>
      <c r="E241" t="s">
        <v>812</v>
      </c>
      <c r="F241">
        <v>4</v>
      </c>
      <c r="G241">
        <v>1665768730.1875</v>
      </c>
      <c r="H241">
        <f t="shared" si="102"/>
        <v>8.4770490245543407E-4</v>
      </c>
      <c r="I241">
        <f t="shared" si="103"/>
        <v>0.84770490245543406</v>
      </c>
      <c r="J241">
        <f t="shared" si="104"/>
        <v>5.815011708337984</v>
      </c>
      <c r="K241">
        <f t="shared" si="105"/>
        <v>1478.42625</v>
      </c>
      <c r="L241">
        <f t="shared" si="106"/>
        <v>1265.5868592231748</v>
      </c>
      <c r="M241">
        <f t="shared" si="107"/>
        <v>128.28724704536992</v>
      </c>
      <c r="N241">
        <f t="shared" si="108"/>
        <v>149.86188596215857</v>
      </c>
      <c r="O241">
        <f t="shared" si="109"/>
        <v>5.2933744511018746E-2</v>
      </c>
      <c r="P241">
        <f t="shared" si="110"/>
        <v>2.7684491338748773</v>
      </c>
      <c r="Q241">
        <f t="shared" si="111"/>
        <v>5.2377833863896071E-2</v>
      </c>
      <c r="R241">
        <f t="shared" si="112"/>
        <v>3.2785605922919292E-2</v>
      </c>
      <c r="S241">
        <f t="shared" si="113"/>
        <v>226.1131792324465</v>
      </c>
      <c r="T241">
        <f t="shared" si="114"/>
        <v>35.47217441072857</v>
      </c>
      <c r="U241">
        <f t="shared" si="115"/>
        <v>34.188575</v>
      </c>
      <c r="V241">
        <f t="shared" si="116"/>
        <v>5.399469552291869</v>
      </c>
      <c r="W241">
        <f t="shared" si="117"/>
        <v>70.539791594970779</v>
      </c>
      <c r="X241">
        <f t="shared" si="118"/>
        <v>3.833638759141599</v>
      </c>
      <c r="Y241">
        <f t="shared" si="119"/>
        <v>5.4347180115781955</v>
      </c>
      <c r="Z241">
        <f t="shared" si="120"/>
        <v>1.56583079315027</v>
      </c>
      <c r="AA241">
        <f t="shared" si="121"/>
        <v>-37.383786198284639</v>
      </c>
      <c r="AB241">
        <f t="shared" si="122"/>
        <v>17.442035438954051</v>
      </c>
      <c r="AC241">
        <f t="shared" si="123"/>
        <v>1.4606118487154867</v>
      </c>
      <c r="AD241">
        <f t="shared" si="124"/>
        <v>207.63204032183137</v>
      </c>
      <c r="AE241">
        <f t="shared" si="125"/>
        <v>16.295938810174714</v>
      </c>
      <c r="AF241">
        <f t="shared" si="126"/>
        <v>0.90105853847985817</v>
      </c>
      <c r="AG241">
        <f t="shared" si="127"/>
        <v>5.815011708337984</v>
      </c>
      <c r="AH241">
        <v>1552.1962134284929</v>
      </c>
      <c r="AI241">
        <v>1539.655939393939</v>
      </c>
      <c r="AJ241">
        <v>1.7202104365012481</v>
      </c>
      <c r="AK241">
        <v>66.459739902792151</v>
      </c>
      <c r="AL241">
        <f t="shared" si="128"/>
        <v>0.84770490245543406</v>
      </c>
      <c r="AM241">
        <v>37.067463004408488</v>
      </c>
      <c r="AN241">
        <v>37.799539860139873</v>
      </c>
      <c r="AO241">
        <v>3.9097331763265049E-3</v>
      </c>
      <c r="AP241">
        <v>87.072119894966661</v>
      </c>
      <c r="AQ241">
        <v>31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47158.943672838112</v>
      </c>
      <c r="AV241">
        <f t="shared" si="132"/>
        <v>1200.0050000000001</v>
      </c>
      <c r="AW241">
        <f t="shared" si="133"/>
        <v>1025.9277135919415</v>
      </c>
      <c r="AX241">
        <f t="shared" si="134"/>
        <v>0.85493619909245488</v>
      </c>
      <c r="AY241">
        <f t="shared" si="135"/>
        <v>0.18842686424843769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1665768730.1875</v>
      </c>
      <c r="BF241">
        <v>1478.42625</v>
      </c>
      <c r="BG241">
        <v>1494.69625</v>
      </c>
      <c r="BH241">
        <v>37.819837499999998</v>
      </c>
      <c r="BI241">
        <v>37.019649999999999</v>
      </c>
      <c r="BJ241">
        <v>1479.3425</v>
      </c>
      <c r="BK241">
        <v>37.604300000000002</v>
      </c>
      <c r="BL241">
        <v>650.08312500000011</v>
      </c>
      <c r="BM241">
        <v>101.26575</v>
      </c>
      <c r="BN241">
        <v>0.10006785</v>
      </c>
      <c r="BO241">
        <v>34.305437499999996</v>
      </c>
      <c r="BP241">
        <v>34.188575</v>
      </c>
      <c r="BQ241">
        <v>999.9</v>
      </c>
      <c r="BR241">
        <v>0</v>
      </c>
      <c r="BS241">
        <v>0</v>
      </c>
      <c r="BT241">
        <v>8994.84375</v>
      </c>
      <c r="BU241">
        <v>0</v>
      </c>
      <c r="BV241">
        <v>1197.915</v>
      </c>
      <c r="BW241">
        <v>-16.268237500000001</v>
      </c>
      <c r="BX241">
        <v>1536.5374999999999</v>
      </c>
      <c r="BY241">
        <v>1552.15625</v>
      </c>
      <c r="BZ241">
        <v>0.80018087500000001</v>
      </c>
      <c r="CA241">
        <v>1494.69625</v>
      </c>
      <c r="CB241">
        <v>37.019649999999999</v>
      </c>
      <c r="CC241">
        <v>3.82986125</v>
      </c>
      <c r="CD241">
        <v>3.7488287499999999</v>
      </c>
      <c r="CE241">
        <v>28.157675000000001</v>
      </c>
      <c r="CF241">
        <v>27.790900000000001</v>
      </c>
      <c r="CG241">
        <v>1200.0050000000001</v>
      </c>
      <c r="CH241">
        <v>0.50004300000000002</v>
      </c>
      <c r="CI241">
        <v>0.49995699999999998</v>
      </c>
      <c r="CJ241">
        <v>0</v>
      </c>
      <c r="CK241">
        <v>575.29212500000006</v>
      </c>
      <c r="CL241">
        <v>4.9990899999999998</v>
      </c>
      <c r="CM241">
        <v>6242.9974999999986</v>
      </c>
      <c r="CN241">
        <v>9558.0437500000007</v>
      </c>
      <c r="CO241">
        <v>45.125</v>
      </c>
      <c r="CP241">
        <v>47.5</v>
      </c>
      <c r="CQ241">
        <v>46.061999999999998</v>
      </c>
      <c r="CR241">
        <v>46.319875000000003</v>
      </c>
      <c r="CS241">
        <v>46.609250000000003</v>
      </c>
      <c r="CT241">
        <v>597.55499999999995</v>
      </c>
      <c r="CU241">
        <v>597.45000000000005</v>
      </c>
      <c r="CV241">
        <v>0</v>
      </c>
      <c r="CW241">
        <v>1665768738.2</v>
      </c>
      <c r="CX241">
        <v>0</v>
      </c>
      <c r="CY241">
        <v>1665767467.5</v>
      </c>
      <c r="CZ241" t="s">
        <v>356</v>
      </c>
      <c r="DA241">
        <v>1665767467.5</v>
      </c>
      <c r="DB241">
        <v>1665767466</v>
      </c>
      <c r="DC241">
        <v>10</v>
      </c>
      <c r="DD241">
        <v>0.04</v>
      </c>
      <c r="DE241">
        <v>1E-3</v>
      </c>
      <c r="DF241">
        <v>-1.089</v>
      </c>
      <c r="DG241">
        <v>0.215</v>
      </c>
      <c r="DH241">
        <v>415</v>
      </c>
      <c r="DI241">
        <v>38</v>
      </c>
      <c r="DJ241">
        <v>0.42</v>
      </c>
      <c r="DK241">
        <v>0.41</v>
      </c>
      <c r="DL241">
        <v>-16.20845609756098</v>
      </c>
      <c r="DM241">
        <v>-0.26926411149832619</v>
      </c>
      <c r="DN241">
        <v>9.6193762915250447E-2</v>
      </c>
      <c r="DO241">
        <v>0</v>
      </c>
      <c r="DP241">
        <v>0.73717275609756094</v>
      </c>
      <c r="DQ241">
        <v>0.1279338606271779</v>
      </c>
      <c r="DR241">
        <v>3.2648873931786421E-2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3.29393</v>
      </c>
      <c r="EB241">
        <v>2.6251000000000002</v>
      </c>
      <c r="EC241">
        <v>0.23722699999999999</v>
      </c>
      <c r="ED241">
        <v>0.237155</v>
      </c>
      <c r="EE241">
        <v>0.148866</v>
      </c>
      <c r="EF241">
        <v>0.14524999999999999</v>
      </c>
      <c r="EG241">
        <v>23012.2</v>
      </c>
      <c r="EH241">
        <v>23467.8</v>
      </c>
      <c r="EI241">
        <v>28094.3</v>
      </c>
      <c r="EJ241">
        <v>29642.5</v>
      </c>
      <c r="EK241">
        <v>32853</v>
      </c>
      <c r="EL241">
        <v>35214.300000000003</v>
      </c>
      <c r="EM241">
        <v>39591</v>
      </c>
      <c r="EN241">
        <v>42412.4</v>
      </c>
      <c r="EO241">
        <v>2.1340300000000001</v>
      </c>
      <c r="EP241">
        <v>2.1345000000000001</v>
      </c>
      <c r="EQ241">
        <v>7.2307899999999994E-2</v>
      </c>
      <c r="ER241">
        <v>0</v>
      </c>
      <c r="ES241">
        <v>33.004600000000003</v>
      </c>
      <c r="ET241">
        <v>999.9</v>
      </c>
      <c r="EU241">
        <v>66.3</v>
      </c>
      <c r="EV241">
        <v>38.299999999999997</v>
      </c>
      <c r="EW241">
        <v>44.295000000000002</v>
      </c>
      <c r="EX241">
        <v>57.024799999999999</v>
      </c>
      <c r="EY241">
        <v>-2.6602600000000001</v>
      </c>
      <c r="EZ241">
        <v>2</v>
      </c>
      <c r="FA241">
        <v>0.69204299999999996</v>
      </c>
      <c r="FB241">
        <v>1.4962599999999999</v>
      </c>
      <c r="FC241">
        <v>20.264099999999999</v>
      </c>
      <c r="FD241">
        <v>5.2163899999999996</v>
      </c>
      <c r="FE241">
        <v>12.0067</v>
      </c>
      <c r="FF241">
        <v>4.98515</v>
      </c>
      <c r="FG241">
        <v>3.2845</v>
      </c>
      <c r="FH241">
        <v>7997.4</v>
      </c>
      <c r="FI241">
        <v>9999</v>
      </c>
      <c r="FJ241">
        <v>9999</v>
      </c>
      <c r="FK241">
        <v>561.9</v>
      </c>
      <c r="FL241">
        <v>1.8658399999999999</v>
      </c>
      <c r="FM241">
        <v>1.86226</v>
      </c>
      <c r="FN241">
        <v>1.86432</v>
      </c>
      <c r="FO241">
        <v>1.8603799999999999</v>
      </c>
      <c r="FP241">
        <v>1.8611</v>
      </c>
      <c r="FQ241">
        <v>1.8601799999999999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-0.91</v>
      </c>
      <c r="GH241">
        <v>0.21529999999999999</v>
      </c>
      <c r="GI241">
        <v>-1.030585648883567</v>
      </c>
      <c r="GJ241">
        <v>-4.1205714796583209E-4</v>
      </c>
      <c r="GK241">
        <v>7.7744911336874259E-7</v>
      </c>
      <c r="GL241">
        <v>-3.0144991668536769E-10</v>
      </c>
      <c r="GM241">
        <v>-0.1211786456505908</v>
      </c>
      <c r="GN241">
        <v>4.3598202540073173E-3</v>
      </c>
      <c r="GO241">
        <v>2.9285056325319391E-4</v>
      </c>
      <c r="GP241">
        <v>-4.5385929978810709E-6</v>
      </c>
      <c r="GQ241">
        <v>2</v>
      </c>
      <c r="GR241">
        <v>2069</v>
      </c>
      <c r="GS241">
        <v>4</v>
      </c>
      <c r="GT241">
        <v>38</v>
      </c>
      <c r="GU241">
        <v>21.1</v>
      </c>
      <c r="GV241">
        <v>21.1</v>
      </c>
      <c r="GW241">
        <v>3.8647499999999999</v>
      </c>
      <c r="GX241">
        <v>2.5439500000000002</v>
      </c>
      <c r="GY241">
        <v>2.04834</v>
      </c>
      <c r="GZ241">
        <v>2.6196299999999999</v>
      </c>
      <c r="HA241">
        <v>2.1972700000000001</v>
      </c>
      <c r="HB241">
        <v>2.36328</v>
      </c>
      <c r="HC241">
        <v>43.127899999999997</v>
      </c>
      <c r="HD241">
        <v>13.186400000000001</v>
      </c>
      <c r="HE241">
        <v>18</v>
      </c>
      <c r="HF241">
        <v>659.55100000000004</v>
      </c>
      <c r="HG241">
        <v>732.38599999999997</v>
      </c>
      <c r="HH241">
        <v>30.997299999999999</v>
      </c>
      <c r="HI241">
        <v>35.944099999999999</v>
      </c>
      <c r="HJ241">
        <v>29.999500000000001</v>
      </c>
      <c r="HK241">
        <v>35.815100000000001</v>
      </c>
      <c r="HL241">
        <v>35.789099999999998</v>
      </c>
      <c r="HM241">
        <v>77.284000000000006</v>
      </c>
      <c r="HN241">
        <v>22.389700000000001</v>
      </c>
      <c r="HO241">
        <v>100</v>
      </c>
      <c r="HP241">
        <v>31</v>
      </c>
      <c r="HQ241">
        <v>1508.17</v>
      </c>
      <c r="HR241">
        <v>36.855400000000003</v>
      </c>
      <c r="HS241">
        <v>98.9011</v>
      </c>
      <c r="HT241">
        <v>98.309700000000007</v>
      </c>
    </row>
    <row r="242" spans="1:228" x14ac:dyDescent="0.2">
      <c r="A242">
        <v>227</v>
      </c>
      <c r="B242">
        <v>1665768736.5</v>
      </c>
      <c r="C242">
        <v>902.5</v>
      </c>
      <c r="D242" t="s">
        <v>813</v>
      </c>
      <c r="E242" t="s">
        <v>814</v>
      </c>
      <c r="F242">
        <v>4</v>
      </c>
      <c r="G242">
        <v>1665768734.5</v>
      </c>
      <c r="H242">
        <f t="shared" si="102"/>
        <v>7.9667600928187774E-4</v>
      </c>
      <c r="I242">
        <f t="shared" si="103"/>
        <v>0.79667600928187776</v>
      </c>
      <c r="J242">
        <f t="shared" si="104"/>
        <v>5.8418012683466882</v>
      </c>
      <c r="K242">
        <f t="shared" si="105"/>
        <v>1485.6928571428571</v>
      </c>
      <c r="L242">
        <f t="shared" si="106"/>
        <v>1260.4564528737683</v>
      </c>
      <c r="M242">
        <f t="shared" si="107"/>
        <v>127.76847809598632</v>
      </c>
      <c r="N242">
        <f t="shared" si="108"/>
        <v>150.599978953998</v>
      </c>
      <c r="O242">
        <f t="shared" si="109"/>
        <v>4.9689639827338435E-2</v>
      </c>
      <c r="P242">
        <f t="shared" si="110"/>
        <v>2.7650126477907326</v>
      </c>
      <c r="Q242">
        <f t="shared" si="111"/>
        <v>4.9198837289336508E-2</v>
      </c>
      <c r="R242">
        <f t="shared" si="112"/>
        <v>3.0792965850488168E-2</v>
      </c>
      <c r="S242">
        <f t="shared" si="113"/>
        <v>226.11039180410884</v>
      </c>
      <c r="T242">
        <f t="shared" si="114"/>
        <v>35.484530847026242</v>
      </c>
      <c r="U242">
        <f t="shared" si="115"/>
        <v>34.176828571428572</v>
      </c>
      <c r="V242">
        <f t="shared" si="116"/>
        <v>5.395937574610091</v>
      </c>
      <c r="W242">
        <f t="shared" si="117"/>
        <v>70.469419283006701</v>
      </c>
      <c r="X242">
        <f t="shared" si="118"/>
        <v>3.8291972610005152</v>
      </c>
      <c r="Y242">
        <f t="shared" si="119"/>
        <v>5.4338425092200309</v>
      </c>
      <c r="Z242">
        <f t="shared" si="120"/>
        <v>1.5667403136095759</v>
      </c>
      <c r="AA242">
        <f t="shared" si="121"/>
        <v>-35.133412009330812</v>
      </c>
      <c r="AB242">
        <f t="shared" si="122"/>
        <v>18.739896920510457</v>
      </c>
      <c r="AC242">
        <f t="shared" si="123"/>
        <v>1.5711340398078495</v>
      </c>
      <c r="AD242">
        <f t="shared" si="124"/>
        <v>211.28801075509634</v>
      </c>
      <c r="AE242">
        <f t="shared" si="125"/>
        <v>16.140875599653114</v>
      </c>
      <c r="AF242">
        <f t="shared" si="126"/>
        <v>0.90108747470929373</v>
      </c>
      <c r="AG242">
        <f t="shared" si="127"/>
        <v>5.8418012683466882</v>
      </c>
      <c r="AH242">
        <v>1558.9920956126459</v>
      </c>
      <c r="AI242">
        <v>1546.5491515151521</v>
      </c>
      <c r="AJ242">
        <v>1.6890731374440979</v>
      </c>
      <c r="AK242">
        <v>66.459739902792151</v>
      </c>
      <c r="AL242">
        <f t="shared" si="128"/>
        <v>0.79667600928187776</v>
      </c>
      <c r="AM242">
        <v>36.983412562506267</v>
      </c>
      <c r="AN242">
        <v>37.764442657342677</v>
      </c>
      <c r="AO242">
        <v>-1.3813257525298351E-2</v>
      </c>
      <c r="AP242">
        <v>87.072119894966661</v>
      </c>
      <c r="AQ242">
        <v>31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47065.242640433004</v>
      </c>
      <c r="AV242">
        <f t="shared" si="132"/>
        <v>1199.988571428572</v>
      </c>
      <c r="AW242">
        <f t="shared" si="133"/>
        <v>1025.9138278777771</v>
      </c>
      <c r="AX242">
        <f t="shared" si="134"/>
        <v>0.85493633214892961</v>
      </c>
      <c r="AY242">
        <f t="shared" si="135"/>
        <v>0.18842712104743392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1665768734.5</v>
      </c>
      <c r="BF242">
        <v>1485.6928571428571</v>
      </c>
      <c r="BG242">
        <v>1501.83</v>
      </c>
      <c r="BH242">
        <v>37.775642857142849</v>
      </c>
      <c r="BI242">
        <v>36.975185714285708</v>
      </c>
      <c r="BJ242">
        <v>1486.6071428571429</v>
      </c>
      <c r="BK242">
        <v>37.560428571428567</v>
      </c>
      <c r="BL242">
        <v>649.91485714285716</v>
      </c>
      <c r="BM242">
        <v>101.26685714285711</v>
      </c>
      <c r="BN242">
        <v>9.9975328571428573E-2</v>
      </c>
      <c r="BO242">
        <v>34.302542857142861</v>
      </c>
      <c r="BP242">
        <v>34.176828571428572</v>
      </c>
      <c r="BQ242">
        <v>999.89999999999986</v>
      </c>
      <c r="BR242">
        <v>0</v>
      </c>
      <c r="BS242">
        <v>0</v>
      </c>
      <c r="BT242">
        <v>8976.5185714285708</v>
      </c>
      <c r="BU242">
        <v>0</v>
      </c>
      <c r="BV242">
        <v>1438.1714285714279</v>
      </c>
      <c r="BW242">
        <v>-16.1386</v>
      </c>
      <c r="BX242">
        <v>1544.02</v>
      </c>
      <c r="BY242">
        <v>1559.492857142857</v>
      </c>
      <c r="BZ242">
        <v>0.80045071428571435</v>
      </c>
      <c r="CA242">
        <v>1501.83</v>
      </c>
      <c r="CB242">
        <v>36.975185714285708</v>
      </c>
      <c r="CC242">
        <v>3.8254242857142851</v>
      </c>
      <c r="CD242">
        <v>3.7443657142857139</v>
      </c>
      <c r="CE242">
        <v>28.13775714285714</v>
      </c>
      <c r="CF242">
        <v>27.770514285714281</v>
      </c>
      <c r="CG242">
        <v>1199.988571428572</v>
      </c>
      <c r="CH242">
        <v>0.50003871428571423</v>
      </c>
      <c r="CI242">
        <v>0.49996128571428577</v>
      </c>
      <c r="CJ242">
        <v>0</v>
      </c>
      <c r="CK242">
        <v>575.29657142857138</v>
      </c>
      <c r="CL242">
        <v>4.9990899999999998</v>
      </c>
      <c r="CM242">
        <v>6250.83</v>
      </c>
      <c r="CN242">
        <v>9557.8771428571436</v>
      </c>
      <c r="CO242">
        <v>45.125</v>
      </c>
      <c r="CP242">
        <v>47.5</v>
      </c>
      <c r="CQ242">
        <v>46.044285714285706</v>
      </c>
      <c r="CR242">
        <v>46.311999999999998</v>
      </c>
      <c r="CS242">
        <v>46.607000000000014</v>
      </c>
      <c r="CT242">
        <v>597.54142857142858</v>
      </c>
      <c r="CU242">
        <v>597.44714285714292</v>
      </c>
      <c r="CV242">
        <v>0</v>
      </c>
      <c r="CW242">
        <v>1665768741.8</v>
      </c>
      <c r="CX242">
        <v>0</v>
      </c>
      <c r="CY242">
        <v>1665767467.5</v>
      </c>
      <c r="CZ242" t="s">
        <v>356</v>
      </c>
      <c r="DA242">
        <v>1665767467.5</v>
      </c>
      <c r="DB242">
        <v>1665767466</v>
      </c>
      <c r="DC242">
        <v>10</v>
      </c>
      <c r="DD242">
        <v>0.04</v>
      </c>
      <c r="DE242">
        <v>1E-3</v>
      </c>
      <c r="DF242">
        <v>-1.089</v>
      </c>
      <c r="DG242">
        <v>0.215</v>
      </c>
      <c r="DH242">
        <v>415</v>
      </c>
      <c r="DI242">
        <v>38</v>
      </c>
      <c r="DJ242">
        <v>0.42</v>
      </c>
      <c r="DK242">
        <v>0.41</v>
      </c>
      <c r="DL242">
        <v>-16.19816097560976</v>
      </c>
      <c r="DM242">
        <v>-0.15132334494779129</v>
      </c>
      <c r="DN242">
        <v>9.8498383985874113E-2</v>
      </c>
      <c r="DO242">
        <v>0</v>
      </c>
      <c r="DP242">
        <v>0.75045329268292682</v>
      </c>
      <c r="DQ242">
        <v>0.30142459233449548</v>
      </c>
      <c r="DR242">
        <v>4.1884115505408909E-2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363</v>
      </c>
      <c r="EA242">
        <v>3.2939799999999999</v>
      </c>
      <c r="EB242">
        <v>2.6250599999999999</v>
      </c>
      <c r="EC242">
        <v>0.23786399999999999</v>
      </c>
      <c r="ED242">
        <v>0.237787</v>
      </c>
      <c r="EE242">
        <v>0.14877899999999999</v>
      </c>
      <c r="EF242">
        <v>0.145179</v>
      </c>
      <c r="EG242">
        <v>22993.200000000001</v>
      </c>
      <c r="EH242">
        <v>23448.400000000001</v>
      </c>
      <c r="EI242">
        <v>28094.7</v>
      </c>
      <c r="EJ242">
        <v>29642.7</v>
      </c>
      <c r="EK242">
        <v>32856.699999999997</v>
      </c>
      <c r="EL242">
        <v>35217.300000000003</v>
      </c>
      <c r="EM242">
        <v>39591.300000000003</v>
      </c>
      <c r="EN242">
        <v>42412.4</v>
      </c>
      <c r="EO242">
        <v>2.1339800000000002</v>
      </c>
      <c r="EP242">
        <v>2.1343299999999998</v>
      </c>
      <c r="EQ242">
        <v>7.3559600000000003E-2</v>
      </c>
      <c r="ER242">
        <v>0</v>
      </c>
      <c r="ES242">
        <v>32.992800000000003</v>
      </c>
      <c r="ET242">
        <v>999.9</v>
      </c>
      <c r="EU242">
        <v>66.3</v>
      </c>
      <c r="EV242">
        <v>38.299999999999997</v>
      </c>
      <c r="EW242">
        <v>44.3005</v>
      </c>
      <c r="EX242">
        <v>57.6248</v>
      </c>
      <c r="EY242">
        <v>-2.6442299999999999</v>
      </c>
      <c r="EZ242">
        <v>2</v>
      </c>
      <c r="FA242">
        <v>0.69164599999999998</v>
      </c>
      <c r="FB242">
        <v>1.4896100000000001</v>
      </c>
      <c r="FC242">
        <v>20.264199999999999</v>
      </c>
      <c r="FD242">
        <v>5.2165400000000002</v>
      </c>
      <c r="FE242">
        <v>12.006500000000001</v>
      </c>
      <c r="FF242">
        <v>4.9851000000000001</v>
      </c>
      <c r="FG242">
        <v>3.2844500000000001</v>
      </c>
      <c r="FH242">
        <v>7997.7</v>
      </c>
      <c r="FI242">
        <v>9999</v>
      </c>
      <c r="FJ242">
        <v>9999</v>
      </c>
      <c r="FK242">
        <v>561.9</v>
      </c>
      <c r="FL242">
        <v>1.8658399999999999</v>
      </c>
      <c r="FM242">
        <v>1.8622399999999999</v>
      </c>
      <c r="FN242">
        <v>1.86432</v>
      </c>
      <c r="FO242">
        <v>1.8603799999999999</v>
      </c>
      <c r="FP242">
        <v>1.86111</v>
      </c>
      <c r="FQ242">
        <v>1.8602000000000001</v>
      </c>
      <c r="FR242">
        <v>1.86188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-0.92</v>
      </c>
      <c r="GH242">
        <v>0.21510000000000001</v>
      </c>
      <c r="GI242">
        <v>-1.030585648883567</v>
      </c>
      <c r="GJ242">
        <v>-4.1205714796583209E-4</v>
      </c>
      <c r="GK242">
        <v>7.7744911336874259E-7</v>
      </c>
      <c r="GL242">
        <v>-3.0144991668536769E-10</v>
      </c>
      <c r="GM242">
        <v>-0.1211786456505908</v>
      </c>
      <c r="GN242">
        <v>4.3598202540073173E-3</v>
      </c>
      <c r="GO242">
        <v>2.9285056325319391E-4</v>
      </c>
      <c r="GP242">
        <v>-4.5385929978810709E-6</v>
      </c>
      <c r="GQ242">
        <v>2</v>
      </c>
      <c r="GR242">
        <v>2069</v>
      </c>
      <c r="GS242">
        <v>4</v>
      </c>
      <c r="GT242">
        <v>38</v>
      </c>
      <c r="GU242">
        <v>21.1</v>
      </c>
      <c r="GV242">
        <v>21.2</v>
      </c>
      <c r="GW242">
        <v>3.8781699999999999</v>
      </c>
      <c r="GX242">
        <v>2.5378400000000001</v>
      </c>
      <c r="GY242">
        <v>2.04834</v>
      </c>
      <c r="GZ242">
        <v>2.6220699999999999</v>
      </c>
      <c r="HA242">
        <v>2.1972700000000001</v>
      </c>
      <c r="HB242">
        <v>2.34619</v>
      </c>
      <c r="HC242">
        <v>43.155000000000001</v>
      </c>
      <c r="HD242">
        <v>13.1776</v>
      </c>
      <c r="HE242">
        <v>18</v>
      </c>
      <c r="HF242">
        <v>659.46199999999999</v>
      </c>
      <c r="HG242">
        <v>732.16200000000003</v>
      </c>
      <c r="HH242">
        <v>30.997800000000002</v>
      </c>
      <c r="HI242">
        <v>35.937399999999997</v>
      </c>
      <c r="HJ242">
        <v>29.999500000000001</v>
      </c>
      <c r="HK242">
        <v>35.810200000000002</v>
      </c>
      <c r="HL242">
        <v>35.784300000000002</v>
      </c>
      <c r="HM242">
        <v>77.5488</v>
      </c>
      <c r="HN242">
        <v>22.6678</v>
      </c>
      <c r="HO242">
        <v>100</v>
      </c>
      <c r="HP242">
        <v>31</v>
      </c>
      <c r="HQ242">
        <v>1514.85</v>
      </c>
      <c r="HR242">
        <v>36.854100000000003</v>
      </c>
      <c r="HS242">
        <v>98.902000000000001</v>
      </c>
      <c r="HT242">
        <v>98.31</v>
      </c>
    </row>
    <row r="243" spans="1:228" x14ac:dyDescent="0.2">
      <c r="A243">
        <v>228</v>
      </c>
      <c r="B243">
        <v>1665768740.5</v>
      </c>
      <c r="C243">
        <v>906.5</v>
      </c>
      <c r="D243" t="s">
        <v>815</v>
      </c>
      <c r="E243" t="s">
        <v>816</v>
      </c>
      <c r="F243">
        <v>4</v>
      </c>
      <c r="G243">
        <v>1665768738.1875</v>
      </c>
      <c r="H243">
        <f t="shared" si="102"/>
        <v>8.1934441920675748E-4</v>
      </c>
      <c r="I243">
        <f t="shared" si="103"/>
        <v>0.81934441920675749</v>
      </c>
      <c r="J243">
        <f t="shared" si="104"/>
        <v>5.7006675221428162</v>
      </c>
      <c r="K243">
        <f t="shared" si="105"/>
        <v>1491.73875</v>
      </c>
      <c r="L243">
        <f t="shared" si="106"/>
        <v>1275.3864221284509</v>
      </c>
      <c r="M243">
        <f t="shared" si="107"/>
        <v>129.28565505539885</v>
      </c>
      <c r="N243">
        <f t="shared" si="108"/>
        <v>151.21724531410123</v>
      </c>
      <c r="O243">
        <f t="shared" si="109"/>
        <v>5.0986447213864472E-2</v>
      </c>
      <c r="P243">
        <f t="shared" si="110"/>
        <v>2.7553805712684718</v>
      </c>
      <c r="Q243">
        <f t="shared" si="111"/>
        <v>5.0468049859537269E-2</v>
      </c>
      <c r="R243">
        <f t="shared" si="112"/>
        <v>3.1588667766567317E-2</v>
      </c>
      <c r="S243">
        <f t="shared" si="113"/>
        <v>226.1126162894713</v>
      </c>
      <c r="T243">
        <f t="shared" si="114"/>
        <v>35.482855139482304</v>
      </c>
      <c r="U243">
        <f t="shared" si="115"/>
        <v>34.180037499999997</v>
      </c>
      <c r="V243">
        <f t="shared" si="116"/>
        <v>5.3969022525663739</v>
      </c>
      <c r="W243">
        <f t="shared" si="117"/>
        <v>70.4085316137798</v>
      </c>
      <c r="X243">
        <f t="shared" si="118"/>
        <v>3.8260393025070121</v>
      </c>
      <c r="Y243">
        <f t="shared" si="119"/>
        <v>5.4340563775629285</v>
      </c>
      <c r="Z243">
        <f t="shared" si="120"/>
        <v>1.5708629500593618</v>
      </c>
      <c r="AA243">
        <f t="shared" si="121"/>
        <v>-36.133088887018005</v>
      </c>
      <c r="AB243">
        <f t="shared" si="122"/>
        <v>18.302979981500563</v>
      </c>
      <c r="AC243">
        <f t="shared" si="123"/>
        <v>1.5398970180590443</v>
      </c>
      <c r="AD243">
        <f t="shared" si="124"/>
        <v>209.82240440201289</v>
      </c>
      <c r="AE243">
        <f t="shared" si="125"/>
        <v>16.245029502315877</v>
      </c>
      <c r="AF243">
        <f t="shared" si="126"/>
        <v>0.90878310665902018</v>
      </c>
      <c r="AG243">
        <f t="shared" si="127"/>
        <v>5.7006675221428162</v>
      </c>
      <c r="AH243">
        <v>1565.8855879492551</v>
      </c>
      <c r="AI243">
        <v>1553.389272727273</v>
      </c>
      <c r="AJ243">
        <v>1.736165523354315</v>
      </c>
      <c r="AK243">
        <v>66.459739902792151</v>
      </c>
      <c r="AL243">
        <f t="shared" si="128"/>
        <v>0.81934441920675749</v>
      </c>
      <c r="AM243">
        <v>36.952649469129668</v>
      </c>
      <c r="AN243">
        <v>37.72644895104898</v>
      </c>
      <c r="AO243">
        <v>-8.6753583661478943E-3</v>
      </c>
      <c r="AP243">
        <v>87.072119894966661</v>
      </c>
      <c r="AQ243">
        <v>31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46801.572701272176</v>
      </c>
      <c r="AV243">
        <f t="shared" si="132"/>
        <v>1199.99875</v>
      </c>
      <c r="AW243">
        <f t="shared" si="133"/>
        <v>1025.9226887510215</v>
      </c>
      <c r="AX243">
        <f t="shared" si="134"/>
        <v>0.85493646451800176</v>
      </c>
      <c r="AY243">
        <f t="shared" si="135"/>
        <v>0.18842737651974331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1665768738.1875</v>
      </c>
      <c r="BF243">
        <v>1491.73875</v>
      </c>
      <c r="BG243">
        <v>1507.9849999999999</v>
      </c>
      <c r="BH243">
        <v>37.743387499999997</v>
      </c>
      <c r="BI243">
        <v>36.936199999999999</v>
      </c>
      <c r="BJ243">
        <v>1492.65625</v>
      </c>
      <c r="BK243">
        <v>37.528387500000001</v>
      </c>
      <c r="BL243">
        <v>650.02187500000002</v>
      </c>
      <c r="BM243">
        <v>101.26949999999999</v>
      </c>
      <c r="BN243">
        <v>0.10029100000000001</v>
      </c>
      <c r="BO243">
        <v>34.303249999999998</v>
      </c>
      <c r="BP243">
        <v>34.180037499999997</v>
      </c>
      <c r="BQ243">
        <v>999.9</v>
      </c>
      <c r="BR243">
        <v>0</v>
      </c>
      <c r="BS243">
        <v>0</v>
      </c>
      <c r="BT243">
        <v>8925.3125</v>
      </c>
      <c r="BU243">
        <v>0</v>
      </c>
      <c r="BV243">
        <v>1457.01875</v>
      </c>
      <c r="BW243">
        <v>-16.2480875</v>
      </c>
      <c r="BX243">
        <v>1550.25125</v>
      </c>
      <c r="BY243">
        <v>1565.8225</v>
      </c>
      <c r="BZ243">
        <v>0.80721074999999998</v>
      </c>
      <c r="CA243">
        <v>1507.9849999999999</v>
      </c>
      <c r="CB243">
        <v>36.936199999999999</v>
      </c>
      <c r="CC243">
        <v>3.82226</v>
      </c>
      <c r="CD243">
        <v>3.7405149999999998</v>
      </c>
      <c r="CE243">
        <v>28.123550000000002</v>
      </c>
      <c r="CF243">
        <v>27.7528875</v>
      </c>
      <c r="CG243">
        <v>1199.99875</v>
      </c>
      <c r="CH243">
        <v>0.50003525000000004</v>
      </c>
      <c r="CI243">
        <v>0.49996475000000001</v>
      </c>
      <c r="CJ243">
        <v>0</v>
      </c>
      <c r="CK243">
        <v>575.49062499999991</v>
      </c>
      <c r="CL243">
        <v>4.9990899999999998</v>
      </c>
      <c r="CM243">
        <v>6296.4837499999994</v>
      </c>
      <c r="CN243">
        <v>9557.9500000000007</v>
      </c>
      <c r="CO243">
        <v>45.125</v>
      </c>
      <c r="CP243">
        <v>47.5</v>
      </c>
      <c r="CQ243">
        <v>46.015500000000003</v>
      </c>
      <c r="CR243">
        <v>46.311999999999998</v>
      </c>
      <c r="CS243">
        <v>46.569875000000003</v>
      </c>
      <c r="CT243">
        <v>597.54250000000002</v>
      </c>
      <c r="CU243">
        <v>597.45875000000001</v>
      </c>
      <c r="CV243">
        <v>0</v>
      </c>
      <c r="CW243">
        <v>1665768746</v>
      </c>
      <c r="CX243">
        <v>0</v>
      </c>
      <c r="CY243">
        <v>1665767467.5</v>
      </c>
      <c r="CZ243" t="s">
        <v>356</v>
      </c>
      <c r="DA243">
        <v>1665767467.5</v>
      </c>
      <c r="DB243">
        <v>1665767466</v>
      </c>
      <c r="DC243">
        <v>10</v>
      </c>
      <c r="DD243">
        <v>0.04</v>
      </c>
      <c r="DE243">
        <v>1E-3</v>
      </c>
      <c r="DF243">
        <v>-1.089</v>
      </c>
      <c r="DG243">
        <v>0.215</v>
      </c>
      <c r="DH243">
        <v>415</v>
      </c>
      <c r="DI243">
        <v>38</v>
      </c>
      <c r="DJ243">
        <v>0.42</v>
      </c>
      <c r="DK243">
        <v>0.41</v>
      </c>
      <c r="DL243">
        <v>-16.22514878048781</v>
      </c>
      <c r="DM243">
        <v>-6.9219512195297234E-3</v>
      </c>
      <c r="DN243">
        <v>8.752040074915847E-2</v>
      </c>
      <c r="DO243">
        <v>1</v>
      </c>
      <c r="DP243">
        <v>0.76510004878048776</v>
      </c>
      <c r="DQ243">
        <v>0.38554214634146472</v>
      </c>
      <c r="DR243">
        <v>4.5907301185053137E-2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376</v>
      </c>
      <c r="EA243">
        <v>3.2940299999999998</v>
      </c>
      <c r="EB243">
        <v>2.6249899999999999</v>
      </c>
      <c r="EC243">
        <v>0.238506</v>
      </c>
      <c r="ED243">
        <v>0.23841499999999999</v>
      </c>
      <c r="EE243">
        <v>0.14868799999999999</v>
      </c>
      <c r="EF243">
        <v>0.14510000000000001</v>
      </c>
      <c r="EG243">
        <v>22973.9</v>
      </c>
      <c r="EH243">
        <v>23429.1</v>
      </c>
      <c r="EI243">
        <v>28094.799999999999</v>
      </c>
      <c r="EJ243">
        <v>29642.799999999999</v>
      </c>
      <c r="EK243">
        <v>32860.5</v>
      </c>
      <c r="EL243">
        <v>35220.800000000003</v>
      </c>
      <c r="EM243">
        <v>39591.599999999999</v>
      </c>
      <c r="EN243">
        <v>42412.5</v>
      </c>
      <c r="EO243">
        <v>2.1344500000000002</v>
      </c>
      <c r="EP243">
        <v>2.1345800000000001</v>
      </c>
      <c r="EQ243">
        <v>7.3477600000000004E-2</v>
      </c>
      <c r="ER243">
        <v>0</v>
      </c>
      <c r="ES243">
        <v>32.983199999999997</v>
      </c>
      <c r="ET243">
        <v>999.9</v>
      </c>
      <c r="EU243">
        <v>66.3</v>
      </c>
      <c r="EV243">
        <v>38.299999999999997</v>
      </c>
      <c r="EW243">
        <v>44.299399999999999</v>
      </c>
      <c r="EX243">
        <v>57.864800000000002</v>
      </c>
      <c r="EY243">
        <v>-2.5841400000000001</v>
      </c>
      <c r="EZ243">
        <v>2</v>
      </c>
      <c r="FA243">
        <v>0.69117099999999998</v>
      </c>
      <c r="FB243">
        <v>1.4849000000000001</v>
      </c>
      <c r="FC243">
        <v>20.264099999999999</v>
      </c>
      <c r="FD243">
        <v>5.2171399999999997</v>
      </c>
      <c r="FE243">
        <v>12.007</v>
      </c>
      <c r="FF243">
        <v>4.9856999999999996</v>
      </c>
      <c r="FG243">
        <v>3.2845800000000001</v>
      </c>
      <c r="FH243">
        <v>7997.7</v>
      </c>
      <c r="FI243">
        <v>9999</v>
      </c>
      <c r="FJ243">
        <v>9999</v>
      </c>
      <c r="FK243">
        <v>561.9</v>
      </c>
      <c r="FL243">
        <v>1.8658399999999999</v>
      </c>
      <c r="FM243">
        <v>1.86225</v>
      </c>
      <c r="FN243">
        <v>1.86432</v>
      </c>
      <c r="FO243">
        <v>1.8603700000000001</v>
      </c>
      <c r="FP243">
        <v>1.86111</v>
      </c>
      <c r="FQ243">
        <v>1.8602000000000001</v>
      </c>
      <c r="FR243">
        <v>1.86189</v>
      </c>
      <c r="FS243">
        <v>1.85849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-0.91</v>
      </c>
      <c r="GH243">
        <v>0.21490000000000001</v>
      </c>
      <c r="GI243">
        <v>-1.030585648883567</v>
      </c>
      <c r="GJ243">
        <v>-4.1205714796583209E-4</v>
      </c>
      <c r="GK243">
        <v>7.7744911336874259E-7</v>
      </c>
      <c r="GL243">
        <v>-3.0144991668536769E-10</v>
      </c>
      <c r="GM243">
        <v>-0.1211786456505908</v>
      </c>
      <c r="GN243">
        <v>4.3598202540073173E-3</v>
      </c>
      <c r="GO243">
        <v>2.9285056325319391E-4</v>
      </c>
      <c r="GP243">
        <v>-4.5385929978810709E-6</v>
      </c>
      <c r="GQ243">
        <v>2</v>
      </c>
      <c r="GR243">
        <v>2069</v>
      </c>
      <c r="GS243">
        <v>4</v>
      </c>
      <c r="GT243">
        <v>38</v>
      </c>
      <c r="GU243">
        <v>21.2</v>
      </c>
      <c r="GV243">
        <v>21.2</v>
      </c>
      <c r="GW243">
        <v>3.8915999999999999</v>
      </c>
      <c r="GX243">
        <v>2.5451700000000002</v>
      </c>
      <c r="GY243">
        <v>2.04834</v>
      </c>
      <c r="GZ243">
        <v>2.6208499999999999</v>
      </c>
      <c r="HA243">
        <v>2.1972700000000001</v>
      </c>
      <c r="HB243">
        <v>2.33521</v>
      </c>
      <c r="HC243">
        <v>43.155000000000001</v>
      </c>
      <c r="HD243">
        <v>13.168900000000001</v>
      </c>
      <c r="HE243">
        <v>18</v>
      </c>
      <c r="HF243">
        <v>659.78599999999994</v>
      </c>
      <c r="HG243">
        <v>732.34199999999998</v>
      </c>
      <c r="HH243">
        <v>30.9984</v>
      </c>
      <c r="HI243">
        <v>35.930900000000001</v>
      </c>
      <c r="HJ243">
        <v>29.999600000000001</v>
      </c>
      <c r="HK243">
        <v>35.804499999999997</v>
      </c>
      <c r="HL243">
        <v>35.779200000000003</v>
      </c>
      <c r="HM243">
        <v>77.820400000000006</v>
      </c>
      <c r="HN243">
        <v>22.6678</v>
      </c>
      <c r="HO243">
        <v>100</v>
      </c>
      <c r="HP243">
        <v>31</v>
      </c>
      <c r="HQ243">
        <v>1521.53</v>
      </c>
      <c r="HR243">
        <v>36.863799999999998</v>
      </c>
      <c r="HS243">
        <v>98.902699999999996</v>
      </c>
      <c r="HT243">
        <v>98.310299999999998</v>
      </c>
    </row>
    <row r="244" spans="1:228" x14ac:dyDescent="0.2">
      <c r="A244">
        <v>229</v>
      </c>
      <c r="B244">
        <v>1665768744.5</v>
      </c>
      <c r="C244">
        <v>910.5</v>
      </c>
      <c r="D244" t="s">
        <v>817</v>
      </c>
      <c r="E244" t="s">
        <v>818</v>
      </c>
      <c r="F244">
        <v>4</v>
      </c>
      <c r="G244">
        <v>1665768742.5</v>
      </c>
      <c r="H244">
        <f t="shared" si="102"/>
        <v>8.3223795019885124E-4</v>
      </c>
      <c r="I244">
        <f t="shared" si="103"/>
        <v>0.83223795019885127</v>
      </c>
      <c r="J244">
        <f t="shared" si="104"/>
        <v>5.8487351129912293</v>
      </c>
      <c r="K244">
        <f t="shared" si="105"/>
        <v>1498.831428571428</v>
      </c>
      <c r="L244">
        <f t="shared" si="106"/>
        <v>1280.6075970775512</v>
      </c>
      <c r="M244">
        <f t="shared" si="107"/>
        <v>129.81592447694169</v>
      </c>
      <c r="N244">
        <f t="shared" si="108"/>
        <v>151.93739907456774</v>
      </c>
      <c r="O244">
        <f t="shared" si="109"/>
        <v>5.1820028253398563E-2</v>
      </c>
      <c r="P244">
        <f t="shared" si="110"/>
        <v>2.7647206063490408</v>
      </c>
      <c r="Q244">
        <f t="shared" si="111"/>
        <v>5.1286426329652031E-2</v>
      </c>
      <c r="R244">
        <f t="shared" si="112"/>
        <v>3.2101500481134172E-2</v>
      </c>
      <c r="S244">
        <f t="shared" si="113"/>
        <v>226.11169633657818</v>
      </c>
      <c r="T244">
        <f t="shared" si="114"/>
        <v>35.47194947116526</v>
      </c>
      <c r="U244">
        <f t="shared" si="115"/>
        <v>34.167342857142863</v>
      </c>
      <c r="V244">
        <f t="shared" si="116"/>
        <v>5.3930868266911549</v>
      </c>
      <c r="W244">
        <f t="shared" si="117"/>
        <v>70.365198656377743</v>
      </c>
      <c r="X244">
        <f t="shared" si="118"/>
        <v>3.8228956958602183</v>
      </c>
      <c r="Y244">
        <f t="shared" si="119"/>
        <v>5.4329352703585654</v>
      </c>
      <c r="Z244">
        <f t="shared" si="120"/>
        <v>1.5701911308309366</v>
      </c>
      <c r="AA244">
        <f t="shared" si="121"/>
        <v>-36.701693603769343</v>
      </c>
      <c r="AB244">
        <f t="shared" si="122"/>
        <v>19.704623810957067</v>
      </c>
      <c r="AC244">
        <f t="shared" si="123"/>
        <v>1.6520895691611774</v>
      </c>
      <c r="AD244">
        <f t="shared" si="124"/>
        <v>210.76671611292707</v>
      </c>
      <c r="AE244">
        <f t="shared" si="125"/>
        <v>16.210961109753065</v>
      </c>
      <c r="AF244">
        <f t="shared" si="126"/>
        <v>0.89097098667772812</v>
      </c>
      <c r="AG244">
        <f t="shared" si="127"/>
        <v>5.8487351129912293</v>
      </c>
      <c r="AH244">
        <v>1572.580846029387</v>
      </c>
      <c r="AI244">
        <v>1560.113818181818</v>
      </c>
      <c r="AJ244">
        <v>1.693687450938145</v>
      </c>
      <c r="AK244">
        <v>66.459739902792151</v>
      </c>
      <c r="AL244">
        <f t="shared" si="128"/>
        <v>0.83223795019885127</v>
      </c>
      <c r="AM244">
        <v>36.922341100579899</v>
      </c>
      <c r="AN244">
        <v>37.704460839160852</v>
      </c>
      <c r="AO244">
        <v>-8.0724073451827819E-3</v>
      </c>
      <c r="AP244">
        <v>87.072119894966661</v>
      </c>
      <c r="AQ244">
        <v>31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47057.728445154695</v>
      </c>
      <c r="AV244">
        <f t="shared" si="132"/>
        <v>1199.992857142857</v>
      </c>
      <c r="AW244">
        <f t="shared" si="133"/>
        <v>1025.9177493971906</v>
      </c>
      <c r="AX244">
        <f t="shared" si="134"/>
        <v>0.85493654673900865</v>
      </c>
      <c r="AY244">
        <f t="shared" si="135"/>
        <v>0.18842753520628663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1665768742.5</v>
      </c>
      <c r="BF244">
        <v>1498.831428571428</v>
      </c>
      <c r="BG244">
        <v>1515.028571428571</v>
      </c>
      <c r="BH244">
        <v>37.71208571428572</v>
      </c>
      <c r="BI244">
        <v>36.920642857142852</v>
      </c>
      <c r="BJ244">
        <v>1499.748571428571</v>
      </c>
      <c r="BK244">
        <v>37.497314285714289</v>
      </c>
      <c r="BL244">
        <v>649.98042857142843</v>
      </c>
      <c r="BM244">
        <v>101.2705714285714</v>
      </c>
      <c r="BN244">
        <v>0.1000004571428571</v>
      </c>
      <c r="BO244">
        <v>34.299542857142853</v>
      </c>
      <c r="BP244">
        <v>34.167342857142863</v>
      </c>
      <c r="BQ244">
        <v>999.89999999999986</v>
      </c>
      <c r="BR244">
        <v>0</v>
      </c>
      <c r="BS244">
        <v>0</v>
      </c>
      <c r="BT244">
        <v>8974.6414285714291</v>
      </c>
      <c r="BU244">
        <v>0</v>
      </c>
      <c r="BV244">
        <v>1544.302857142857</v>
      </c>
      <c r="BW244">
        <v>-16.197228571428571</v>
      </c>
      <c r="BX244">
        <v>1557.5714285714289</v>
      </c>
      <c r="BY244">
        <v>1573.11</v>
      </c>
      <c r="BZ244">
        <v>0.79142600000000007</v>
      </c>
      <c r="CA244">
        <v>1515.028571428571</v>
      </c>
      <c r="CB244">
        <v>36.920642857142852</v>
      </c>
      <c r="CC244">
        <v>3.819117142857142</v>
      </c>
      <c r="CD244">
        <v>3.7389714285714279</v>
      </c>
      <c r="CE244">
        <v>28.10942857142857</v>
      </c>
      <c r="CF244">
        <v>27.745828571428572</v>
      </c>
      <c r="CG244">
        <v>1199.992857142857</v>
      </c>
      <c r="CH244">
        <v>0.50003214285714292</v>
      </c>
      <c r="CI244">
        <v>0.49996785714285708</v>
      </c>
      <c r="CJ244">
        <v>0</v>
      </c>
      <c r="CK244">
        <v>575.68514285714286</v>
      </c>
      <c r="CL244">
        <v>4.9990899999999998</v>
      </c>
      <c r="CM244">
        <v>6249.4471428571424</v>
      </c>
      <c r="CN244">
        <v>9557.9114285714277</v>
      </c>
      <c r="CO244">
        <v>45.125</v>
      </c>
      <c r="CP244">
        <v>47.5</v>
      </c>
      <c r="CQ244">
        <v>46</v>
      </c>
      <c r="CR244">
        <v>46.311999999999998</v>
      </c>
      <c r="CS244">
        <v>46.561999999999998</v>
      </c>
      <c r="CT244">
        <v>597.53571428571411</v>
      </c>
      <c r="CU244">
        <v>597.45857142857142</v>
      </c>
      <c r="CV244">
        <v>0</v>
      </c>
      <c r="CW244">
        <v>1665768750.2</v>
      </c>
      <c r="CX244">
        <v>0</v>
      </c>
      <c r="CY244">
        <v>1665767467.5</v>
      </c>
      <c r="CZ244" t="s">
        <v>356</v>
      </c>
      <c r="DA244">
        <v>1665767467.5</v>
      </c>
      <c r="DB244">
        <v>1665767466</v>
      </c>
      <c r="DC244">
        <v>10</v>
      </c>
      <c r="DD244">
        <v>0.04</v>
      </c>
      <c r="DE244">
        <v>1E-3</v>
      </c>
      <c r="DF244">
        <v>-1.089</v>
      </c>
      <c r="DG244">
        <v>0.215</v>
      </c>
      <c r="DH244">
        <v>415</v>
      </c>
      <c r="DI244">
        <v>38</v>
      </c>
      <c r="DJ244">
        <v>0.42</v>
      </c>
      <c r="DK244">
        <v>0.41</v>
      </c>
      <c r="DL244">
        <v>-16.219063414634149</v>
      </c>
      <c r="DM244">
        <v>0.1862780487804655</v>
      </c>
      <c r="DN244">
        <v>8.0915974955347678E-2</v>
      </c>
      <c r="DO244">
        <v>0</v>
      </c>
      <c r="DP244">
        <v>0.77903570731707317</v>
      </c>
      <c r="DQ244">
        <v>0.29764659930313508</v>
      </c>
      <c r="DR244">
        <v>4.1927943294298928E-2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363</v>
      </c>
      <c r="EA244">
        <v>3.2939699999999998</v>
      </c>
      <c r="EB244">
        <v>2.6251799999999998</v>
      </c>
      <c r="EC244">
        <v>0.23913899999999999</v>
      </c>
      <c r="ED244">
        <v>0.23905399999999999</v>
      </c>
      <c r="EE244">
        <v>0.14863299999999999</v>
      </c>
      <c r="EF244">
        <v>0.14509900000000001</v>
      </c>
      <c r="EG244">
        <v>22954.6</v>
      </c>
      <c r="EH244">
        <v>23409.4</v>
      </c>
      <c r="EI244">
        <v>28094.7</v>
      </c>
      <c r="EJ244">
        <v>29642.9</v>
      </c>
      <c r="EK244">
        <v>32863.1</v>
      </c>
      <c r="EL244">
        <v>35221</v>
      </c>
      <c r="EM244">
        <v>39592</v>
      </c>
      <c r="EN244">
        <v>42412.7</v>
      </c>
      <c r="EO244">
        <v>2.1347299999999998</v>
      </c>
      <c r="EP244">
        <v>2.1347700000000001</v>
      </c>
      <c r="EQ244">
        <v>7.3447799999999994E-2</v>
      </c>
      <c r="ER244">
        <v>0</v>
      </c>
      <c r="ES244">
        <v>32.974299999999999</v>
      </c>
      <c r="ET244">
        <v>999.9</v>
      </c>
      <c r="EU244">
        <v>66.2</v>
      </c>
      <c r="EV244">
        <v>38.299999999999997</v>
      </c>
      <c r="EW244">
        <v>44.235999999999997</v>
      </c>
      <c r="EX244">
        <v>57.9848</v>
      </c>
      <c r="EY244">
        <v>-2.4839699999999998</v>
      </c>
      <c r="EZ244">
        <v>2</v>
      </c>
      <c r="FA244">
        <v>0.69071700000000003</v>
      </c>
      <c r="FB244">
        <v>1.48386</v>
      </c>
      <c r="FC244">
        <v>20.264099999999999</v>
      </c>
      <c r="FD244">
        <v>5.2172900000000002</v>
      </c>
      <c r="FE244">
        <v>12.007899999999999</v>
      </c>
      <c r="FF244">
        <v>4.9855999999999998</v>
      </c>
      <c r="FG244">
        <v>3.2845300000000002</v>
      </c>
      <c r="FH244">
        <v>7998</v>
      </c>
      <c r="FI244">
        <v>9999</v>
      </c>
      <c r="FJ244">
        <v>9999</v>
      </c>
      <c r="FK244">
        <v>561.9</v>
      </c>
      <c r="FL244">
        <v>1.8658399999999999</v>
      </c>
      <c r="FM244">
        <v>1.8622300000000001</v>
      </c>
      <c r="FN244">
        <v>1.86432</v>
      </c>
      <c r="FO244">
        <v>1.8603799999999999</v>
      </c>
      <c r="FP244">
        <v>1.86111</v>
      </c>
      <c r="FQ244">
        <v>1.8601799999999999</v>
      </c>
      <c r="FR244">
        <v>1.86189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-0.91</v>
      </c>
      <c r="GH244">
        <v>0.2147</v>
      </c>
      <c r="GI244">
        <v>-1.030585648883567</v>
      </c>
      <c r="GJ244">
        <v>-4.1205714796583209E-4</v>
      </c>
      <c r="GK244">
        <v>7.7744911336874259E-7</v>
      </c>
      <c r="GL244">
        <v>-3.0144991668536769E-10</v>
      </c>
      <c r="GM244">
        <v>-0.1211786456505908</v>
      </c>
      <c r="GN244">
        <v>4.3598202540073173E-3</v>
      </c>
      <c r="GO244">
        <v>2.9285056325319391E-4</v>
      </c>
      <c r="GP244">
        <v>-4.5385929978810709E-6</v>
      </c>
      <c r="GQ244">
        <v>2</v>
      </c>
      <c r="GR244">
        <v>2069</v>
      </c>
      <c r="GS244">
        <v>4</v>
      </c>
      <c r="GT244">
        <v>38</v>
      </c>
      <c r="GU244">
        <v>21.3</v>
      </c>
      <c r="GV244">
        <v>21.3</v>
      </c>
      <c r="GW244">
        <v>3.90503</v>
      </c>
      <c r="GX244">
        <v>2.5476100000000002</v>
      </c>
      <c r="GY244">
        <v>2.04834</v>
      </c>
      <c r="GZ244">
        <v>2.6220699999999999</v>
      </c>
      <c r="HA244">
        <v>2.1972700000000001</v>
      </c>
      <c r="HB244">
        <v>2.3303199999999999</v>
      </c>
      <c r="HC244">
        <v>43.155000000000001</v>
      </c>
      <c r="HD244">
        <v>13.1776</v>
      </c>
      <c r="HE244">
        <v>18</v>
      </c>
      <c r="HF244">
        <v>659.96600000000001</v>
      </c>
      <c r="HG244">
        <v>732.47799999999995</v>
      </c>
      <c r="HH244">
        <v>30.999099999999999</v>
      </c>
      <c r="HI244">
        <v>35.925800000000002</v>
      </c>
      <c r="HJ244">
        <v>29.999500000000001</v>
      </c>
      <c r="HK244">
        <v>35.8003</v>
      </c>
      <c r="HL244">
        <v>35.7744</v>
      </c>
      <c r="HM244">
        <v>78.089799999999997</v>
      </c>
      <c r="HN244">
        <v>22.6678</v>
      </c>
      <c r="HO244">
        <v>100</v>
      </c>
      <c r="HP244">
        <v>31</v>
      </c>
      <c r="HQ244">
        <v>1528.21</v>
      </c>
      <c r="HR244">
        <v>36.875599999999999</v>
      </c>
      <c r="HS244">
        <v>98.903099999999995</v>
      </c>
      <c r="HT244">
        <v>98.310599999999994</v>
      </c>
    </row>
    <row r="245" spans="1:228" x14ac:dyDescent="0.2">
      <c r="A245">
        <v>230</v>
      </c>
      <c r="B245">
        <v>1665768748.0999999</v>
      </c>
      <c r="C245">
        <v>914.09999990463257</v>
      </c>
      <c r="D245" t="s">
        <v>819</v>
      </c>
      <c r="E245" t="s">
        <v>820</v>
      </c>
      <c r="F245">
        <v>4</v>
      </c>
      <c r="G245">
        <v>1665768746.1875</v>
      </c>
      <c r="H245">
        <f t="shared" si="102"/>
        <v>8.2476079252059636E-4</v>
      </c>
      <c r="I245">
        <f t="shared" si="103"/>
        <v>0.82476079252059631</v>
      </c>
      <c r="J245">
        <f t="shared" si="104"/>
        <v>5.9042900805091021</v>
      </c>
      <c r="K245">
        <f t="shared" si="105"/>
        <v>1505.01</v>
      </c>
      <c r="L245">
        <f t="shared" si="106"/>
        <v>1283.4059769309581</v>
      </c>
      <c r="M245">
        <f t="shared" si="107"/>
        <v>130.10015258151779</v>
      </c>
      <c r="N245">
        <f t="shared" si="108"/>
        <v>152.56437491816627</v>
      </c>
      <c r="O245">
        <f t="shared" si="109"/>
        <v>5.1380753008347588E-2</v>
      </c>
      <c r="P245">
        <f t="shared" si="110"/>
        <v>2.7706563008874081</v>
      </c>
      <c r="Q245">
        <f t="shared" si="111"/>
        <v>5.0857221568159E-2</v>
      </c>
      <c r="R245">
        <f t="shared" si="112"/>
        <v>3.1832356057076974E-2</v>
      </c>
      <c r="S245">
        <f t="shared" si="113"/>
        <v>226.10806460821183</v>
      </c>
      <c r="T245">
        <f t="shared" si="114"/>
        <v>35.473426935908982</v>
      </c>
      <c r="U245">
        <f t="shared" si="115"/>
        <v>34.158087500000001</v>
      </c>
      <c r="V245">
        <f t="shared" si="116"/>
        <v>5.3903065705096491</v>
      </c>
      <c r="W245">
        <f t="shared" si="117"/>
        <v>70.324170962759908</v>
      </c>
      <c r="X245">
        <f t="shared" si="118"/>
        <v>3.8210456839114091</v>
      </c>
      <c r="Y245">
        <f t="shared" si="119"/>
        <v>5.4334741975626564</v>
      </c>
      <c r="Z245">
        <f t="shared" si="120"/>
        <v>1.56926088659824</v>
      </c>
      <c r="AA245">
        <f t="shared" si="121"/>
        <v>-36.3719509501583</v>
      </c>
      <c r="AB245">
        <f t="shared" si="122"/>
        <v>21.395617776904079</v>
      </c>
      <c r="AC245">
        <f t="shared" si="123"/>
        <v>1.7899587557086607</v>
      </c>
      <c r="AD245">
        <f t="shared" si="124"/>
        <v>212.92169019066628</v>
      </c>
      <c r="AE245">
        <f t="shared" si="125"/>
        <v>16.337341346471874</v>
      </c>
      <c r="AF245">
        <f t="shared" si="126"/>
        <v>0.87032623148870769</v>
      </c>
      <c r="AG245">
        <f t="shared" si="127"/>
        <v>5.9042900805091021</v>
      </c>
      <c r="AH245">
        <v>1579.7187319992961</v>
      </c>
      <c r="AI245">
        <v>1567.086121212121</v>
      </c>
      <c r="AJ245">
        <v>1.721698986385789</v>
      </c>
      <c r="AK245">
        <v>66.459739902792151</v>
      </c>
      <c r="AL245">
        <f t="shared" si="128"/>
        <v>0.82476079252059631</v>
      </c>
      <c r="AM245">
        <v>36.920955714955653</v>
      </c>
      <c r="AN245">
        <v>37.687319580419597</v>
      </c>
      <c r="AO245">
        <v>-6.3656356284651104E-3</v>
      </c>
      <c r="AP245">
        <v>87.072119894966661</v>
      </c>
      <c r="AQ245">
        <v>31</v>
      </c>
      <c r="AR245">
        <v>5</v>
      </c>
      <c r="AS245">
        <f t="shared" si="129"/>
        <v>1</v>
      </c>
      <c r="AT245">
        <f t="shared" si="130"/>
        <v>0</v>
      </c>
      <c r="AU245">
        <f t="shared" si="131"/>
        <v>47220.116504012825</v>
      </c>
      <c r="AV245">
        <f t="shared" si="132"/>
        <v>1199.9725000000001</v>
      </c>
      <c r="AW245">
        <f t="shared" si="133"/>
        <v>1025.9004510923378</v>
      </c>
      <c r="AX245">
        <f t="shared" si="134"/>
        <v>0.85493663487483063</v>
      </c>
      <c r="AY245">
        <f t="shared" si="135"/>
        <v>0.18842770530842318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1665768746.1875</v>
      </c>
      <c r="BF245">
        <v>1505.01</v>
      </c>
      <c r="BG245">
        <v>1521.2987499999999</v>
      </c>
      <c r="BH245">
        <v>37.693674999999999</v>
      </c>
      <c r="BI245">
        <v>36.920625000000001</v>
      </c>
      <c r="BJ245">
        <v>1505.9275</v>
      </c>
      <c r="BK245">
        <v>37.479025</v>
      </c>
      <c r="BL245">
        <v>650.0385</v>
      </c>
      <c r="BM245">
        <v>101.271</v>
      </c>
      <c r="BN245">
        <v>0.100004125</v>
      </c>
      <c r="BO245">
        <v>34.301324999999999</v>
      </c>
      <c r="BP245">
        <v>34.158087500000001</v>
      </c>
      <c r="BQ245">
        <v>999.9</v>
      </c>
      <c r="BR245">
        <v>0</v>
      </c>
      <c r="BS245">
        <v>0</v>
      </c>
      <c r="BT245">
        <v>9006.0949999999993</v>
      </c>
      <c r="BU245">
        <v>0</v>
      </c>
      <c r="BV245">
        <v>1169.32575</v>
      </c>
      <c r="BW245">
        <v>-16.288587499999998</v>
      </c>
      <c r="BX245">
        <v>1563.96</v>
      </c>
      <c r="BY245">
        <v>1579.6187500000001</v>
      </c>
      <c r="BZ245">
        <v>0.77304162500000007</v>
      </c>
      <c r="CA245">
        <v>1521.2987499999999</v>
      </c>
      <c r="CB245">
        <v>36.920625000000001</v>
      </c>
      <c r="CC245">
        <v>3.8172712500000001</v>
      </c>
      <c r="CD245">
        <v>3.7389837500000001</v>
      </c>
      <c r="CE245">
        <v>28.101125</v>
      </c>
      <c r="CF245">
        <v>27.745887499999998</v>
      </c>
      <c r="CG245">
        <v>1199.9725000000001</v>
      </c>
      <c r="CH245">
        <v>0.50002987500000007</v>
      </c>
      <c r="CI245">
        <v>0.49997012499999999</v>
      </c>
      <c r="CJ245">
        <v>0</v>
      </c>
      <c r="CK245">
        <v>575.40350000000001</v>
      </c>
      <c r="CL245">
        <v>4.9990899999999998</v>
      </c>
      <c r="CM245">
        <v>6064.0575000000008</v>
      </c>
      <c r="CN245">
        <v>9557.7425000000003</v>
      </c>
      <c r="CO245">
        <v>45.125</v>
      </c>
      <c r="CP245">
        <v>47.444875000000003</v>
      </c>
      <c r="CQ245">
        <v>46</v>
      </c>
      <c r="CR245">
        <v>46.311999999999998</v>
      </c>
      <c r="CS245">
        <v>46.561999999999998</v>
      </c>
      <c r="CT245">
        <v>597.52125000000001</v>
      </c>
      <c r="CU245">
        <v>597.45125000000007</v>
      </c>
      <c r="CV245">
        <v>0</v>
      </c>
      <c r="CW245">
        <v>1665768753.8</v>
      </c>
      <c r="CX245">
        <v>0</v>
      </c>
      <c r="CY245">
        <v>1665767467.5</v>
      </c>
      <c r="CZ245" t="s">
        <v>356</v>
      </c>
      <c r="DA245">
        <v>1665767467.5</v>
      </c>
      <c r="DB245">
        <v>1665767466</v>
      </c>
      <c r="DC245">
        <v>10</v>
      </c>
      <c r="DD245">
        <v>0.04</v>
      </c>
      <c r="DE245">
        <v>1E-3</v>
      </c>
      <c r="DF245">
        <v>-1.089</v>
      </c>
      <c r="DG245">
        <v>0.215</v>
      </c>
      <c r="DH245">
        <v>415</v>
      </c>
      <c r="DI245">
        <v>38</v>
      </c>
      <c r="DJ245">
        <v>0.42</v>
      </c>
      <c r="DK245">
        <v>0.41</v>
      </c>
      <c r="DL245">
        <v>-16.227070731707322</v>
      </c>
      <c r="DM245">
        <v>-0.21492125435539039</v>
      </c>
      <c r="DN245">
        <v>7.8972169361180372E-2</v>
      </c>
      <c r="DO245">
        <v>0</v>
      </c>
      <c r="DP245">
        <v>0.79290826829268291</v>
      </c>
      <c r="DQ245">
        <v>-2.4131393728221699E-2</v>
      </c>
      <c r="DR245">
        <v>2.129598085752607E-2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376</v>
      </c>
      <c r="EA245">
        <v>3.2941500000000001</v>
      </c>
      <c r="EB245">
        <v>2.6253500000000001</v>
      </c>
      <c r="EC245">
        <v>0.23971000000000001</v>
      </c>
      <c r="ED245">
        <v>0.23961099999999999</v>
      </c>
      <c r="EE245">
        <v>0.148594</v>
      </c>
      <c r="EF245">
        <v>0.145094</v>
      </c>
      <c r="EG245">
        <v>22937.3</v>
      </c>
      <c r="EH245">
        <v>23392.2</v>
      </c>
      <c r="EI245">
        <v>28094.7</v>
      </c>
      <c r="EJ245">
        <v>29642.9</v>
      </c>
      <c r="EK245">
        <v>32864.5</v>
      </c>
      <c r="EL245">
        <v>35221.300000000003</v>
      </c>
      <c r="EM245">
        <v>39591.9</v>
      </c>
      <c r="EN245">
        <v>42412.800000000003</v>
      </c>
      <c r="EO245">
        <v>2.1351200000000001</v>
      </c>
      <c r="EP245">
        <v>2.1346500000000002</v>
      </c>
      <c r="EQ245">
        <v>7.3488800000000007E-2</v>
      </c>
      <c r="ER245">
        <v>0</v>
      </c>
      <c r="ES245">
        <v>32.965000000000003</v>
      </c>
      <c r="ET245">
        <v>999.9</v>
      </c>
      <c r="EU245">
        <v>66.2</v>
      </c>
      <c r="EV245">
        <v>38.299999999999997</v>
      </c>
      <c r="EW245">
        <v>44.229500000000002</v>
      </c>
      <c r="EX245">
        <v>57.840200000000003</v>
      </c>
      <c r="EY245">
        <v>-2.5120200000000001</v>
      </c>
      <c r="EZ245">
        <v>2</v>
      </c>
      <c r="FA245">
        <v>0.69031500000000001</v>
      </c>
      <c r="FB245">
        <v>1.48115</v>
      </c>
      <c r="FC245">
        <v>20.264399999999998</v>
      </c>
      <c r="FD245">
        <v>5.2175900000000004</v>
      </c>
      <c r="FE245">
        <v>12.0085</v>
      </c>
      <c r="FF245">
        <v>4.9859999999999998</v>
      </c>
      <c r="FG245">
        <v>3.2845499999999999</v>
      </c>
      <c r="FH245">
        <v>7998</v>
      </c>
      <c r="FI245">
        <v>9999</v>
      </c>
      <c r="FJ245">
        <v>9999</v>
      </c>
      <c r="FK245">
        <v>561.9</v>
      </c>
      <c r="FL245">
        <v>1.8658399999999999</v>
      </c>
      <c r="FM245">
        <v>1.8622399999999999</v>
      </c>
      <c r="FN245">
        <v>1.86432</v>
      </c>
      <c r="FO245">
        <v>1.8603700000000001</v>
      </c>
      <c r="FP245">
        <v>1.86111</v>
      </c>
      <c r="FQ245">
        <v>1.8601799999999999</v>
      </c>
      <c r="FR245">
        <v>1.8619000000000001</v>
      </c>
      <c r="FS245">
        <v>1.85846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-0.92</v>
      </c>
      <c r="GH245">
        <v>0.21460000000000001</v>
      </c>
      <c r="GI245">
        <v>-1.030585648883567</v>
      </c>
      <c r="GJ245">
        <v>-4.1205714796583209E-4</v>
      </c>
      <c r="GK245">
        <v>7.7744911336874259E-7</v>
      </c>
      <c r="GL245">
        <v>-3.0144991668536769E-10</v>
      </c>
      <c r="GM245">
        <v>-0.1211786456505908</v>
      </c>
      <c r="GN245">
        <v>4.3598202540073173E-3</v>
      </c>
      <c r="GO245">
        <v>2.9285056325319391E-4</v>
      </c>
      <c r="GP245">
        <v>-4.5385929978810709E-6</v>
      </c>
      <c r="GQ245">
        <v>2</v>
      </c>
      <c r="GR245">
        <v>2069</v>
      </c>
      <c r="GS245">
        <v>4</v>
      </c>
      <c r="GT245">
        <v>38</v>
      </c>
      <c r="GU245">
        <v>21.3</v>
      </c>
      <c r="GV245">
        <v>21.4</v>
      </c>
      <c r="GW245">
        <v>3.9172400000000001</v>
      </c>
      <c r="GX245">
        <v>2.5427200000000001</v>
      </c>
      <c r="GY245">
        <v>2.04834</v>
      </c>
      <c r="GZ245">
        <v>2.6208499999999999</v>
      </c>
      <c r="HA245">
        <v>2.1972700000000001</v>
      </c>
      <c r="HB245">
        <v>2.33887</v>
      </c>
      <c r="HC245">
        <v>43.155000000000001</v>
      </c>
      <c r="HD245">
        <v>13.1776</v>
      </c>
      <c r="HE245">
        <v>18</v>
      </c>
      <c r="HF245">
        <v>660.23699999999997</v>
      </c>
      <c r="HG245">
        <v>732.303</v>
      </c>
      <c r="HH245">
        <v>30.999099999999999</v>
      </c>
      <c r="HI245">
        <v>35.919800000000002</v>
      </c>
      <c r="HJ245">
        <v>29.999500000000001</v>
      </c>
      <c r="HK245">
        <v>35.795099999999998</v>
      </c>
      <c r="HL245">
        <v>35.7697</v>
      </c>
      <c r="HM245">
        <v>78.333100000000002</v>
      </c>
      <c r="HN245">
        <v>22.6678</v>
      </c>
      <c r="HO245">
        <v>100</v>
      </c>
      <c r="HP245">
        <v>31</v>
      </c>
      <c r="HQ245">
        <v>1535.08</v>
      </c>
      <c r="HR245">
        <v>36.875399999999999</v>
      </c>
      <c r="HS245">
        <v>98.902900000000002</v>
      </c>
      <c r="HT245">
        <v>98.310699999999997</v>
      </c>
    </row>
    <row r="246" spans="1:228" x14ac:dyDescent="0.2">
      <c r="A246">
        <v>231</v>
      </c>
      <c r="B246">
        <v>1665768752.0999999</v>
      </c>
      <c r="C246">
        <v>918.09999990463257</v>
      </c>
      <c r="D246" t="s">
        <v>821</v>
      </c>
      <c r="E246" t="s">
        <v>822</v>
      </c>
      <c r="F246">
        <v>4</v>
      </c>
      <c r="G246">
        <v>1665768749.8375001</v>
      </c>
      <c r="H246">
        <f t="shared" si="102"/>
        <v>8.4549872284854011E-4</v>
      </c>
      <c r="I246">
        <f t="shared" si="103"/>
        <v>0.84549872284854011</v>
      </c>
      <c r="J246">
        <f t="shared" si="104"/>
        <v>5.7957924133445546</v>
      </c>
      <c r="K246">
        <f t="shared" si="105"/>
        <v>1511.04375</v>
      </c>
      <c r="L246">
        <f t="shared" si="106"/>
        <v>1296.966521100851</v>
      </c>
      <c r="M246">
        <f t="shared" si="107"/>
        <v>131.47529597958629</v>
      </c>
      <c r="N246">
        <f t="shared" si="108"/>
        <v>153.17660173735968</v>
      </c>
      <c r="O246">
        <f t="shared" si="109"/>
        <v>5.266124977647732E-2</v>
      </c>
      <c r="P246">
        <f t="shared" si="110"/>
        <v>2.7698973047286968</v>
      </c>
      <c r="Q246">
        <f t="shared" si="111"/>
        <v>5.2111300225667963E-2</v>
      </c>
      <c r="R246">
        <f t="shared" si="112"/>
        <v>3.2618494728436746E-2</v>
      </c>
      <c r="S246">
        <f t="shared" si="113"/>
        <v>226.11128998387161</v>
      </c>
      <c r="T246">
        <f t="shared" si="114"/>
        <v>35.46924116056217</v>
      </c>
      <c r="U246">
        <f t="shared" si="115"/>
        <v>34.156700000000001</v>
      </c>
      <c r="V246">
        <f t="shared" si="116"/>
        <v>5.3898898809108147</v>
      </c>
      <c r="W246">
        <f t="shared" si="117"/>
        <v>70.297968934353136</v>
      </c>
      <c r="X246">
        <f t="shared" si="118"/>
        <v>3.819866492288535</v>
      </c>
      <c r="Y246">
        <f t="shared" si="119"/>
        <v>5.4338219868850954</v>
      </c>
      <c r="Z246">
        <f t="shared" si="120"/>
        <v>1.5700233886222796</v>
      </c>
      <c r="AA246">
        <f t="shared" si="121"/>
        <v>-37.286493677620619</v>
      </c>
      <c r="AB246">
        <f t="shared" si="122"/>
        <v>21.768683301624137</v>
      </c>
      <c r="AC246">
        <f t="shared" si="123"/>
        <v>1.821666362203348</v>
      </c>
      <c r="AD246">
        <f t="shared" si="124"/>
        <v>212.41514597007847</v>
      </c>
      <c r="AE246">
        <f t="shared" si="125"/>
        <v>16.2543871420276</v>
      </c>
      <c r="AF246">
        <f t="shared" si="126"/>
        <v>0.86097358589985418</v>
      </c>
      <c r="AG246">
        <f t="shared" si="127"/>
        <v>5.7957924133445546</v>
      </c>
      <c r="AH246">
        <v>1585.692749480778</v>
      </c>
      <c r="AI246">
        <v>1573.221456878993</v>
      </c>
      <c r="AJ246">
        <v>1.707356765855006</v>
      </c>
      <c r="AK246">
        <v>66.459739902792151</v>
      </c>
      <c r="AL246">
        <f t="shared" si="128"/>
        <v>0.84549872284854011</v>
      </c>
      <c r="AM246">
        <v>36.919421750670189</v>
      </c>
      <c r="AN246">
        <v>37.675320994246732</v>
      </c>
      <c r="AO246">
        <v>-9.1203895873754411E-4</v>
      </c>
      <c r="AP246">
        <v>87.072119894966661</v>
      </c>
      <c r="AQ246">
        <v>31</v>
      </c>
      <c r="AR246">
        <v>5</v>
      </c>
      <c r="AS246">
        <f t="shared" si="129"/>
        <v>1</v>
      </c>
      <c r="AT246">
        <f t="shared" si="130"/>
        <v>0</v>
      </c>
      <c r="AU246">
        <f t="shared" si="131"/>
        <v>47199.133362096356</v>
      </c>
      <c r="AV246">
        <f t="shared" si="132"/>
        <v>1199.9849999999999</v>
      </c>
      <c r="AW246">
        <f t="shared" si="133"/>
        <v>1025.9115885926794</v>
      </c>
      <c r="AX246">
        <f t="shared" si="134"/>
        <v>0.85493701053986471</v>
      </c>
      <c r="AY246">
        <f t="shared" si="135"/>
        <v>0.18842843034193896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1665768749.8375001</v>
      </c>
      <c r="BF246">
        <v>1511.04375</v>
      </c>
      <c r="BG246">
        <v>1527.24875</v>
      </c>
      <c r="BH246">
        <v>37.681899999999999</v>
      </c>
      <c r="BI246">
        <v>36.917099999999998</v>
      </c>
      <c r="BJ246">
        <v>1511.9625000000001</v>
      </c>
      <c r="BK246">
        <v>37.467350000000003</v>
      </c>
      <c r="BL246">
        <v>649.99775</v>
      </c>
      <c r="BM246">
        <v>101.27137500000001</v>
      </c>
      <c r="BN246">
        <v>0.10001264999999999</v>
      </c>
      <c r="BO246">
        <v>34.302475000000001</v>
      </c>
      <c r="BP246">
        <v>34.156700000000001</v>
      </c>
      <c r="BQ246">
        <v>999.9</v>
      </c>
      <c r="BR246">
        <v>0</v>
      </c>
      <c r="BS246">
        <v>0</v>
      </c>
      <c r="BT246">
        <v>9002.03125</v>
      </c>
      <c r="BU246">
        <v>0</v>
      </c>
      <c r="BV246">
        <v>605.37162499999999</v>
      </c>
      <c r="BW246">
        <v>-16.205637500000002</v>
      </c>
      <c r="BX246">
        <v>1570.2137499999999</v>
      </c>
      <c r="BY246">
        <v>1585.7925</v>
      </c>
      <c r="BZ246">
        <v>0.76481537499999996</v>
      </c>
      <c r="CA246">
        <v>1527.24875</v>
      </c>
      <c r="CB246">
        <v>36.917099999999998</v>
      </c>
      <c r="CC246">
        <v>3.8160987500000001</v>
      </c>
      <c r="CD246">
        <v>3.73864375</v>
      </c>
      <c r="CE246">
        <v>28.095862499999999</v>
      </c>
      <c r="CF246">
        <v>27.7443375</v>
      </c>
      <c r="CG246">
        <v>1199.9849999999999</v>
      </c>
      <c r="CH246">
        <v>0.50001574999999998</v>
      </c>
      <c r="CI246">
        <v>0.49998425000000002</v>
      </c>
      <c r="CJ246">
        <v>0</v>
      </c>
      <c r="CK246">
        <v>575.55574999999999</v>
      </c>
      <c r="CL246">
        <v>4.9990899999999998</v>
      </c>
      <c r="CM246">
        <v>6010.6574999999993</v>
      </c>
      <c r="CN246">
        <v>9557.7899999999991</v>
      </c>
      <c r="CO246">
        <v>45.101374999999997</v>
      </c>
      <c r="CP246">
        <v>47.436999999999998</v>
      </c>
      <c r="CQ246">
        <v>46</v>
      </c>
      <c r="CR246">
        <v>46.311999999999998</v>
      </c>
      <c r="CS246">
        <v>46.561999999999998</v>
      </c>
      <c r="CT246">
        <v>597.51250000000005</v>
      </c>
      <c r="CU246">
        <v>597.47250000000008</v>
      </c>
      <c r="CV246">
        <v>0</v>
      </c>
      <c r="CW246">
        <v>1665768757.4000001</v>
      </c>
      <c r="CX246">
        <v>0</v>
      </c>
      <c r="CY246">
        <v>1665767467.5</v>
      </c>
      <c r="CZ246" t="s">
        <v>356</v>
      </c>
      <c r="DA246">
        <v>1665767467.5</v>
      </c>
      <c r="DB246">
        <v>1665767466</v>
      </c>
      <c r="DC246">
        <v>10</v>
      </c>
      <c r="DD246">
        <v>0.04</v>
      </c>
      <c r="DE246">
        <v>1E-3</v>
      </c>
      <c r="DF246">
        <v>-1.089</v>
      </c>
      <c r="DG246">
        <v>0.215</v>
      </c>
      <c r="DH246">
        <v>415</v>
      </c>
      <c r="DI246">
        <v>38</v>
      </c>
      <c r="DJ246">
        <v>0.42</v>
      </c>
      <c r="DK246">
        <v>0.41</v>
      </c>
      <c r="DL246">
        <v>-16.220065853658539</v>
      </c>
      <c r="DM246">
        <v>-8.2762431563141475E-2</v>
      </c>
      <c r="DN246">
        <v>7.3615592230132962E-2</v>
      </c>
      <c r="DO246">
        <v>1</v>
      </c>
      <c r="DP246">
        <v>0.79003853658536594</v>
      </c>
      <c r="DQ246">
        <v>-0.16717874465568799</v>
      </c>
      <c r="DR246">
        <v>1.7493167081501979E-2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376</v>
      </c>
      <c r="EA246">
        <v>3.2940900000000002</v>
      </c>
      <c r="EB246">
        <v>2.6254599999999999</v>
      </c>
      <c r="EC246">
        <v>0.240344</v>
      </c>
      <c r="ED246">
        <v>0.240257</v>
      </c>
      <c r="EE246">
        <v>0.148567</v>
      </c>
      <c r="EF246">
        <v>0.14508699999999999</v>
      </c>
      <c r="EG246">
        <v>22918.6</v>
      </c>
      <c r="EH246">
        <v>23372.400000000001</v>
      </c>
      <c r="EI246">
        <v>28095.3</v>
      </c>
      <c r="EJ246">
        <v>29643.1</v>
      </c>
      <c r="EK246">
        <v>32866.1</v>
      </c>
      <c r="EL246">
        <v>35221.800000000003</v>
      </c>
      <c r="EM246">
        <v>39592.5</v>
      </c>
      <c r="EN246">
        <v>42413</v>
      </c>
      <c r="EO246">
        <v>2.1351</v>
      </c>
      <c r="EP246">
        <v>2.1347299999999998</v>
      </c>
      <c r="EQ246">
        <v>7.4487200000000003E-2</v>
      </c>
      <c r="ER246">
        <v>0</v>
      </c>
      <c r="ES246">
        <v>32.956800000000001</v>
      </c>
      <c r="ET246">
        <v>999.9</v>
      </c>
      <c r="EU246">
        <v>66.3</v>
      </c>
      <c r="EV246">
        <v>38.299999999999997</v>
      </c>
      <c r="EW246">
        <v>44.294899999999998</v>
      </c>
      <c r="EX246">
        <v>57.537500000000001</v>
      </c>
      <c r="EY246">
        <v>-2.5881400000000001</v>
      </c>
      <c r="EZ246">
        <v>2</v>
      </c>
      <c r="FA246">
        <v>0.68976899999999997</v>
      </c>
      <c r="FB246">
        <v>1.4788300000000001</v>
      </c>
      <c r="FC246">
        <v>20.264500000000002</v>
      </c>
      <c r="FD246">
        <v>5.2166899999999998</v>
      </c>
      <c r="FE246">
        <v>12.0085</v>
      </c>
      <c r="FF246">
        <v>4.9854500000000002</v>
      </c>
      <c r="FG246">
        <v>3.2845</v>
      </c>
      <c r="FH246">
        <v>7998</v>
      </c>
      <c r="FI246">
        <v>9999</v>
      </c>
      <c r="FJ246">
        <v>9999</v>
      </c>
      <c r="FK246">
        <v>561.9</v>
      </c>
      <c r="FL246">
        <v>1.8658399999999999</v>
      </c>
      <c r="FM246">
        <v>1.86222</v>
      </c>
      <c r="FN246">
        <v>1.86432</v>
      </c>
      <c r="FO246">
        <v>1.8603799999999999</v>
      </c>
      <c r="FP246">
        <v>1.8611</v>
      </c>
      <c r="FQ246">
        <v>1.8602000000000001</v>
      </c>
      <c r="FR246">
        <v>1.86188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-0.91</v>
      </c>
      <c r="GH246">
        <v>0.2145</v>
      </c>
      <c r="GI246">
        <v>-1.030585648883567</v>
      </c>
      <c r="GJ246">
        <v>-4.1205714796583209E-4</v>
      </c>
      <c r="GK246">
        <v>7.7744911336874259E-7</v>
      </c>
      <c r="GL246">
        <v>-3.0144991668536769E-10</v>
      </c>
      <c r="GM246">
        <v>-0.1211786456505908</v>
      </c>
      <c r="GN246">
        <v>4.3598202540073173E-3</v>
      </c>
      <c r="GO246">
        <v>2.9285056325319391E-4</v>
      </c>
      <c r="GP246">
        <v>-4.5385929978810709E-6</v>
      </c>
      <c r="GQ246">
        <v>2</v>
      </c>
      <c r="GR246">
        <v>2069</v>
      </c>
      <c r="GS246">
        <v>4</v>
      </c>
      <c r="GT246">
        <v>38</v>
      </c>
      <c r="GU246">
        <v>21.4</v>
      </c>
      <c r="GV246">
        <v>21.4</v>
      </c>
      <c r="GW246">
        <v>3.93066</v>
      </c>
      <c r="GX246">
        <v>2.5463900000000002</v>
      </c>
      <c r="GY246">
        <v>2.04834</v>
      </c>
      <c r="GZ246">
        <v>2.6220699999999999</v>
      </c>
      <c r="HA246">
        <v>2.1972700000000001</v>
      </c>
      <c r="HB246">
        <v>2.3120099999999999</v>
      </c>
      <c r="HC246">
        <v>43.127899999999997</v>
      </c>
      <c r="HD246">
        <v>13.168900000000001</v>
      </c>
      <c r="HE246">
        <v>18</v>
      </c>
      <c r="HF246">
        <v>660.16399999999999</v>
      </c>
      <c r="HG246">
        <v>732.322</v>
      </c>
      <c r="HH246">
        <v>30.999300000000002</v>
      </c>
      <c r="HI246">
        <v>35.913200000000003</v>
      </c>
      <c r="HJ246">
        <v>29.999500000000001</v>
      </c>
      <c r="HK246">
        <v>35.79</v>
      </c>
      <c r="HL246">
        <v>35.7652</v>
      </c>
      <c r="HM246">
        <v>78.602999999999994</v>
      </c>
      <c r="HN246">
        <v>22.6678</v>
      </c>
      <c r="HO246">
        <v>100</v>
      </c>
      <c r="HP246">
        <v>31</v>
      </c>
      <c r="HQ246">
        <v>1541.76</v>
      </c>
      <c r="HR246">
        <v>36.875300000000003</v>
      </c>
      <c r="HS246">
        <v>98.904600000000002</v>
      </c>
      <c r="HT246">
        <v>98.311300000000003</v>
      </c>
    </row>
    <row r="247" spans="1:228" x14ac:dyDescent="0.2">
      <c r="A247">
        <v>232</v>
      </c>
      <c r="B247">
        <v>1665768756.0999999</v>
      </c>
      <c r="C247">
        <v>922.09999990463257</v>
      </c>
      <c r="D247" t="s">
        <v>823</v>
      </c>
      <c r="E247" t="s">
        <v>824</v>
      </c>
      <c r="F247">
        <v>4</v>
      </c>
      <c r="G247">
        <v>1665768754.0999999</v>
      </c>
      <c r="H247">
        <f t="shared" si="102"/>
        <v>8.4072946667670468E-4</v>
      </c>
      <c r="I247">
        <f t="shared" si="103"/>
        <v>0.84072946667670467</v>
      </c>
      <c r="J247">
        <f t="shared" si="104"/>
        <v>5.749084297768122</v>
      </c>
      <c r="K247">
        <f t="shared" si="105"/>
        <v>1518.14</v>
      </c>
      <c r="L247">
        <f t="shared" si="106"/>
        <v>1304.043394171169</v>
      </c>
      <c r="M247">
        <f t="shared" si="107"/>
        <v>132.19549596317285</v>
      </c>
      <c r="N247">
        <f t="shared" si="108"/>
        <v>153.89922692648406</v>
      </c>
      <c r="O247">
        <f t="shared" si="109"/>
        <v>5.2294839385525413E-2</v>
      </c>
      <c r="P247">
        <f t="shared" si="110"/>
        <v>2.7735034257364917</v>
      </c>
      <c r="Q247">
        <f t="shared" si="111"/>
        <v>5.1753170962300844E-2</v>
      </c>
      <c r="R247">
        <f t="shared" si="112"/>
        <v>3.2393930958605002E-2</v>
      </c>
      <c r="S247">
        <f t="shared" si="113"/>
        <v>226.11136209117123</v>
      </c>
      <c r="T247">
        <f t="shared" si="114"/>
        <v>35.464211900360461</v>
      </c>
      <c r="U247">
        <f t="shared" si="115"/>
        <v>34.159100000000002</v>
      </c>
      <c r="V247">
        <f t="shared" si="116"/>
        <v>5.3906106589759846</v>
      </c>
      <c r="W247">
        <f t="shared" si="117"/>
        <v>70.293970281310422</v>
      </c>
      <c r="X247">
        <f t="shared" si="118"/>
        <v>3.8186007996385976</v>
      </c>
      <c r="Y247">
        <f t="shared" si="119"/>
        <v>5.4323305176203389</v>
      </c>
      <c r="Z247">
        <f t="shared" si="120"/>
        <v>1.572009859337387</v>
      </c>
      <c r="AA247">
        <f t="shared" si="121"/>
        <v>-37.07616948044268</v>
      </c>
      <c r="AB247">
        <f t="shared" si="122"/>
        <v>20.70068436894795</v>
      </c>
      <c r="AC247">
        <f t="shared" si="123"/>
        <v>1.7300193909178037</v>
      </c>
      <c r="AD247">
        <f t="shared" si="124"/>
        <v>211.46589637059432</v>
      </c>
      <c r="AE247">
        <f t="shared" si="125"/>
        <v>16.529529444622902</v>
      </c>
      <c r="AF247">
        <f t="shared" si="126"/>
        <v>0.8516745385466078</v>
      </c>
      <c r="AG247">
        <f t="shared" si="127"/>
        <v>5.749084297768122</v>
      </c>
      <c r="AH247">
        <v>1592.888113392147</v>
      </c>
      <c r="AI247">
        <v>1580.2150303030301</v>
      </c>
      <c r="AJ247">
        <v>1.76819071020931</v>
      </c>
      <c r="AK247">
        <v>66.459739902792151</v>
      </c>
      <c r="AL247">
        <f t="shared" si="128"/>
        <v>0.84072946667670467</v>
      </c>
      <c r="AM247">
        <v>36.913707244372411</v>
      </c>
      <c r="AN247">
        <v>37.666279720279711</v>
      </c>
      <c r="AO247">
        <v>-1.0834606944769671E-3</v>
      </c>
      <c r="AP247">
        <v>87.072119894966661</v>
      </c>
      <c r="AQ247">
        <v>31</v>
      </c>
      <c r="AR247">
        <v>5</v>
      </c>
      <c r="AS247">
        <f t="shared" si="129"/>
        <v>1</v>
      </c>
      <c r="AT247">
        <f t="shared" si="130"/>
        <v>0</v>
      </c>
      <c r="AU247">
        <f t="shared" si="131"/>
        <v>47298.803896046149</v>
      </c>
      <c r="AV247">
        <f t="shared" si="132"/>
        <v>1199.984285714286</v>
      </c>
      <c r="AW247">
        <f t="shared" si="133"/>
        <v>1025.9110850213322</v>
      </c>
      <c r="AX247">
        <f t="shared" si="134"/>
        <v>0.85493709978932153</v>
      </c>
      <c r="AY247">
        <f t="shared" si="135"/>
        <v>0.18842860259339089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1665768754.0999999</v>
      </c>
      <c r="BF247">
        <v>1518.14</v>
      </c>
      <c r="BG247">
        <v>1534.5914285714291</v>
      </c>
      <c r="BH247">
        <v>37.668614285714277</v>
      </c>
      <c r="BI247">
        <v>36.91207142857143</v>
      </c>
      <c r="BJ247">
        <v>1519.057142857142</v>
      </c>
      <c r="BK247">
        <v>37.454142857142863</v>
      </c>
      <c r="BL247">
        <v>650.00400000000002</v>
      </c>
      <c r="BM247">
        <v>101.27371428571431</v>
      </c>
      <c r="BN247">
        <v>9.9826314285714285E-2</v>
      </c>
      <c r="BO247">
        <v>34.297542857142858</v>
      </c>
      <c r="BP247">
        <v>34.159100000000002</v>
      </c>
      <c r="BQ247">
        <v>999.89999999999986</v>
      </c>
      <c r="BR247">
        <v>0</v>
      </c>
      <c r="BS247">
        <v>0</v>
      </c>
      <c r="BT247">
        <v>9020.9814285714292</v>
      </c>
      <c r="BU247">
        <v>0</v>
      </c>
      <c r="BV247">
        <v>533.73142857142852</v>
      </c>
      <c r="BW247">
        <v>-16.449942857142851</v>
      </c>
      <c r="BX247">
        <v>1577.561428571428</v>
      </c>
      <c r="BY247">
        <v>1593.405714285715</v>
      </c>
      <c r="BZ247">
        <v>0.75654485714285724</v>
      </c>
      <c r="CA247">
        <v>1534.5914285714291</v>
      </c>
      <c r="CB247">
        <v>36.91207142857143</v>
      </c>
      <c r="CC247">
        <v>3.8148457142857142</v>
      </c>
      <c r="CD247">
        <v>3.738225714285714</v>
      </c>
      <c r="CE247">
        <v>28.090199999999999</v>
      </c>
      <c r="CF247">
        <v>27.7424</v>
      </c>
      <c r="CG247">
        <v>1199.984285714286</v>
      </c>
      <c r="CH247">
        <v>0.50001171428571423</v>
      </c>
      <c r="CI247">
        <v>0.49998828571428572</v>
      </c>
      <c r="CJ247">
        <v>0</v>
      </c>
      <c r="CK247">
        <v>575.70699999999999</v>
      </c>
      <c r="CL247">
        <v>4.9990899999999998</v>
      </c>
      <c r="CM247">
        <v>6016.6457142857153</v>
      </c>
      <c r="CN247">
        <v>9557.7800000000007</v>
      </c>
      <c r="CO247">
        <v>45.088999999999999</v>
      </c>
      <c r="CP247">
        <v>47.436999999999998</v>
      </c>
      <c r="CQ247">
        <v>46</v>
      </c>
      <c r="CR247">
        <v>46.311999999999998</v>
      </c>
      <c r="CS247">
        <v>46.544285714285706</v>
      </c>
      <c r="CT247">
        <v>597.50857142857149</v>
      </c>
      <c r="CU247">
        <v>597.47571428571439</v>
      </c>
      <c r="CV247">
        <v>0</v>
      </c>
      <c r="CW247">
        <v>1665768761.5999999</v>
      </c>
      <c r="CX247">
        <v>0</v>
      </c>
      <c r="CY247">
        <v>1665767467.5</v>
      </c>
      <c r="CZ247" t="s">
        <v>356</v>
      </c>
      <c r="DA247">
        <v>1665767467.5</v>
      </c>
      <c r="DB247">
        <v>1665767466</v>
      </c>
      <c r="DC247">
        <v>10</v>
      </c>
      <c r="DD247">
        <v>0.04</v>
      </c>
      <c r="DE247">
        <v>1E-3</v>
      </c>
      <c r="DF247">
        <v>-1.089</v>
      </c>
      <c r="DG247">
        <v>0.215</v>
      </c>
      <c r="DH247">
        <v>415</v>
      </c>
      <c r="DI247">
        <v>38</v>
      </c>
      <c r="DJ247">
        <v>0.42</v>
      </c>
      <c r="DK247">
        <v>0.41</v>
      </c>
      <c r="DL247">
        <v>-16.266178048780489</v>
      </c>
      <c r="DM247">
        <v>-0.56362556600869107</v>
      </c>
      <c r="DN247">
        <v>0.1016282261353226</v>
      </c>
      <c r="DO247">
        <v>0</v>
      </c>
      <c r="DP247">
        <v>0.78054090243902452</v>
      </c>
      <c r="DQ247">
        <v>-0.19040621068940161</v>
      </c>
      <c r="DR247">
        <v>1.887122457903655E-2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363</v>
      </c>
      <c r="EA247">
        <v>3.2940900000000002</v>
      </c>
      <c r="EB247">
        <v>2.6250900000000001</v>
      </c>
      <c r="EC247">
        <v>0.24099000000000001</v>
      </c>
      <c r="ED247">
        <v>0.24090400000000001</v>
      </c>
      <c r="EE247">
        <v>0.14854100000000001</v>
      </c>
      <c r="EF247">
        <v>0.14508099999999999</v>
      </c>
      <c r="EG247">
        <v>22899.599999999999</v>
      </c>
      <c r="EH247">
        <v>23352.7</v>
      </c>
      <c r="EI247">
        <v>28096</v>
      </c>
      <c r="EJ247">
        <v>29643.4</v>
      </c>
      <c r="EK247">
        <v>32868.199999999997</v>
      </c>
      <c r="EL247">
        <v>35222.400000000001</v>
      </c>
      <c r="EM247">
        <v>39593.699999999997</v>
      </c>
      <c r="EN247">
        <v>42413.3</v>
      </c>
      <c r="EO247">
        <v>2.1351</v>
      </c>
      <c r="EP247">
        <v>2.13497</v>
      </c>
      <c r="EQ247">
        <v>7.4323299999999995E-2</v>
      </c>
      <c r="ER247">
        <v>0</v>
      </c>
      <c r="ES247">
        <v>32.949100000000001</v>
      </c>
      <c r="ET247">
        <v>999.9</v>
      </c>
      <c r="EU247">
        <v>66.3</v>
      </c>
      <c r="EV247">
        <v>38.299999999999997</v>
      </c>
      <c r="EW247">
        <v>44.2926</v>
      </c>
      <c r="EX247">
        <v>57.147500000000001</v>
      </c>
      <c r="EY247">
        <v>-2.6041599999999998</v>
      </c>
      <c r="EZ247">
        <v>2</v>
      </c>
      <c r="FA247">
        <v>0.68927300000000002</v>
      </c>
      <c r="FB247">
        <v>1.47679</v>
      </c>
      <c r="FC247">
        <v>20.264399999999998</v>
      </c>
      <c r="FD247">
        <v>5.2172900000000002</v>
      </c>
      <c r="FE247">
        <v>12.0077</v>
      </c>
      <c r="FF247">
        <v>4.9855</v>
      </c>
      <c r="FG247">
        <v>3.2845800000000001</v>
      </c>
      <c r="FH247">
        <v>7998.3</v>
      </c>
      <c r="FI247">
        <v>9999</v>
      </c>
      <c r="FJ247">
        <v>9999</v>
      </c>
      <c r="FK247">
        <v>561.9</v>
      </c>
      <c r="FL247">
        <v>1.8658399999999999</v>
      </c>
      <c r="FM247">
        <v>1.86226</v>
      </c>
      <c r="FN247">
        <v>1.86432</v>
      </c>
      <c r="FO247">
        <v>1.8603799999999999</v>
      </c>
      <c r="FP247">
        <v>1.86111</v>
      </c>
      <c r="FQ247">
        <v>1.8602000000000001</v>
      </c>
      <c r="FR247">
        <v>1.86189</v>
      </c>
      <c r="FS247">
        <v>1.85849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-0.92</v>
      </c>
      <c r="GH247">
        <v>0.2145</v>
      </c>
      <c r="GI247">
        <v>-1.030585648883567</v>
      </c>
      <c r="GJ247">
        <v>-4.1205714796583209E-4</v>
      </c>
      <c r="GK247">
        <v>7.7744911336874259E-7</v>
      </c>
      <c r="GL247">
        <v>-3.0144991668536769E-10</v>
      </c>
      <c r="GM247">
        <v>-0.1211786456505908</v>
      </c>
      <c r="GN247">
        <v>4.3598202540073173E-3</v>
      </c>
      <c r="GO247">
        <v>2.9285056325319391E-4</v>
      </c>
      <c r="GP247">
        <v>-4.5385929978810709E-6</v>
      </c>
      <c r="GQ247">
        <v>2</v>
      </c>
      <c r="GR247">
        <v>2069</v>
      </c>
      <c r="GS247">
        <v>4</v>
      </c>
      <c r="GT247">
        <v>38</v>
      </c>
      <c r="GU247">
        <v>21.5</v>
      </c>
      <c r="GV247">
        <v>21.5</v>
      </c>
      <c r="GW247">
        <v>3.9440900000000001</v>
      </c>
      <c r="GX247">
        <v>2.5476100000000002</v>
      </c>
      <c r="GY247">
        <v>2.04834</v>
      </c>
      <c r="GZ247">
        <v>2.6208499999999999</v>
      </c>
      <c r="HA247">
        <v>2.1972700000000001</v>
      </c>
      <c r="HB247">
        <v>2.2912599999999999</v>
      </c>
      <c r="HC247">
        <v>43.155000000000001</v>
      </c>
      <c r="HD247">
        <v>13.1776</v>
      </c>
      <c r="HE247">
        <v>18</v>
      </c>
      <c r="HF247">
        <v>660.11800000000005</v>
      </c>
      <c r="HG247">
        <v>732.50800000000004</v>
      </c>
      <c r="HH247">
        <v>30.999400000000001</v>
      </c>
      <c r="HI247">
        <v>35.907899999999998</v>
      </c>
      <c r="HJ247">
        <v>29.999500000000001</v>
      </c>
      <c r="HK247">
        <v>35.785200000000003</v>
      </c>
      <c r="HL247">
        <v>35.7607</v>
      </c>
      <c r="HM247">
        <v>78.873599999999996</v>
      </c>
      <c r="HN247">
        <v>22.6678</v>
      </c>
      <c r="HO247">
        <v>100</v>
      </c>
      <c r="HP247">
        <v>31</v>
      </c>
      <c r="HQ247">
        <v>1548.45</v>
      </c>
      <c r="HR247">
        <v>36.875300000000003</v>
      </c>
      <c r="HS247">
        <v>98.907499999999999</v>
      </c>
      <c r="HT247">
        <v>98.312100000000001</v>
      </c>
    </row>
    <row r="248" spans="1:228" x14ac:dyDescent="0.2">
      <c r="A248">
        <v>233</v>
      </c>
      <c r="B248">
        <v>1665768760.0999999</v>
      </c>
      <c r="C248">
        <v>926.09999990463257</v>
      </c>
      <c r="D248" t="s">
        <v>825</v>
      </c>
      <c r="E248" t="s">
        <v>826</v>
      </c>
      <c r="F248">
        <v>4</v>
      </c>
      <c r="G248">
        <v>1665768757.7874999</v>
      </c>
      <c r="H248">
        <f t="shared" si="102"/>
        <v>8.3186019108109292E-4</v>
      </c>
      <c r="I248">
        <f t="shared" si="103"/>
        <v>0.83186019108109288</v>
      </c>
      <c r="J248">
        <f t="shared" si="104"/>
        <v>6.0279708264760421</v>
      </c>
      <c r="K248">
        <f t="shared" si="105"/>
        <v>1524.4275</v>
      </c>
      <c r="L248">
        <f t="shared" si="106"/>
        <v>1299.8893507480877</v>
      </c>
      <c r="M248">
        <f t="shared" si="107"/>
        <v>131.77456608697881</v>
      </c>
      <c r="N248">
        <f t="shared" si="108"/>
        <v>154.53682440582406</v>
      </c>
      <c r="O248">
        <f t="shared" si="109"/>
        <v>5.1780791683788449E-2</v>
      </c>
      <c r="P248">
        <f t="shared" si="110"/>
        <v>2.7685241394264684</v>
      </c>
      <c r="Q248">
        <f t="shared" si="111"/>
        <v>5.1248716897703717E-2</v>
      </c>
      <c r="R248">
        <f t="shared" si="112"/>
        <v>3.2077797149577862E-2</v>
      </c>
      <c r="S248">
        <f t="shared" si="113"/>
        <v>226.11389923442132</v>
      </c>
      <c r="T248">
        <f t="shared" si="114"/>
        <v>35.465416591722089</v>
      </c>
      <c r="U248">
        <f t="shared" si="115"/>
        <v>34.151562499999997</v>
      </c>
      <c r="V248">
        <f t="shared" si="116"/>
        <v>5.3883472470526295</v>
      </c>
      <c r="W248">
        <f t="shared" si="117"/>
        <v>70.2876075878481</v>
      </c>
      <c r="X248">
        <f t="shared" si="118"/>
        <v>3.8175819667363848</v>
      </c>
      <c r="Y248">
        <f t="shared" si="119"/>
        <v>5.4313727522522761</v>
      </c>
      <c r="Z248">
        <f t="shared" si="120"/>
        <v>1.5707652803162446</v>
      </c>
      <c r="AA248">
        <f t="shared" si="121"/>
        <v>-36.685034426676197</v>
      </c>
      <c r="AB248">
        <f t="shared" si="122"/>
        <v>21.315718670618018</v>
      </c>
      <c r="AC248">
        <f t="shared" si="123"/>
        <v>1.7845303597675228</v>
      </c>
      <c r="AD248">
        <f t="shared" si="124"/>
        <v>212.52911383813068</v>
      </c>
      <c r="AE248">
        <f t="shared" si="125"/>
        <v>16.573937485472356</v>
      </c>
      <c r="AF248">
        <f t="shared" si="126"/>
        <v>0.84278712346282847</v>
      </c>
      <c r="AG248">
        <f t="shared" si="127"/>
        <v>6.0279708264760421</v>
      </c>
      <c r="AH248">
        <v>1600.025512225541</v>
      </c>
      <c r="AI248">
        <v>1587.2309090909091</v>
      </c>
      <c r="AJ248">
        <v>1.7321620422545001</v>
      </c>
      <c r="AK248">
        <v>66.459739902792151</v>
      </c>
      <c r="AL248">
        <f t="shared" si="128"/>
        <v>0.83186019108109288</v>
      </c>
      <c r="AM248">
        <v>36.911598446231018</v>
      </c>
      <c r="AN248">
        <v>37.652967132867147</v>
      </c>
      <c r="AO248">
        <v>-4.5379723549425618E-4</v>
      </c>
      <c r="AP248">
        <v>87.072119894966661</v>
      </c>
      <c r="AQ248">
        <v>31</v>
      </c>
      <c r="AR248">
        <v>5</v>
      </c>
      <c r="AS248">
        <f t="shared" si="129"/>
        <v>1</v>
      </c>
      <c r="AT248">
        <f t="shared" si="130"/>
        <v>0</v>
      </c>
      <c r="AU248">
        <f t="shared" si="131"/>
        <v>47162.753096046552</v>
      </c>
      <c r="AV248">
        <f t="shared" si="132"/>
        <v>1199.9949999999999</v>
      </c>
      <c r="AW248">
        <f t="shared" si="133"/>
        <v>1025.9205135929642</v>
      </c>
      <c r="AX248">
        <f t="shared" si="134"/>
        <v>0.85493732356631846</v>
      </c>
      <c r="AY248">
        <f t="shared" si="135"/>
        <v>0.18842903448299481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1665768757.7874999</v>
      </c>
      <c r="BF248">
        <v>1524.4275</v>
      </c>
      <c r="BG248">
        <v>1540.9124999999999</v>
      </c>
      <c r="BH248">
        <v>37.658512500000001</v>
      </c>
      <c r="BI248">
        <v>36.909849999999999</v>
      </c>
      <c r="BJ248">
        <v>1525.3475000000001</v>
      </c>
      <c r="BK248">
        <v>37.444112500000003</v>
      </c>
      <c r="BL248">
        <v>649.99837500000001</v>
      </c>
      <c r="BM248">
        <v>101.27375000000001</v>
      </c>
      <c r="BN248">
        <v>9.992923749999999E-2</v>
      </c>
      <c r="BO248">
        <v>34.294375000000002</v>
      </c>
      <c r="BP248">
        <v>34.151562499999997</v>
      </c>
      <c r="BQ248">
        <v>999.9</v>
      </c>
      <c r="BR248">
        <v>0</v>
      </c>
      <c r="BS248">
        <v>0</v>
      </c>
      <c r="BT248">
        <v>8994.53125</v>
      </c>
      <c r="BU248">
        <v>0</v>
      </c>
      <c r="BV248">
        <v>565.39850000000001</v>
      </c>
      <c r="BW248">
        <v>-16.482637499999999</v>
      </c>
      <c r="BX248">
        <v>1584.08125</v>
      </c>
      <c r="BY248">
        <v>1599.9625000000001</v>
      </c>
      <c r="BZ248">
        <v>0.74865762499999999</v>
      </c>
      <c r="CA248">
        <v>1540.9124999999999</v>
      </c>
      <c r="CB248">
        <v>36.909849999999999</v>
      </c>
      <c r="CC248">
        <v>3.8138162499999999</v>
      </c>
      <c r="CD248">
        <v>3.7379962500000001</v>
      </c>
      <c r="CE248">
        <v>28.085587499999999</v>
      </c>
      <c r="CF248">
        <v>27.741350000000001</v>
      </c>
      <c r="CG248">
        <v>1199.9949999999999</v>
      </c>
      <c r="CH248">
        <v>0.50000637500000011</v>
      </c>
      <c r="CI248">
        <v>0.499993625</v>
      </c>
      <c r="CJ248">
        <v>0</v>
      </c>
      <c r="CK248">
        <v>575.56212499999992</v>
      </c>
      <c r="CL248">
        <v>4.9990899999999998</v>
      </c>
      <c r="CM248">
        <v>5995.3412500000004</v>
      </c>
      <c r="CN248">
        <v>9557.8474999999999</v>
      </c>
      <c r="CO248">
        <v>45.069875000000003</v>
      </c>
      <c r="CP248">
        <v>47.436999999999998</v>
      </c>
      <c r="CQ248">
        <v>46</v>
      </c>
      <c r="CR248">
        <v>46.296499999999988</v>
      </c>
      <c r="CS248">
        <v>46.523249999999997</v>
      </c>
      <c r="CT248">
        <v>597.505</v>
      </c>
      <c r="CU248">
        <v>597.49</v>
      </c>
      <c r="CV248">
        <v>0</v>
      </c>
      <c r="CW248">
        <v>1665768765.8</v>
      </c>
      <c r="CX248">
        <v>0</v>
      </c>
      <c r="CY248">
        <v>1665767467.5</v>
      </c>
      <c r="CZ248" t="s">
        <v>356</v>
      </c>
      <c r="DA248">
        <v>1665767467.5</v>
      </c>
      <c r="DB248">
        <v>1665767466</v>
      </c>
      <c r="DC248">
        <v>10</v>
      </c>
      <c r="DD248">
        <v>0.04</v>
      </c>
      <c r="DE248">
        <v>1E-3</v>
      </c>
      <c r="DF248">
        <v>-1.089</v>
      </c>
      <c r="DG248">
        <v>0.215</v>
      </c>
      <c r="DH248">
        <v>415</v>
      </c>
      <c r="DI248">
        <v>38</v>
      </c>
      <c r="DJ248">
        <v>0.42</v>
      </c>
      <c r="DK248">
        <v>0.41</v>
      </c>
      <c r="DL248">
        <v>-16.310304878048779</v>
      </c>
      <c r="DM248">
        <v>-1.09453997646854</v>
      </c>
      <c r="DN248">
        <v>0.12815982771375459</v>
      </c>
      <c r="DO248">
        <v>0</v>
      </c>
      <c r="DP248">
        <v>0.76941448780487809</v>
      </c>
      <c r="DQ248">
        <v>-0.17224413923432161</v>
      </c>
      <c r="DR248">
        <v>1.7000340313841851E-2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3.2942200000000001</v>
      </c>
      <c r="EB248">
        <v>2.6252399999999998</v>
      </c>
      <c r="EC248">
        <v>0.24162500000000001</v>
      </c>
      <c r="ED248">
        <v>0.241538</v>
      </c>
      <c r="EE248">
        <v>0.14851700000000001</v>
      </c>
      <c r="EF248">
        <v>0.14507300000000001</v>
      </c>
      <c r="EG248">
        <v>22880.799999999999</v>
      </c>
      <c r="EH248">
        <v>23333.9</v>
      </c>
      <c r="EI248">
        <v>28096.6</v>
      </c>
      <c r="EJ248">
        <v>29644.400000000001</v>
      </c>
      <c r="EK248">
        <v>32869.699999999997</v>
      </c>
      <c r="EL248">
        <v>35223.9</v>
      </c>
      <c r="EM248">
        <v>39594.400000000001</v>
      </c>
      <c r="EN248">
        <v>42414.6</v>
      </c>
      <c r="EO248">
        <v>2.1351200000000001</v>
      </c>
      <c r="EP248">
        <v>2.1349</v>
      </c>
      <c r="EQ248">
        <v>7.4919299999999994E-2</v>
      </c>
      <c r="ER248">
        <v>0</v>
      </c>
      <c r="ES248">
        <v>32.942100000000003</v>
      </c>
      <c r="ET248">
        <v>999.9</v>
      </c>
      <c r="EU248">
        <v>66.3</v>
      </c>
      <c r="EV248">
        <v>38.299999999999997</v>
      </c>
      <c r="EW248">
        <v>44.296399999999998</v>
      </c>
      <c r="EX248">
        <v>57.8675</v>
      </c>
      <c r="EY248">
        <v>-2.6802899999999998</v>
      </c>
      <c r="EZ248">
        <v>2</v>
      </c>
      <c r="FA248">
        <v>0.68860500000000002</v>
      </c>
      <c r="FB248">
        <v>1.4742900000000001</v>
      </c>
      <c r="FC248">
        <v>20.264299999999999</v>
      </c>
      <c r="FD248">
        <v>5.2171399999999997</v>
      </c>
      <c r="FE248">
        <v>12.0091</v>
      </c>
      <c r="FF248">
        <v>4.9856999999999996</v>
      </c>
      <c r="FG248">
        <v>3.2845800000000001</v>
      </c>
      <c r="FH248">
        <v>7998.3</v>
      </c>
      <c r="FI248">
        <v>9999</v>
      </c>
      <c r="FJ248">
        <v>9999</v>
      </c>
      <c r="FK248">
        <v>561.9</v>
      </c>
      <c r="FL248">
        <v>1.8658399999999999</v>
      </c>
      <c r="FM248">
        <v>1.8622399999999999</v>
      </c>
      <c r="FN248">
        <v>1.86432</v>
      </c>
      <c r="FO248">
        <v>1.8603799999999999</v>
      </c>
      <c r="FP248">
        <v>1.86111</v>
      </c>
      <c r="FQ248">
        <v>1.8602000000000001</v>
      </c>
      <c r="FR248">
        <v>1.86189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-0.92</v>
      </c>
      <c r="GH248">
        <v>0.21429999999999999</v>
      </c>
      <c r="GI248">
        <v>-1.030585648883567</v>
      </c>
      <c r="GJ248">
        <v>-4.1205714796583209E-4</v>
      </c>
      <c r="GK248">
        <v>7.7744911336874259E-7</v>
      </c>
      <c r="GL248">
        <v>-3.0144991668536769E-10</v>
      </c>
      <c r="GM248">
        <v>-0.1211786456505908</v>
      </c>
      <c r="GN248">
        <v>4.3598202540073173E-3</v>
      </c>
      <c r="GO248">
        <v>2.9285056325319391E-4</v>
      </c>
      <c r="GP248">
        <v>-4.5385929978810709E-6</v>
      </c>
      <c r="GQ248">
        <v>2</v>
      </c>
      <c r="GR248">
        <v>2069</v>
      </c>
      <c r="GS248">
        <v>4</v>
      </c>
      <c r="GT248">
        <v>38</v>
      </c>
      <c r="GU248">
        <v>21.5</v>
      </c>
      <c r="GV248">
        <v>21.6</v>
      </c>
      <c r="GW248">
        <v>3.9575200000000001</v>
      </c>
      <c r="GX248">
        <v>2.5476100000000002</v>
      </c>
      <c r="GY248">
        <v>2.04834</v>
      </c>
      <c r="GZ248">
        <v>2.6220699999999999</v>
      </c>
      <c r="HA248">
        <v>2.1972700000000001</v>
      </c>
      <c r="HB248">
        <v>2.33521</v>
      </c>
      <c r="HC248">
        <v>43.155000000000001</v>
      </c>
      <c r="HD248">
        <v>13.186400000000001</v>
      </c>
      <c r="HE248">
        <v>18</v>
      </c>
      <c r="HF248">
        <v>660.08600000000001</v>
      </c>
      <c r="HG248">
        <v>732.38499999999999</v>
      </c>
      <c r="HH248">
        <v>30.999300000000002</v>
      </c>
      <c r="HI248">
        <v>35.901499999999999</v>
      </c>
      <c r="HJ248">
        <v>29.999400000000001</v>
      </c>
      <c r="HK248">
        <v>35.780099999999997</v>
      </c>
      <c r="HL248">
        <v>35.7562</v>
      </c>
      <c r="HM248">
        <v>79.140600000000006</v>
      </c>
      <c r="HN248">
        <v>22.6678</v>
      </c>
      <c r="HO248">
        <v>100</v>
      </c>
      <c r="HP248">
        <v>31</v>
      </c>
      <c r="HQ248">
        <v>1555.13</v>
      </c>
      <c r="HR248">
        <v>36.875300000000003</v>
      </c>
      <c r="HS248">
        <v>98.909400000000005</v>
      </c>
      <c r="HT248">
        <v>98.315299999999993</v>
      </c>
    </row>
    <row r="249" spans="1:228" x14ac:dyDescent="0.2">
      <c r="A249">
        <v>234</v>
      </c>
      <c r="B249">
        <v>1665768764.0999999</v>
      </c>
      <c r="C249">
        <v>930.09999990463257</v>
      </c>
      <c r="D249" t="s">
        <v>827</v>
      </c>
      <c r="E249" t="s">
        <v>828</v>
      </c>
      <c r="F249">
        <v>4</v>
      </c>
      <c r="G249">
        <v>1665768762.0999999</v>
      </c>
      <c r="H249">
        <f t="shared" si="102"/>
        <v>8.3182084287548809E-4</v>
      </c>
      <c r="I249">
        <f t="shared" si="103"/>
        <v>0.83182084287548808</v>
      </c>
      <c r="J249">
        <f t="shared" si="104"/>
        <v>5.8023526261200988</v>
      </c>
      <c r="K249">
        <f t="shared" si="105"/>
        <v>1531.687142857143</v>
      </c>
      <c r="L249">
        <f t="shared" si="106"/>
        <v>1313.8028212686363</v>
      </c>
      <c r="M249">
        <f t="shared" si="107"/>
        <v>133.18421091483188</v>
      </c>
      <c r="N249">
        <f t="shared" si="108"/>
        <v>155.27181110239854</v>
      </c>
      <c r="O249">
        <f t="shared" si="109"/>
        <v>5.1755883068413833E-2</v>
      </c>
      <c r="P249">
        <f t="shared" si="110"/>
        <v>2.7642533901240531</v>
      </c>
      <c r="Q249">
        <f t="shared" si="111"/>
        <v>5.1223505071446837E-2</v>
      </c>
      <c r="R249">
        <f t="shared" si="112"/>
        <v>3.2062066262343772E-2</v>
      </c>
      <c r="S249">
        <f t="shared" si="113"/>
        <v>226.11509066297762</v>
      </c>
      <c r="T249">
        <f t="shared" si="114"/>
        <v>35.464659642976621</v>
      </c>
      <c r="U249">
        <f t="shared" si="115"/>
        <v>34.150971428571431</v>
      </c>
      <c r="V249">
        <f t="shared" si="116"/>
        <v>5.3881697910385</v>
      </c>
      <c r="W249">
        <f t="shared" si="117"/>
        <v>70.28107246699193</v>
      </c>
      <c r="X249">
        <f t="shared" si="118"/>
        <v>3.8167072568424554</v>
      </c>
      <c r="Y249">
        <f t="shared" si="119"/>
        <v>5.4306332030362841</v>
      </c>
      <c r="Z249">
        <f t="shared" si="120"/>
        <v>1.5714625341960446</v>
      </c>
      <c r="AA249">
        <f t="shared" si="121"/>
        <v>-36.683299170809022</v>
      </c>
      <c r="AB249">
        <f t="shared" si="122"/>
        <v>21.006339609392192</v>
      </c>
      <c r="AC249">
        <f t="shared" si="123"/>
        <v>1.7613204029123675</v>
      </c>
      <c r="AD249">
        <f t="shared" si="124"/>
        <v>212.19945150447316</v>
      </c>
      <c r="AE249">
        <f t="shared" si="125"/>
        <v>16.51367957494293</v>
      </c>
      <c r="AF249">
        <f t="shared" si="126"/>
        <v>0.83711442414752957</v>
      </c>
      <c r="AG249">
        <f t="shared" si="127"/>
        <v>5.8023526261200988</v>
      </c>
      <c r="AH249">
        <v>1606.9310242053659</v>
      </c>
      <c r="AI249">
        <v>1594.250909090908</v>
      </c>
      <c r="AJ249">
        <v>1.7575328487088211</v>
      </c>
      <c r="AK249">
        <v>66.459739902792151</v>
      </c>
      <c r="AL249">
        <f t="shared" si="128"/>
        <v>0.83182084287548808</v>
      </c>
      <c r="AM249">
        <v>36.907440698331193</v>
      </c>
      <c r="AN249">
        <v>37.64683636363641</v>
      </c>
      <c r="AO249">
        <v>-9.8693794672011218E-5</v>
      </c>
      <c r="AP249">
        <v>87.072119894966661</v>
      </c>
      <c r="AQ249">
        <v>31</v>
      </c>
      <c r="AR249">
        <v>5</v>
      </c>
      <c r="AS249">
        <f t="shared" si="129"/>
        <v>1</v>
      </c>
      <c r="AT249">
        <f t="shared" si="130"/>
        <v>0</v>
      </c>
      <c r="AU249">
        <f t="shared" si="131"/>
        <v>47046.113762899076</v>
      </c>
      <c r="AV249">
        <f t="shared" si="132"/>
        <v>1200.0014285714281</v>
      </c>
      <c r="AW249">
        <f t="shared" si="133"/>
        <v>1025.9259993072419</v>
      </c>
      <c r="AX249">
        <f t="shared" si="134"/>
        <v>0.85493731497351744</v>
      </c>
      <c r="AY249">
        <f t="shared" si="135"/>
        <v>0.18842901789888869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1665768762.0999999</v>
      </c>
      <c r="BF249">
        <v>1531.687142857143</v>
      </c>
      <c r="BG249">
        <v>1548.1128571428569</v>
      </c>
      <c r="BH249">
        <v>37.650114285714281</v>
      </c>
      <c r="BI249">
        <v>36.90654285714286</v>
      </c>
      <c r="BJ249">
        <v>1532.61</v>
      </c>
      <c r="BK249">
        <v>37.435785714285707</v>
      </c>
      <c r="BL249">
        <v>650.04942857142851</v>
      </c>
      <c r="BM249">
        <v>101.27285714285711</v>
      </c>
      <c r="BN249">
        <v>0.10020185714285711</v>
      </c>
      <c r="BO249">
        <v>34.291928571428571</v>
      </c>
      <c r="BP249">
        <v>34.150971428571431</v>
      </c>
      <c r="BQ249">
        <v>999.89999999999986</v>
      </c>
      <c r="BR249">
        <v>0</v>
      </c>
      <c r="BS249">
        <v>0</v>
      </c>
      <c r="BT249">
        <v>8971.9628571428584</v>
      </c>
      <c r="BU249">
        <v>0</v>
      </c>
      <c r="BV249">
        <v>447.69514285714291</v>
      </c>
      <c r="BW249">
        <v>-16.423171428571429</v>
      </c>
      <c r="BX249">
        <v>1591.6128571428569</v>
      </c>
      <c r="BY249">
        <v>1607.435714285715</v>
      </c>
      <c r="BZ249">
        <v>0.74358142857142862</v>
      </c>
      <c r="CA249">
        <v>1548.1128571428569</v>
      </c>
      <c r="CB249">
        <v>36.90654285714286</v>
      </c>
      <c r="CC249">
        <v>3.8129342857142858</v>
      </c>
      <c r="CD249">
        <v>3.7376271428571428</v>
      </c>
      <c r="CE249">
        <v>28.081614285714291</v>
      </c>
      <c r="CF249">
        <v>27.739657142857141</v>
      </c>
      <c r="CG249">
        <v>1200.0014285714281</v>
      </c>
      <c r="CH249">
        <v>0.50000742857142855</v>
      </c>
      <c r="CI249">
        <v>0.4999925714285714</v>
      </c>
      <c r="CJ249">
        <v>0</v>
      </c>
      <c r="CK249">
        <v>575.69714285714281</v>
      </c>
      <c r="CL249">
        <v>4.9990899999999998</v>
      </c>
      <c r="CM249">
        <v>5987.5714285714284</v>
      </c>
      <c r="CN249">
        <v>9557.8828571428585</v>
      </c>
      <c r="CO249">
        <v>45.061999999999998</v>
      </c>
      <c r="CP249">
        <v>47.392714285714291</v>
      </c>
      <c r="CQ249">
        <v>45.964000000000013</v>
      </c>
      <c r="CR249">
        <v>46.311999999999998</v>
      </c>
      <c r="CS249">
        <v>46.517714285714291</v>
      </c>
      <c r="CT249">
        <v>597.50857142857149</v>
      </c>
      <c r="CU249">
        <v>597.49285714285725</v>
      </c>
      <c r="CV249">
        <v>0</v>
      </c>
      <c r="CW249">
        <v>1665768769.4000001</v>
      </c>
      <c r="CX249">
        <v>0</v>
      </c>
      <c r="CY249">
        <v>1665767467.5</v>
      </c>
      <c r="CZ249" t="s">
        <v>356</v>
      </c>
      <c r="DA249">
        <v>1665767467.5</v>
      </c>
      <c r="DB249">
        <v>1665767466</v>
      </c>
      <c r="DC249">
        <v>10</v>
      </c>
      <c r="DD249">
        <v>0.04</v>
      </c>
      <c r="DE249">
        <v>1E-3</v>
      </c>
      <c r="DF249">
        <v>-1.089</v>
      </c>
      <c r="DG249">
        <v>0.215</v>
      </c>
      <c r="DH249">
        <v>415</v>
      </c>
      <c r="DI249">
        <v>38</v>
      </c>
      <c r="DJ249">
        <v>0.42</v>
      </c>
      <c r="DK249">
        <v>0.41</v>
      </c>
      <c r="DL249">
        <v>-16.363719512195129</v>
      </c>
      <c r="DM249">
        <v>-0.83237127338582517</v>
      </c>
      <c r="DN249">
        <v>0.1144030278882771</v>
      </c>
      <c r="DO249">
        <v>0</v>
      </c>
      <c r="DP249">
        <v>0.75907024390243893</v>
      </c>
      <c r="DQ249">
        <v>-0.12133875967756</v>
      </c>
      <c r="DR249">
        <v>1.192716820147873E-2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3.2940399999999999</v>
      </c>
      <c r="EB249">
        <v>2.6251699999999998</v>
      </c>
      <c r="EC249">
        <v>0.24226200000000001</v>
      </c>
      <c r="ED249">
        <v>0.24216199999999999</v>
      </c>
      <c r="EE249">
        <v>0.14849399999999999</v>
      </c>
      <c r="EF249">
        <v>0.145064</v>
      </c>
      <c r="EG249">
        <v>22861.599999999999</v>
      </c>
      <c r="EH249">
        <v>23314.9</v>
      </c>
      <c r="EI249">
        <v>28096.7</v>
      </c>
      <c r="EJ249">
        <v>29644.799999999999</v>
      </c>
      <c r="EK249">
        <v>32870.9</v>
      </c>
      <c r="EL249">
        <v>35224.6</v>
      </c>
      <c r="EM249">
        <v>39594.699999999997</v>
      </c>
      <c r="EN249">
        <v>42415.1</v>
      </c>
      <c r="EO249">
        <v>2.1353</v>
      </c>
      <c r="EP249">
        <v>2.1351499999999999</v>
      </c>
      <c r="EQ249">
        <v>7.4572899999999998E-2</v>
      </c>
      <c r="ER249">
        <v>0</v>
      </c>
      <c r="ES249">
        <v>32.934399999999997</v>
      </c>
      <c r="ET249">
        <v>999.9</v>
      </c>
      <c r="EU249">
        <v>66.2</v>
      </c>
      <c r="EV249">
        <v>38.299999999999997</v>
      </c>
      <c r="EW249">
        <v>44.2301</v>
      </c>
      <c r="EX249">
        <v>57.657499999999999</v>
      </c>
      <c r="EY249">
        <v>-2.6041599999999998</v>
      </c>
      <c r="EZ249">
        <v>2</v>
      </c>
      <c r="FA249">
        <v>0.688191</v>
      </c>
      <c r="FB249">
        <v>1.4709000000000001</v>
      </c>
      <c r="FC249">
        <v>20.264500000000002</v>
      </c>
      <c r="FD249">
        <v>5.2171399999999997</v>
      </c>
      <c r="FE249">
        <v>12.0083</v>
      </c>
      <c r="FF249">
        <v>4.9852499999999997</v>
      </c>
      <c r="FG249">
        <v>3.2844500000000001</v>
      </c>
      <c r="FH249">
        <v>7998.6</v>
      </c>
      <c r="FI249">
        <v>9999</v>
      </c>
      <c r="FJ249">
        <v>9999</v>
      </c>
      <c r="FK249">
        <v>561.9</v>
      </c>
      <c r="FL249">
        <v>1.8658399999999999</v>
      </c>
      <c r="FM249">
        <v>1.86222</v>
      </c>
      <c r="FN249">
        <v>1.86432</v>
      </c>
      <c r="FO249">
        <v>1.8603799999999999</v>
      </c>
      <c r="FP249">
        <v>1.86111</v>
      </c>
      <c r="FQ249">
        <v>1.8602000000000001</v>
      </c>
      <c r="FR249">
        <v>1.86188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-0.92</v>
      </c>
      <c r="GH249">
        <v>0.21429999999999999</v>
      </c>
      <c r="GI249">
        <v>-1.030585648883567</v>
      </c>
      <c r="GJ249">
        <v>-4.1205714796583209E-4</v>
      </c>
      <c r="GK249">
        <v>7.7744911336874259E-7</v>
      </c>
      <c r="GL249">
        <v>-3.0144991668536769E-10</v>
      </c>
      <c r="GM249">
        <v>-0.1211786456505908</v>
      </c>
      <c r="GN249">
        <v>4.3598202540073173E-3</v>
      </c>
      <c r="GO249">
        <v>2.9285056325319391E-4</v>
      </c>
      <c r="GP249">
        <v>-4.5385929978810709E-6</v>
      </c>
      <c r="GQ249">
        <v>2</v>
      </c>
      <c r="GR249">
        <v>2069</v>
      </c>
      <c r="GS249">
        <v>4</v>
      </c>
      <c r="GT249">
        <v>38</v>
      </c>
      <c r="GU249">
        <v>21.6</v>
      </c>
      <c r="GV249">
        <v>21.6</v>
      </c>
      <c r="GW249">
        <v>3.9709500000000002</v>
      </c>
      <c r="GX249">
        <v>2.5439500000000002</v>
      </c>
      <c r="GY249">
        <v>2.04834</v>
      </c>
      <c r="GZ249">
        <v>2.6220699999999999</v>
      </c>
      <c r="HA249">
        <v>2.1972700000000001</v>
      </c>
      <c r="HB249">
        <v>2.36938</v>
      </c>
      <c r="HC249">
        <v>43.127899999999997</v>
      </c>
      <c r="HD249">
        <v>13.186400000000001</v>
      </c>
      <c r="HE249">
        <v>18</v>
      </c>
      <c r="HF249">
        <v>660.17200000000003</v>
      </c>
      <c r="HG249">
        <v>732.55100000000004</v>
      </c>
      <c r="HH249">
        <v>30.999199999999998</v>
      </c>
      <c r="HI249">
        <v>35.8949</v>
      </c>
      <c r="HJ249">
        <v>29.999500000000001</v>
      </c>
      <c r="HK249">
        <v>35.774500000000003</v>
      </c>
      <c r="HL249">
        <v>35.75</v>
      </c>
      <c r="HM249">
        <v>79.409000000000006</v>
      </c>
      <c r="HN249">
        <v>22.6678</v>
      </c>
      <c r="HO249">
        <v>100</v>
      </c>
      <c r="HP249">
        <v>31</v>
      </c>
      <c r="HQ249">
        <v>1561.89</v>
      </c>
      <c r="HR249">
        <v>36.875300000000003</v>
      </c>
      <c r="HS249">
        <v>98.91</v>
      </c>
      <c r="HT249">
        <v>98.316400000000002</v>
      </c>
    </row>
    <row r="250" spans="1:228" x14ac:dyDescent="0.2">
      <c r="A250">
        <v>235</v>
      </c>
      <c r="B250">
        <v>1665768768.0999999</v>
      </c>
      <c r="C250">
        <v>934.09999990463257</v>
      </c>
      <c r="D250" t="s">
        <v>829</v>
      </c>
      <c r="E250" t="s">
        <v>830</v>
      </c>
      <c r="F250">
        <v>4</v>
      </c>
      <c r="G250">
        <v>1665768765.7874999</v>
      </c>
      <c r="H250">
        <f t="shared" si="102"/>
        <v>8.3313018959275606E-4</v>
      </c>
      <c r="I250">
        <f t="shared" si="103"/>
        <v>0.83313018959275609</v>
      </c>
      <c r="J250">
        <f t="shared" si="104"/>
        <v>5.7027456145360222</v>
      </c>
      <c r="K250">
        <f t="shared" si="105"/>
        <v>1537.87625</v>
      </c>
      <c r="L250">
        <f t="shared" si="106"/>
        <v>1323.6687460715884</v>
      </c>
      <c r="M250">
        <f t="shared" si="107"/>
        <v>134.18384966100615</v>
      </c>
      <c r="N250">
        <f t="shared" si="108"/>
        <v>155.89863864329041</v>
      </c>
      <c r="O250">
        <f t="shared" si="109"/>
        <v>5.1959618669117469E-2</v>
      </c>
      <c r="P250">
        <f t="shared" si="110"/>
        <v>2.7657952880023875</v>
      </c>
      <c r="Q250">
        <f t="shared" si="111"/>
        <v>5.1423360270503871E-2</v>
      </c>
      <c r="R250">
        <f t="shared" si="112"/>
        <v>3.2187319541302925E-2</v>
      </c>
      <c r="S250">
        <f t="shared" si="113"/>
        <v>226.11507860906545</v>
      </c>
      <c r="T250">
        <f t="shared" si="114"/>
        <v>35.459898877535942</v>
      </c>
      <c r="U250">
        <f t="shared" si="115"/>
        <v>34.137174999999999</v>
      </c>
      <c r="V250">
        <f t="shared" si="116"/>
        <v>5.38402916442368</v>
      </c>
      <c r="W250">
        <f t="shared" si="117"/>
        <v>70.286212934384892</v>
      </c>
      <c r="X250">
        <f t="shared" si="118"/>
        <v>3.8161783810144785</v>
      </c>
      <c r="Y250">
        <f t="shared" si="119"/>
        <v>5.4294835668227561</v>
      </c>
      <c r="Z250">
        <f t="shared" si="120"/>
        <v>1.5678507834092015</v>
      </c>
      <c r="AA250">
        <f t="shared" si="121"/>
        <v>-36.741041361040544</v>
      </c>
      <c r="AB250">
        <f t="shared" si="122"/>
        <v>22.508087412806407</v>
      </c>
      <c r="AC250">
        <f t="shared" si="123"/>
        <v>1.8860234069691524</v>
      </c>
      <c r="AD250">
        <f t="shared" si="124"/>
        <v>213.76814806780047</v>
      </c>
      <c r="AE250">
        <f t="shared" si="125"/>
        <v>16.514674498191187</v>
      </c>
      <c r="AF250">
        <f t="shared" si="126"/>
        <v>0.83546246524004097</v>
      </c>
      <c r="AG250">
        <f t="shared" si="127"/>
        <v>5.7027456145360222</v>
      </c>
      <c r="AH250">
        <v>1613.8948696090131</v>
      </c>
      <c r="AI250">
        <v>1601.244909090909</v>
      </c>
      <c r="AJ250">
        <v>1.773465478988548</v>
      </c>
      <c r="AK250">
        <v>66.459739902792151</v>
      </c>
      <c r="AL250">
        <f t="shared" si="128"/>
        <v>0.83313018959275609</v>
      </c>
      <c r="AM250">
        <v>36.904403064581281</v>
      </c>
      <c r="AN250">
        <v>37.646128671328697</v>
      </c>
      <c r="AO250">
        <v>-3.1055342649250481E-4</v>
      </c>
      <c r="AP250">
        <v>87.072119894966661</v>
      </c>
      <c r="AQ250">
        <v>31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47088.928640764483</v>
      </c>
      <c r="AV250">
        <f t="shared" si="132"/>
        <v>1200.0037500000001</v>
      </c>
      <c r="AW250">
        <f t="shared" si="133"/>
        <v>1025.92775109278</v>
      </c>
      <c r="AX250">
        <f t="shared" si="134"/>
        <v>0.8549371208988138</v>
      </c>
      <c r="AY250">
        <f t="shared" si="135"/>
        <v>0.18842864333471077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1665768765.7874999</v>
      </c>
      <c r="BF250">
        <v>1537.87625</v>
      </c>
      <c r="BG250">
        <v>1554.3062500000001</v>
      </c>
      <c r="BH250">
        <v>37.645037500000001</v>
      </c>
      <c r="BI250">
        <v>36.902887500000013</v>
      </c>
      <c r="BJ250">
        <v>1538.7987499999999</v>
      </c>
      <c r="BK250">
        <v>37.430737499999999</v>
      </c>
      <c r="BL250">
        <v>650.01262500000007</v>
      </c>
      <c r="BM250">
        <v>101.27262500000001</v>
      </c>
      <c r="BN250">
        <v>0.1000560875</v>
      </c>
      <c r="BO250">
        <v>34.288125000000001</v>
      </c>
      <c r="BP250">
        <v>34.137174999999999</v>
      </c>
      <c r="BQ250">
        <v>999.9</v>
      </c>
      <c r="BR250">
        <v>0</v>
      </c>
      <c r="BS250">
        <v>0</v>
      </c>
      <c r="BT250">
        <v>8980.15625</v>
      </c>
      <c r="BU250">
        <v>0</v>
      </c>
      <c r="BV250">
        <v>517.16062499999998</v>
      </c>
      <c r="BW250">
        <v>-16.429224999999999</v>
      </c>
      <c r="BX250">
        <v>1598.0350000000001</v>
      </c>
      <c r="BY250">
        <v>1613.8625</v>
      </c>
      <c r="BZ250">
        <v>0.74214637499999991</v>
      </c>
      <c r="CA250">
        <v>1554.3062500000001</v>
      </c>
      <c r="CB250">
        <v>36.902887500000013</v>
      </c>
      <c r="CC250">
        <v>3.8124112499999998</v>
      </c>
      <c r="CD250">
        <v>3.73725</v>
      </c>
      <c r="CE250">
        <v>28.079274999999999</v>
      </c>
      <c r="CF250">
        <v>27.737937500000001</v>
      </c>
      <c r="CG250">
        <v>1200.0037500000001</v>
      </c>
      <c r="CH250">
        <v>0.50001399999999996</v>
      </c>
      <c r="CI250">
        <v>0.49998599999999999</v>
      </c>
      <c r="CJ250">
        <v>0</v>
      </c>
      <c r="CK250">
        <v>575.779</v>
      </c>
      <c r="CL250">
        <v>4.9990899999999998</v>
      </c>
      <c r="CM250">
        <v>6061.7375000000002</v>
      </c>
      <c r="CN250">
        <v>9557.9399999999987</v>
      </c>
      <c r="CO250">
        <v>45.061999999999998</v>
      </c>
      <c r="CP250">
        <v>47.375</v>
      </c>
      <c r="CQ250">
        <v>45.968499999999999</v>
      </c>
      <c r="CR250">
        <v>46.288749999999993</v>
      </c>
      <c r="CS250">
        <v>46.5</v>
      </c>
      <c r="CT250">
        <v>597.51749999999993</v>
      </c>
      <c r="CU250">
        <v>597.48625000000004</v>
      </c>
      <c r="CV250">
        <v>0</v>
      </c>
      <c r="CW250">
        <v>1665768773.5999999</v>
      </c>
      <c r="CX250">
        <v>0</v>
      </c>
      <c r="CY250">
        <v>1665767467.5</v>
      </c>
      <c r="CZ250" t="s">
        <v>356</v>
      </c>
      <c r="DA250">
        <v>1665767467.5</v>
      </c>
      <c r="DB250">
        <v>1665767466</v>
      </c>
      <c r="DC250">
        <v>10</v>
      </c>
      <c r="DD250">
        <v>0.04</v>
      </c>
      <c r="DE250">
        <v>1E-3</v>
      </c>
      <c r="DF250">
        <v>-1.089</v>
      </c>
      <c r="DG250">
        <v>0.215</v>
      </c>
      <c r="DH250">
        <v>415</v>
      </c>
      <c r="DI250">
        <v>38</v>
      </c>
      <c r="DJ250">
        <v>0.42</v>
      </c>
      <c r="DK250">
        <v>0.41</v>
      </c>
      <c r="DL250">
        <v>-16.386304878048779</v>
      </c>
      <c r="DM250">
        <v>-0.75608667116444583</v>
      </c>
      <c r="DN250">
        <v>0.1124384318274422</v>
      </c>
      <c r="DO250">
        <v>0</v>
      </c>
      <c r="DP250">
        <v>0.75222787804878055</v>
      </c>
      <c r="DQ250">
        <v>-9.1876722496838467E-2</v>
      </c>
      <c r="DR250">
        <v>9.281671209892246E-3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376</v>
      </c>
      <c r="EA250">
        <v>3.2940900000000002</v>
      </c>
      <c r="EB250">
        <v>2.62527</v>
      </c>
      <c r="EC250">
        <v>0.242891</v>
      </c>
      <c r="ED250">
        <v>0.24279200000000001</v>
      </c>
      <c r="EE250">
        <v>0.14849399999999999</v>
      </c>
      <c r="EF250">
        <v>0.14505499999999999</v>
      </c>
      <c r="EG250">
        <v>22843.1</v>
      </c>
      <c r="EH250">
        <v>23295.7</v>
      </c>
      <c r="EI250">
        <v>28097.5</v>
      </c>
      <c r="EJ250">
        <v>29645.1</v>
      </c>
      <c r="EK250">
        <v>32871.9</v>
      </c>
      <c r="EL250">
        <v>35225.699999999997</v>
      </c>
      <c r="EM250">
        <v>39595.9</v>
      </c>
      <c r="EN250">
        <v>42415.9</v>
      </c>
      <c r="EO250">
        <v>2.13558</v>
      </c>
      <c r="EP250">
        <v>2.1352000000000002</v>
      </c>
      <c r="EQ250">
        <v>7.4863399999999997E-2</v>
      </c>
      <c r="ER250">
        <v>0</v>
      </c>
      <c r="ES250">
        <v>32.927500000000002</v>
      </c>
      <c r="ET250">
        <v>999.9</v>
      </c>
      <c r="EU250">
        <v>66.2</v>
      </c>
      <c r="EV250">
        <v>38.299999999999997</v>
      </c>
      <c r="EW250">
        <v>44.229799999999997</v>
      </c>
      <c r="EX250">
        <v>57.8675</v>
      </c>
      <c r="EY250">
        <v>-2.5560900000000002</v>
      </c>
      <c r="EZ250">
        <v>2</v>
      </c>
      <c r="FA250">
        <v>0.68764999999999998</v>
      </c>
      <c r="FB250">
        <v>1.4672700000000001</v>
      </c>
      <c r="FC250">
        <v>20.264600000000002</v>
      </c>
      <c r="FD250">
        <v>5.2166899999999998</v>
      </c>
      <c r="FE250">
        <v>12.0085</v>
      </c>
      <c r="FF250">
        <v>4.9853500000000004</v>
      </c>
      <c r="FG250">
        <v>3.2844799999999998</v>
      </c>
      <c r="FH250">
        <v>7998.6</v>
      </c>
      <c r="FI250">
        <v>9999</v>
      </c>
      <c r="FJ250">
        <v>9999</v>
      </c>
      <c r="FK250">
        <v>561.9</v>
      </c>
      <c r="FL250">
        <v>1.8658399999999999</v>
      </c>
      <c r="FM250">
        <v>1.86222</v>
      </c>
      <c r="FN250">
        <v>1.86432</v>
      </c>
      <c r="FO250">
        <v>1.86036</v>
      </c>
      <c r="FP250">
        <v>1.86111</v>
      </c>
      <c r="FQ250">
        <v>1.86019</v>
      </c>
      <c r="FR250">
        <v>1.86188</v>
      </c>
      <c r="FS250">
        <v>1.85846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-0.92</v>
      </c>
      <c r="GH250">
        <v>0.21429999999999999</v>
      </c>
      <c r="GI250">
        <v>-1.030585648883567</v>
      </c>
      <c r="GJ250">
        <v>-4.1205714796583209E-4</v>
      </c>
      <c r="GK250">
        <v>7.7744911336874259E-7</v>
      </c>
      <c r="GL250">
        <v>-3.0144991668536769E-10</v>
      </c>
      <c r="GM250">
        <v>-0.1211786456505908</v>
      </c>
      <c r="GN250">
        <v>4.3598202540073173E-3</v>
      </c>
      <c r="GO250">
        <v>2.9285056325319391E-4</v>
      </c>
      <c r="GP250">
        <v>-4.5385929978810709E-6</v>
      </c>
      <c r="GQ250">
        <v>2</v>
      </c>
      <c r="GR250">
        <v>2069</v>
      </c>
      <c r="GS250">
        <v>4</v>
      </c>
      <c r="GT250">
        <v>38</v>
      </c>
      <c r="GU250">
        <v>21.7</v>
      </c>
      <c r="GV250">
        <v>21.7</v>
      </c>
      <c r="GW250">
        <v>3.9843799999999998</v>
      </c>
      <c r="GX250">
        <v>2.5378400000000001</v>
      </c>
      <c r="GY250">
        <v>2.04834</v>
      </c>
      <c r="GZ250">
        <v>2.6208499999999999</v>
      </c>
      <c r="HA250">
        <v>2.1972700000000001</v>
      </c>
      <c r="HB250">
        <v>2.36084</v>
      </c>
      <c r="HC250">
        <v>43.155000000000001</v>
      </c>
      <c r="HD250">
        <v>13.1776</v>
      </c>
      <c r="HE250">
        <v>18</v>
      </c>
      <c r="HF250">
        <v>660.34400000000005</v>
      </c>
      <c r="HG250">
        <v>732.53700000000003</v>
      </c>
      <c r="HH250">
        <v>30.999099999999999</v>
      </c>
      <c r="HI250">
        <v>35.889899999999997</v>
      </c>
      <c r="HJ250">
        <v>29.999500000000001</v>
      </c>
      <c r="HK250">
        <v>35.769599999999997</v>
      </c>
      <c r="HL250">
        <v>35.744700000000002</v>
      </c>
      <c r="HM250">
        <v>79.678799999999995</v>
      </c>
      <c r="HN250">
        <v>22.6678</v>
      </c>
      <c r="HO250">
        <v>100</v>
      </c>
      <c r="HP250">
        <v>31</v>
      </c>
      <c r="HQ250">
        <v>1568.58</v>
      </c>
      <c r="HR250">
        <v>36.875300000000003</v>
      </c>
      <c r="HS250">
        <v>98.912800000000004</v>
      </c>
      <c r="HT250">
        <v>98.317999999999998</v>
      </c>
    </row>
    <row r="251" spans="1:228" x14ac:dyDescent="0.2">
      <c r="A251">
        <v>236</v>
      </c>
      <c r="B251">
        <v>1665768772.0999999</v>
      </c>
      <c r="C251">
        <v>938.09999990463257</v>
      </c>
      <c r="D251" t="s">
        <v>831</v>
      </c>
      <c r="E251" t="s">
        <v>832</v>
      </c>
      <c r="F251">
        <v>4</v>
      </c>
      <c r="G251">
        <v>1665768770.0999999</v>
      </c>
      <c r="H251">
        <f t="shared" si="102"/>
        <v>8.3148956526070156E-4</v>
      </c>
      <c r="I251">
        <f t="shared" si="103"/>
        <v>0.83148956526070161</v>
      </c>
      <c r="J251">
        <f t="shared" si="104"/>
        <v>5.4474017094917144</v>
      </c>
      <c r="K251">
        <f t="shared" si="105"/>
        <v>1545.241428571429</v>
      </c>
      <c r="L251">
        <f t="shared" si="106"/>
        <v>1338.1200561701733</v>
      </c>
      <c r="M251">
        <f t="shared" si="107"/>
        <v>135.64675650663457</v>
      </c>
      <c r="N251">
        <f t="shared" si="108"/>
        <v>156.64288629325827</v>
      </c>
      <c r="O251">
        <f t="shared" si="109"/>
        <v>5.1797863369820216E-2</v>
      </c>
      <c r="P251">
        <f t="shared" si="110"/>
        <v>2.7673736819250321</v>
      </c>
      <c r="Q251">
        <f t="shared" si="111"/>
        <v>5.1265220746041791E-2</v>
      </c>
      <c r="R251">
        <f t="shared" si="112"/>
        <v>3.2088162250754053E-2</v>
      </c>
      <c r="S251">
        <f t="shared" si="113"/>
        <v>226.11722751908729</v>
      </c>
      <c r="T251">
        <f t="shared" si="114"/>
        <v>35.456149716512186</v>
      </c>
      <c r="U251">
        <f t="shared" si="115"/>
        <v>34.141671428571428</v>
      </c>
      <c r="V251">
        <f t="shared" si="116"/>
        <v>5.385378342377372</v>
      </c>
      <c r="W251">
        <f t="shared" si="117"/>
        <v>70.293704648381691</v>
      </c>
      <c r="X251">
        <f t="shared" si="118"/>
        <v>3.815821167722063</v>
      </c>
      <c r="Y251">
        <f t="shared" si="119"/>
        <v>5.4283967345430142</v>
      </c>
      <c r="Z251">
        <f t="shared" si="120"/>
        <v>1.569557174655309</v>
      </c>
      <c r="AA251">
        <f t="shared" si="121"/>
        <v>-36.668689827996936</v>
      </c>
      <c r="AB251">
        <f t="shared" si="122"/>
        <v>21.313521419991158</v>
      </c>
      <c r="AC251">
        <f t="shared" si="123"/>
        <v>1.7849161812802454</v>
      </c>
      <c r="AD251">
        <f t="shared" si="124"/>
        <v>212.54697529236176</v>
      </c>
      <c r="AE251">
        <f t="shared" si="125"/>
        <v>16.460068334464538</v>
      </c>
      <c r="AF251">
        <f t="shared" si="126"/>
        <v>0.83526262537928542</v>
      </c>
      <c r="AG251">
        <f t="shared" si="127"/>
        <v>5.4474017094917144</v>
      </c>
      <c r="AH251">
        <v>1620.955343139422</v>
      </c>
      <c r="AI251">
        <v>1608.400303030304</v>
      </c>
      <c r="AJ251">
        <v>1.8105883758204591</v>
      </c>
      <c r="AK251">
        <v>66.459739902792151</v>
      </c>
      <c r="AL251">
        <f t="shared" si="128"/>
        <v>0.83148956526070161</v>
      </c>
      <c r="AM251">
        <v>36.90051722598664</v>
      </c>
      <c r="AN251">
        <v>37.639219580419599</v>
      </c>
      <c r="AO251">
        <v>-2.050295285779042E-5</v>
      </c>
      <c r="AP251">
        <v>87.072119894966661</v>
      </c>
      <c r="AQ251">
        <v>31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47132.716423802165</v>
      </c>
      <c r="AV251">
        <f t="shared" si="132"/>
        <v>1200.02</v>
      </c>
      <c r="AW251">
        <f t="shared" si="133"/>
        <v>1025.9411707352781</v>
      </c>
      <c r="AX251">
        <f t="shared" si="134"/>
        <v>0.85493672666728737</v>
      </c>
      <c r="AY251">
        <f t="shared" si="135"/>
        <v>0.18842788246786496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1665768770.0999999</v>
      </c>
      <c r="BF251">
        <v>1545.241428571429</v>
      </c>
      <c r="BG251">
        <v>1561.6257142857139</v>
      </c>
      <c r="BH251">
        <v>37.642085714285713</v>
      </c>
      <c r="BI251">
        <v>36.900142857142853</v>
      </c>
      <c r="BJ251">
        <v>1546.165714285715</v>
      </c>
      <c r="BK251">
        <v>37.427799999999998</v>
      </c>
      <c r="BL251">
        <v>650.04057142857141</v>
      </c>
      <c r="BM251">
        <v>101.27114285714291</v>
      </c>
      <c r="BN251">
        <v>9.9997857142857138E-2</v>
      </c>
      <c r="BO251">
        <v>34.284528571428567</v>
      </c>
      <c r="BP251">
        <v>34.141671428571428</v>
      </c>
      <c r="BQ251">
        <v>999.89999999999986</v>
      </c>
      <c r="BR251">
        <v>0</v>
      </c>
      <c r="BS251">
        <v>0</v>
      </c>
      <c r="BT251">
        <v>8988.658571428572</v>
      </c>
      <c r="BU251">
        <v>0</v>
      </c>
      <c r="BV251">
        <v>1287.8301428571431</v>
      </c>
      <c r="BW251">
        <v>-16.385157142857139</v>
      </c>
      <c r="BX251">
        <v>1605.6828571428571</v>
      </c>
      <c r="BY251">
        <v>1621.46</v>
      </c>
      <c r="BZ251">
        <v>0.74192742857142857</v>
      </c>
      <c r="CA251">
        <v>1561.6257142857139</v>
      </c>
      <c r="CB251">
        <v>36.900142857142853</v>
      </c>
      <c r="CC251">
        <v>3.8120571428571428</v>
      </c>
      <c r="CD251">
        <v>3.736922857142857</v>
      </c>
      <c r="CE251">
        <v>28.077671428571431</v>
      </c>
      <c r="CF251">
        <v>27.736428571428569</v>
      </c>
      <c r="CG251">
        <v>1200.02</v>
      </c>
      <c r="CH251">
        <v>0.50002599999999997</v>
      </c>
      <c r="CI251">
        <v>0.49997399999999997</v>
      </c>
      <c r="CJ251">
        <v>0</v>
      </c>
      <c r="CK251">
        <v>575.77571428571423</v>
      </c>
      <c r="CL251">
        <v>4.9990899999999998</v>
      </c>
      <c r="CM251">
        <v>6419.6971428571424</v>
      </c>
      <c r="CN251">
        <v>9558.0842857142852</v>
      </c>
      <c r="CO251">
        <v>45.061999999999998</v>
      </c>
      <c r="CP251">
        <v>47.375</v>
      </c>
      <c r="CQ251">
        <v>45.954999999999998</v>
      </c>
      <c r="CR251">
        <v>46.285428571428568</v>
      </c>
      <c r="CS251">
        <v>46.5</v>
      </c>
      <c r="CT251">
        <v>597.54142857142858</v>
      </c>
      <c r="CU251">
        <v>597.47857142857151</v>
      </c>
      <c r="CV251">
        <v>0</v>
      </c>
      <c r="CW251">
        <v>1665768777.8</v>
      </c>
      <c r="CX251">
        <v>0</v>
      </c>
      <c r="CY251">
        <v>1665767467.5</v>
      </c>
      <c r="CZ251" t="s">
        <v>356</v>
      </c>
      <c r="DA251">
        <v>1665767467.5</v>
      </c>
      <c r="DB251">
        <v>1665767466</v>
      </c>
      <c r="DC251">
        <v>10</v>
      </c>
      <c r="DD251">
        <v>0.04</v>
      </c>
      <c r="DE251">
        <v>1E-3</v>
      </c>
      <c r="DF251">
        <v>-1.089</v>
      </c>
      <c r="DG251">
        <v>0.215</v>
      </c>
      <c r="DH251">
        <v>415</v>
      </c>
      <c r="DI251">
        <v>38</v>
      </c>
      <c r="DJ251">
        <v>0.42</v>
      </c>
      <c r="DK251">
        <v>0.41</v>
      </c>
      <c r="DL251">
        <v>-16.428626829268289</v>
      </c>
      <c r="DM251">
        <v>-0.1127728222996728</v>
      </c>
      <c r="DN251">
        <v>6.2198376672371138E-2</v>
      </c>
      <c r="DO251">
        <v>0</v>
      </c>
      <c r="DP251">
        <v>0.74817721951219518</v>
      </c>
      <c r="DQ251">
        <v>-6.213704529616762E-2</v>
      </c>
      <c r="DR251">
        <v>6.8290673666435544E-3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376</v>
      </c>
      <c r="EA251">
        <v>3.2939600000000002</v>
      </c>
      <c r="EB251">
        <v>2.6250499999999999</v>
      </c>
      <c r="EC251">
        <v>0.24354500000000001</v>
      </c>
      <c r="ED251">
        <v>0.24341699999999999</v>
      </c>
      <c r="EE251">
        <v>0.148481</v>
      </c>
      <c r="EF251">
        <v>0.14505299999999999</v>
      </c>
      <c r="EG251">
        <v>22823.8</v>
      </c>
      <c r="EH251">
        <v>23276.799999999999</v>
      </c>
      <c r="EI251">
        <v>28098</v>
      </c>
      <c r="EJ251">
        <v>29645.7</v>
      </c>
      <c r="EK251">
        <v>32872.699999999997</v>
      </c>
      <c r="EL251">
        <v>35226.400000000001</v>
      </c>
      <c r="EM251">
        <v>39596.199999999997</v>
      </c>
      <c r="EN251">
        <v>42416.6</v>
      </c>
      <c r="EO251">
        <v>2.1355499999999998</v>
      </c>
      <c r="EP251">
        <v>2.1353499999999999</v>
      </c>
      <c r="EQ251">
        <v>7.5560100000000005E-2</v>
      </c>
      <c r="ER251">
        <v>0</v>
      </c>
      <c r="ES251">
        <v>32.921599999999998</v>
      </c>
      <c r="ET251">
        <v>999.9</v>
      </c>
      <c r="EU251">
        <v>66.2</v>
      </c>
      <c r="EV251">
        <v>38.299999999999997</v>
      </c>
      <c r="EW251">
        <v>44.2333</v>
      </c>
      <c r="EX251">
        <v>57.5075</v>
      </c>
      <c r="EY251">
        <v>-2.4839699999999998</v>
      </c>
      <c r="EZ251">
        <v>2</v>
      </c>
      <c r="FA251">
        <v>0.68707300000000004</v>
      </c>
      <c r="FB251">
        <v>1.4650799999999999</v>
      </c>
      <c r="FC251">
        <v>20.264700000000001</v>
      </c>
      <c r="FD251">
        <v>5.2181899999999999</v>
      </c>
      <c r="FE251">
        <v>12.0091</v>
      </c>
      <c r="FF251">
        <v>4.9859</v>
      </c>
      <c r="FG251">
        <v>3.2846500000000001</v>
      </c>
      <c r="FH251">
        <v>7998.6</v>
      </c>
      <c r="FI251">
        <v>9999</v>
      </c>
      <c r="FJ251">
        <v>9999</v>
      </c>
      <c r="FK251">
        <v>561.9</v>
      </c>
      <c r="FL251">
        <v>1.8658399999999999</v>
      </c>
      <c r="FM251">
        <v>1.86226</v>
      </c>
      <c r="FN251">
        <v>1.86432</v>
      </c>
      <c r="FO251">
        <v>1.86039</v>
      </c>
      <c r="FP251">
        <v>1.86111</v>
      </c>
      <c r="FQ251">
        <v>1.8602000000000001</v>
      </c>
      <c r="FR251">
        <v>1.86188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-0.93</v>
      </c>
      <c r="GH251">
        <v>0.21429999999999999</v>
      </c>
      <c r="GI251">
        <v>-1.030585648883567</v>
      </c>
      <c r="GJ251">
        <v>-4.1205714796583209E-4</v>
      </c>
      <c r="GK251">
        <v>7.7744911336874259E-7</v>
      </c>
      <c r="GL251">
        <v>-3.0144991668536769E-10</v>
      </c>
      <c r="GM251">
        <v>-0.1211786456505908</v>
      </c>
      <c r="GN251">
        <v>4.3598202540073173E-3</v>
      </c>
      <c r="GO251">
        <v>2.9285056325319391E-4</v>
      </c>
      <c r="GP251">
        <v>-4.5385929978810709E-6</v>
      </c>
      <c r="GQ251">
        <v>2</v>
      </c>
      <c r="GR251">
        <v>2069</v>
      </c>
      <c r="GS251">
        <v>4</v>
      </c>
      <c r="GT251">
        <v>38</v>
      </c>
      <c r="GU251">
        <v>21.7</v>
      </c>
      <c r="GV251">
        <v>21.8</v>
      </c>
      <c r="GW251">
        <v>3.9977999999999998</v>
      </c>
      <c r="GX251">
        <v>2.5390600000000001</v>
      </c>
      <c r="GY251">
        <v>2.04834</v>
      </c>
      <c r="GZ251">
        <v>2.6208499999999999</v>
      </c>
      <c r="HA251">
        <v>2.1972700000000001</v>
      </c>
      <c r="HB251">
        <v>2.34375</v>
      </c>
      <c r="HC251">
        <v>43.155000000000001</v>
      </c>
      <c r="HD251">
        <v>13.168900000000001</v>
      </c>
      <c r="HE251">
        <v>18</v>
      </c>
      <c r="HF251">
        <v>660.26300000000003</v>
      </c>
      <c r="HG251">
        <v>732.62699999999995</v>
      </c>
      <c r="HH251">
        <v>30.999300000000002</v>
      </c>
      <c r="HI251">
        <v>35.883299999999998</v>
      </c>
      <c r="HJ251">
        <v>29.999400000000001</v>
      </c>
      <c r="HK251">
        <v>35.763599999999997</v>
      </c>
      <c r="HL251">
        <v>35.740099999999998</v>
      </c>
      <c r="HM251">
        <v>79.938199999999995</v>
      </c>
      <c r="HN251">
        <v>22.6678</v>
      </c>
      <c r="HO251">
        <v>100</v>
      </c>
      <c r="HP251">
        <v>31</v>
      </c>
      <c r="HQ251">
        <v>1575.26</v>
      </c>
      <c r="HR251">
        <v>36.875300000000003</v>
      </c>
      <c r="HS251">
        <v>98.914000000000001</v>
      </c>
      <c r="HT251">
        <v>98.319699999999997</v>
      </c>
    </row>
    <row r="252" spans="1:228" x14ac:dyDescent="0.2">
      <c r="A252">
        <v>237</v>
      </c>
      <c r="B252">
        <v>1665768776.0999999</v>
      </c>
      <c r="C252">
        <v>942.09999990463257</v>
      </c>
      <c r="D252" t="s">
        <v>833</v>
      </c>
      <c r="E252" t="s">
        <v>834</v>
      </c>
      <c r="F252">
        <v>4</v>
      </c>
      <c r="G252">
        <v>1665768773.7874999</v>
      </c>
      <c r="H252">
        <f t="shared" si="102"/>
        <v>8.3527095647342611E-4</v>
      </c>
      <c r="I252">
        <f t="shared" si="103"/>
        <v>0.83527095647342608</v>
      </c>
      <c r="J252">
        <f t="shared" si="104"/>
        <v>6.0403890602919681</v>
      </c>
      <c r="K252">
        <f t="shared" si="105"/>
        <v>1551.5287499999999</v>
      </c>
      <c r="L252">
        <f t="shared" si="106"/>
        <v>1326.6670376765244</v>
      </c>
      <c r="M252">
        <f t="shared" si="107"/>
        <v>134.48192081745472</v>
      </c>
      <c r="N252">
        <f t="shared" si="108"/>
        <v>157.27575991405567</v>
      </c>
      <c r="O252">
        <f t="shared" si="109"/>
        <v>5.1993201665774903E-2</v>
      </c>
      <c r="P252">
        <f t="shared" si="110"/>
        <v>2.7698320116531669</v>
      </c>
      <c r="Q252">
        <f t="shared" si="111"/>
        <v>5.1457027545047364E-2</v>
      </c>
      <c r="R252">
        <f t="shared" si="112"/>
        <v>3.2208354457954697E-2</v>
      </c>
      <c r="S252">
        <f t="shared" si="113"/>
        <v>226.11622273332551</v>
      </c>
      <c r="T252">
        <f t="shared" si="114"/>
        <v>35.460644229126153</v>
      </c>
      <c r="U252">
        <f t="shared" si="115"/>
        <v>34.144949999999987</v>
      </c>
      <c r="V252">
        <f t="shared" si="116"/>
        <v>5.3863622809609133</v>
      </c>
      <c r="W252">
        <f t="shared" si="117"/>
        <v>70.264168738358393</v>
      </c>
      <c r="X252">
        <f t="shared" si="118"/>
        <v>3.8155973681679911</v>
      </c>
      <c r="Y252">
        <f t="shared" si="119"/>
        <v>5.4303600778030585</v>
      </c>
      <c r="Z252">
        <f t="shared" si="120"/>
        <v>1.5707649127929222</v>
      </c>
      <c r="AA252">
        <f t="shared" si="121"/>
        <v>-36.835449180478093</v>
      </c>
      <c r="AB252">
        <f t="shared" si="122"/>
        <v>21.812968316945319</v>
      </c>
      <c r="AC252">
        <f t="shared" si="123"/>
        <v>1.8252085325450986</v>
      </c>
      <c r="AD252">
        <f t="shared" si="124"/>
        <v>212.91895040233786</v>
      </c>
      <c r="AE252">
        <f t="shared" si="125"/>
        <v>16.293154357747586</v>
      </c>
      <c r="AF252">
        <f t="shared" si="126"/>
        <v>0.83336872387312044</v>
      </c>
      <c r="AG252">
        <f t="shared" si="127"/>
        <v>6.0403890602919681</v>
      </c>
      <c r="AH252">
        <v>1627.8970095773079</v>
      </c>
      <c r="AI252">
        <v>1615.28096969697</v>
      </c>
      <c r="AJ252">
        <v>1.6851650796974249</v>
      </c>
      <c r="AK252">
        <v>66.459739902792151</v>
      </c>
      <c r="AL252">
        <f t="shared" si="128"/>
        <v>0.83527095647342608</v>
      </c>
      <c r="AM252">
        <v>36.900670628715012</v>
      </c>
      <c r="AN252">
        <v>37.642974825174853</v>
      </c>
      <c r="AO252">
        <v>-5.4811699242610199E-5</v>
      </c>
      <c r="AP252">
        <v>87.072119894966661</v>
      </c>
      <c r="AQ252">
        <v>31</v>
      </c>
      <c r="AR252">
        <v>5</v>
      </c>
      <c r="AS252">
        <f t="shared" si="129"/>
        <v>1</v>
      </c>
      <c r="AT252">
        <f t="shared" si="130"/>
        <v>0</v>
      </c>
      <c r="AU252">
        <f t="shared" si="131"/>
        <v>47199.080732373695</v>
      </c>
      <c r="AV252">
        <f t="shared" si="132"/>
        <v>1200.0150000000001</v>
      </c>
      <c r="AW252">
        <f t="shared" si="133"/>
        <v>1025.9368635923965</v>
      </c>
      <c r="AX252">
        <f t="shared" si="134"/>
        <v>0.85493669961825192</v>
      </c>
      <c r="AY252">
        <f t="shared" si="135"/>
        <v>0.18842783026322629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1665768773.7874999</v>
      </c>
      <c r="BF252">
        <v>1551.5287499999999</v>
      </c>
      <c r="BG252">
        <v>1567.7625</v>
      </c>
      <c r="BH252">
        <v>37.640949999999997</v>
      </c>
      <c r="BI252">
        <v>36.900624999999998</v>
      </c>
      <c r="BJ252">
        <v>1552.45</v>
      </c>
      <c r="BK252">
        <v>37.4266875</v>
      </c>
      <c r="BL252">
        <v>649.98475000000008</v>
      </c>
      <c r="BM252">
        <v>101.26837500000001</v>
      </c>
      <c r="BN252">
        <v>9.9878675E-2</v>
      </c>
      <c r="BO252">
        <v>34.291024999999998</v>
      </c>
      <c r="BP252">
        <v>34.144949999999987</v>
      </c>
      <c r="BQ252">
        <v>999.9</v>
      </c>
      <c r="BR252">
        <v>0</v>
      </c>
      <c r="BS252">
        <v>0</v>
      </c>
      <c r="BT252">
        <v>9001.9512500000019</v>
      </c>
      <c r="BU252">
        <v>0</v>
      </c>
      <c r="BV252">
        <v>1965.3675000000001</v>
      </c>
      <c r="BW252">
        <v>-16.235700000000001</v>
      </c>
      <c r="BX252">
        <v>1612.2125000000001</v>
      </c>
      <c r="BY252">
        <v>1627.83</v>
      </c>
      <c r="BZ252">
        <v>0.74033837499999999</v>
      </c>
      <c r="CA252">
        <v>1567.7625</v>
      </c>
      <c r="CB252">
        <v>36.900624999999998</v>
      </c>
      <c r="CC252">
        <v>3.8118412500000001</v>
      </c>
      <c r="CD252">
        <v>3.7368662499999998</v>
      </c>
      <c r="CE252">
        <v>28.076699999999999</v>
      </c>
      <c r="CF252">
        <v>27.736174999999999</v>
      </c>
      <c r="CG252">
        <v>1200.0150000000001</v>
      </c>
      <c r="CH252">
        <v>0.50002800000000003</v>
      </c>
      <c r="CI252">
        <v>0.49997200000000003</v>
      </c>
      <c r="CJ252">
        <v>0</v>
      </c>
      <c r="CK252">
        <v>575.95912500000009</v>
      </c>
      <c r="CL252">
        <v>4.9990899999999998</v>
      </c>
      <c r="CM252">
        <v>6419.9312499999996</v>
      </c>
      <c r="CN252">
        <v>9558.0825000000004</v>
      </c>
      <c r="CO252">
        <v>45.061999999999998</v>
      </c>
      <c r="CP252">
        <v>47.375</v>
      </c>
      <c r="CQ252">
        <v>45.936999999999998</v>
      </c>
      <c r="CR252">
        <v>46.265500000000003</v>
      </c>
      <c r="CS252">
        <v>46.5</v>
      </c>
      <c r="CT252">
        <v>597.54</v>
      </c>
      <c r="CU252">
        <v>597.47500000000002</v>
      </c>
      <c r="CV252">
        <v>0</v>
      </c>
      <c r="CW252">
        <v>1665768781.4000001</v>
      </c>
      <c r="CX252">
        <v>0</v>
      </c>
      <c r="CY252">
        <v>1665767467.5</v>
      </c>
      <c r="CZ252" t="s">
        <v>356</v>
      </c>
      <c r="DA252">
        <v>1665767467.5</v>
      </c>
      <c r="DB252">
        <v>1665767466</v>
      </c>
      <c r="DC252">
        <v>10</v>
      </c>
      <c r="DD252">
        <v>0.04</v>
      </c>
      <c r="DE252">
        <v>1E-3</v>
      </c>
      <c r="DF252">
        <v>-1.089</v>
      </c>
      <c r="DG252">
        <v>0.215</v>
      </c>
      <c r="DH252">
        <v>415</v>
      </c>
      <c r="DI252">
        <v>38</v>
      </c>
      <c r="DJ252">
        <v>0.42</v>
      </c>
      <c r="DK252">
        <v>0.41</v>
      </c>
      <c r="DL252">
        <v>-16.400097500000001</v>
      </c>
      <c r="DM252">
        <v>0.75297748592875036</v>
      </c>
      <c r="DN252">
        <v>8.8907675392791777E-2</v>
      </c>
      <c r="DO252">
        <v>0</v>
      </c>
      <c r="DP252">
        <v>0.74370209999999992</v>
      </c>
      <c r="DQ252">
        <v>-3.122688180112812E-2</v>
      </c>
      <c r="DR252">
        <v>3.6303523713270601E-3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376</v>
      </c>
      <c r="EA252">
        <v>3.2941400000000001</v>
      </c>
      <c r="EB252">
        <v>2.6253000000000002</v>
      </c>
      <c r="EC252">
        <v>0.24415899999999999</v>
      </c>
      <c r="ED252">
        <v>0.24401999999999999</v>
      </c>
      <c r="EE252">
        <v>0.14849000000000001</v>
      </c>
      <c r="EF252">
        <v>0.14505699999999999</v>
      </c>
      <c r="EG252">
        <v>22804.9</v>
      </c>
      <c r="EH252">
        <v>23258.2</v>
      </c>
      <c r="EI252">
        <v>28097.7</v>
      </c>
      <c r="EJ252">
        <v>29645.599999999999</v>
      </c>
      <c r="EK252">
        <v>32872.5</v>
      </c>
      <c r="EL252">
        <v>35226.199999999997</v>
      </c>
      <c r="EM252">
        <v>39596.300000000003</v>
      </c>
      <c r="EN252">
        <v>42416.4</v>
      </c>
      <c r="EO252">
        <v>2.1358999999999999</v>
      </c>
      <c r="EP252">
        <v>2.1354700000000002</v>
      </c>
      <c r="EQ252">
        <v>7.5772400000000004E-2</v>
      </c>
      <c r="ER252">
        <v>0</v>
      </c>
      <c r="ES252">
        <v>32.918999999999997</v>
      </c>
      <c r="ET252">
        <v>999.9</v>
      </c>
      <c r="EU252">
        <v>66.2</v>
      </c>
      <c r="EV252">
        <v>38.299999999999997</v>
      </c>
      <c r="EW252">
        <v>44.2273</v>
      </c>
      <c r="EX252">
        <v>57.987499999999997</v>
      </c>
      <c r="EY252">
        <v>-2.5520900000000002</v>
      </c>
      <c r="EZ252">
        <v>2</v>
      </c>
      <c r="FA252">
        <v>0.686608</v>
      </c>
      <c r="FB252">
        <v>1.46356</v>
      </c>
      <c r="FC252">
        <v>20.264700000000001</v>
      </c>
      <c r="FD252">
        <v>5.21774</v>
      </c>
      <c r="FE252">
        <v>12.008900000000001</v>
      </c>
      <c r="FF252">
        <v>4.9859499999999999</v>
      </c>
      <c r="FG252">
        <v>3.2846500000000001</v>
      </c>
      <c r="FH252">
        <v>7998.9</v>
      </c>
      <c r="FI252">
        <v>9999</v>
      </c>
      <c r="FJ252">
        <v>9999</v>
      </c>
      <c r="FK252">
        <v>561.9</v>
      </c>
      <c r="FL252">
        <v>1.8658399999999999</v>
      </c>
      <c r="FM252">
        <v>1.8622399999999999</v>
      </c>
      <c r="FN252">
        <v>1.86432</v>
      </c>
      <c r="FO252">
        <v>1.8603700000000001</v>
      </c>
      <c r="FP252">
        <v>1.86111</v>
      </c>
      <c r="FQ252">
        <v>1.86019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-0.93</v>
      </c>
      <c r="GH252">
        <v>0.21429999999999999</v>
      </c>
      <c r="GI252">
        <v>-1.030585648883567</v>
      </c>
      <c r="GJ252">
        <v>-4.1205714796583209E-4</v>
      </c>
      <c r="GK252">
        <v>7.7744911336874259E-7</v>
      </c>
      <c r="GL252">
        <v>-3.0144991668536769E-10</v>
      </c>
      <c r="GM252">
        <v>-0.1211786456505908</v>
      </c>
      <c r="GN252">
        <v>4.3598202540073173E-3</v>
      </c>
      <c r="GO252">
        <v>2.9285056325319391E-4</v>
      </c>
      <c r="GP252">
        <v>-4.5385929978810709E-6</v>
      </c>
      <c r="GQ252">
        <v>2</v>
      </c>
      <c r="GR252">
        <v>2069</v>
      </c>
      <c r="GS252">
        <v>4</v>
      </c>
      <c r="GT252">
        <v>38</v>
      </c>
      <c r="GU252">
        <v>21.8</v>
      </c>
      <c r="GV252">
        <v>21.8</v>
      </c>
      <c r="GW252">
        <v>4.0112300000000003</v>
      </c>
      <c r="GX252">
        <v>2.5439500000000002</v>
      </c>
      <c r="GY252">
        <v>2.04834</v>
      </c>
      <c r="GZ252">
        <v>2.6220699999999999</v>
      </c>
      <c r="HA252">
        <v>2.1972700000000001</v>
      </c>
      <c r="HB252">
        <v>2.32544</v>
      </c>
      <c r="HC252">
        <v>43.155000000000001</v>
      </c>
      <c r="HD252">
        <v>13.1601</v>
      </c>
      <c r="HE252">
        <v>18</v>
      </c>
      <c r="HF252">
        <v>660.49900000000002</v>
      </c>
      <c r="HG252">
        <v>732.68499999999995</v>
      </c>
      <c r="HH252">
        <v>30.999500000000001</v>
      </c>
      <c r="HI252">
        <v>35.876600000000003</v>
      </c>
      <c r="HJ252">
        <v>29.999500000000001</v>
      </c>
      <c r="HK252">
        <v>35.758899999999997</v>
      </c>
      <c r="HL252">
        <v>35.7348</v>
      </c>
      <c r="HM252">
        <v>80.210899999999995</v>
      </c>
      <c r="HN252">
        <v>22.6678</v>
      </c>
      <c r="HO252">
        <v>100</v>
      </c>
      <c r="HP252">
        <v>31</v>
      </c>
      <c r="HQ252">
        <v>1581.95</v>
      </c>
      <c r="HR252">
        <v>36.875300000000003</v>
      </c>
      <c r="HS252">
        <v>98.913700000000006</v>
      </c>
      <c r="HT252">
        <v>98.319500000000005</v>
      </c>
    </row>
    <row r="253" spans="1:228" x14ac:dyDescent="0.2">
      <c r="A253">
        <v>238</v>
      </c>
      <c r="B253">
        <v>1665768780.0999999</v>
      </c>
      <c r="C253">
        <v>946.09999990463257</v>
      </c>
      <c r="D253" t="s">
        <v>835</v>
      </c>
      <c r="E253" t="s">
        <v>836</v>
      </c>
      <c r="F253">
        <v>4</v>
      </c>
      <c r="G253">
        <v>1665768778.0999999</v>
      </c>
      <c r="H253">
        <f t="shared" si="102"/>
        <v>8.3810269698427072E-4</v>
      </c>
      <c r="I253">
        <f t="shared" si="103"/>
        <v>0.83810269698427076</v>
      </c>
      <c r="J253">
        <f t="shared" si="104"/>
        <v>5.9328663233913073</v>
      </c>
      <c r="K253">
        <f t="shared" si="105"/>
        <v>1558.57</v>
      </c>
      <c r="L253">
        <f t="shared" si="106"/>
        <v>1337.141789316179</v>
      </c>
      <c r="M253">
        <f t="shared" si="107"/>
        <v>135.54750026656814</v>
      </c>
      <c r="N253">
        <f t="shared" si="108"/>
        <v>157.99391596197486</v>
      </c>
      <c r="O253">
        <f t="shared" si="109"/>
        <v>5.2100121900347664E-2</v>
      </c>
      <c r="P253">
        <f t="shared" si="110"/>
        <v>2.7673715610053669</v>
      </c>
      <c r="Q253">
        <f t="shared" si="111"/>
        <v>5.156127930321959E-2</v>
      </c>
      <c r="R253">
        <f t="shared" si="112"/>
        <v>3.2273747918024384E-2</v>
      </c>
      <c r="S253">
        <f t="shared" si="113"/>
        <v>226.11250423305728</v>
      </c>
      <c r="T253">
        <f t="shared" si="114"/>
        <v>35.467506069867611</v>
      </c>
      <c r="U253">
        <f t="shared" si="115"/>
        <v>34.153685714285707</v>
      </c>
      <c r="V253">
        <f t="shared" si="116"/>
        <v>5.3889847367044652</v>
      </c>
      <c r="W253">
        <f t="shared" si="117"/>
        <v>70.246482036644025</v>
      </c>
      <c r="X253">
        <f t="shared" si="118"/>
        <v>3.8160605268410643</v>
      </c>
      <c r="Y253">
        <f t="shared" si="119"/>
        <v>5.4323866707665429</v>
      </c>
      <c r="Z253">
        <f t="shared" si="120"/>
        <v>1.5729242098634009</v>
      </c>
      <c r="AA253">
        <f t="shared" si="121"/>
        <v>-36.960328937006338</v>
      </c>
      <c r="AB253">
        <f t="shared" si="122"/>
        <v>21.490407177483284</v>
      </c>
      <c r="AC253">
        <f t="shared" si="123"/>
        <v>1.7999525636564648</v>
      </c>
      <c r="AD253">
        <f t="shared" si="124"/>
        <v>212.44253503719068</v>
      </c>
      <c r="AE253">
        <f t="shared" si="125"/>
        <v>16.433541773381823</v>
      </c>
      <c r="AF253">
        <f t="shared" si="126"/>
        <v>0.83440133336469335</v>
      </c>
      <c r="AG253">
        <f t="shared" si="127"/>
        <v>5.9328663233913073</v>
      </c>
      <c r="AH253">
        <v>1634.735663370283</v>
      </c>
      <c r="AI253">
        <v>1622.108909090909</v>
      </c>
      <c r="AJ253">
        <v>1.713285689904817</v>
      </c>
      <c r="AK253">
        <v>66.459739902792151</v>
      </c>
      <c r="AL253">
        <f t="shared" si="128"/>
        <v>0.83810269698427076</v>
      </c>
      <c r="AM253">
        <v>36.901225153822779</v>
      </c>
      <c r="AN253">
        <v>37.645416783216781</v>
      </c>
      <c r="AO253">
        <v>6.1097871598762743E-5</v>
      </c>
      <c r="AP253">
        <v>87.072119894966661</v>
      </c>
      <c r="AQ253">
        <v>31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47130.632728740435</v>
      </c>
      <c r="AV253">
        <f t="shared" si="132"/>
        <v>1199.997142857143</v>
      </c>
      <c r="AW253">
        <f t="shared" si="133"/>
        <v>1025.9214135922577</v>
      </c>
      <c r="AX253">
        <f t="shared" si="134"/>
        <v>0.85493654689008824</v>
      </c>
      <c r="AY253">
        <f t="shared" si="135"/>
        <v>0.18842753549787034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1665768778.0999999</v>
      </c>
      <c r="BF253">
        <v>1558.57</v>
      </c>
      <c r="BG253">
        <v>1574.94</v>
      </c>
      <c r="BH253">
        <v>37.644471428571428</v>
      </c>
      <c r="BI253">
        <v>36.903242857142857</v>
      </c>
      <c r="BJ253">
        <v>1559.4942857142851</v>
      </c>
      <c r="BK253">
        <v>37.430185714285713</v>
      </c>
      <c r="BL253">
        <v>649.99442857142844</v>
      </c>
      <c r="BM253">
        <v>101.271</v>
      </c>
      <c r="BN253">
        <v>0.1000747428571428</v>
      </c>
      <c r="BO253">
        <v>34.297728571428571</v>
      </c>
      <c r="BP253">
        <v>34.153685714285707</v>
      </c>
      <c r="BQ253">
        <v>999.89999999999986</v>
      </c>
      <c r="BR253">
        <v>0</v>
      </c>
      <c r="BS253">
        <v>0</v>
      </c>
      <c r="BT253">
        <v>8988.66</v>
      </c>
      <c r="BU253">
        <v>0</v>
      </c>
      <c r="BV253">
        <v>1971.068571428571</v>
      </c>
      <c r="BW253">
        <v>-16.371671428571432</v>
      </c>
      <c r="BX253">
        <v>1619.537142857143</v>
      </c>
      <c r="BY253">
        <v>1635.288571428571</v>
      </c>
      <c r="BZ253">
        <v>0.74123971428571434</v>
      </c>
      <c r="CA253">
        <v>1574.94</v>
      </c>
      <c r="CB253">
        <v>36.903242857142857</v>
      </c>
      <c r="CC253">
        <v>3.8123</v>
      </c>
      <c r="CD253">
        <v>3.737231428571429</v>
      </c>
      <c r="CE253">
        <v>28.07875714285715</v>
      </c>
      <c r="CF253">
        <v>27.737842857142859</v>
      </c>
      <c r="CG253">
        <v>1199.997142857143</v>
      </c>
      <c r="CH253">
        <v>0.50003414285714287</v>
      </c>
      <c r="CI253">
        <v>0.49996585714285707</v>
      </c>
      <c r="CJ253">
        <v>0</v>
      </c>
      <c r="CK253">
        <v>575.89742857142858</v>
      </c>
      <c r="CL253">
        <v>4.9990899999999998</v>
      </c>
      <c r="CM253">
        <v>6423.7485714285713</v>
      </c>
      <c r="CN253">
        <v>9557.9271428571428</v>
      </c>
      <c r="CO253">
        <v>45.061999999999998</v>
      </c>
      <c r="CP253">
        <v>47.375</v>
      </c>
      <c r="CQ253">
        <v>45.936999999999998</v>
      </c>
      <c r="CR253">
        <v>46.25</v>
      </c>
      <c r="CS253">
        <v>46.5</v>
      </c>
      <c r="CT253">
        <v>597.53714285714273</v>
      </c>
      <c r="CU253">
        <v>597.46</v>
      </c>
      <c r="CV253">
        <v>0</v>
      </c>
      <c r="CW253">
        <v>1665768785.5999999</v>
      </c>
      <c r="CX253">
        <v>0</v>
      </c>
      <c r="CY253">
        <v>1665767467.5</v>
      </c>
      <c r="CZ253" t="s">
        <v>356</v>
      </c>
      <c r="DA253">
        <v>1665767467.5</v>
      </c>
      <c r="DB253">
        <v>1665767466</v>
      </c>
      <c r="DC253">
        <v>10</v>
      </c>
      <c r="DD253">
        <v>0.04</v>
      </c>
      <c r="DE253">
        <v>1E-3</v>
      </c>
      <c r="DF253">
        <v>-1.089</v>
      </c>
      <c r="DG253">
        <v>0.215</v>
      </c>
      <c r="DH253">
        <v>415</v>
      </c>
      <c r="DI253">
        <v>38</v>
      </c>
      <c r="DJ253">
        <v>0.42</v>
      </c>
      <c r="DK253">
        <v>0.41</v>
      </c>
      <c r="DL253">
        <v>-16.365819999999999</v>
      </c>
      <c r="DM253">
        <v>0.65185215759854431</v>
      </c>
      <c r="DN253">
        <v>9.752233128878747E-2</v>
      </c>
      <c r="DO253">
        <v>0</v>
      </c>
      <c r="DP253">
        <v>0.74214600000000008</v>
      </c>
      <c r="DQ253">
        <v>-1.1518108818011919E-2</v>
      </c>
      <c r="DR253">
        <v>1.9009126492293121E-3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376</v>
      </c>
      <c r="EA253">
        <v>3.2941400000000001</v>
      </c>
      <c r="EB253">
        <v>2.6251799999999998</v>
      </c>
      <c r="EC253">
        <v>0.24477599999999999</v>
      </c>
      <c r="ED253">
        <v>0.24466599999999999</v>
      </c>
      <c r="EE253">
        <v>0.14850099999999999</v>
      </c>
      <c r="EF253">
        <v>0.145069</v>
      </c>
      <c r="EG253">
        <v>22786.1</v>
      </c>
      <c r="EH253">
        <v>23238.3</v>
      </c>
      <c r="EI253">
        <v>28097.599999999999</v>
      </c>
      <c r="EJ253">
        <v>29645.7</v>
      </c>
      <c r="EK253">
        <v>32872.1</v>
      </c>
      <c r="EL253">
        <v>35225.699999999997</v>
      </c>
      <c r="EM253">
        <v>39596.300000000003</v>
      </c>
      <c r="EN253">
        <v>42416.3</v>
      </c>
      <c r="EO253">
        <v>2.13598</v>
      </c>
      <c r="EP253">
        <v>2.1356700000000002</v>
      </c>
      <c r="EQ253">
        <v>7.6793100000000003E-2</v>
      </c>
      <c r="ER253">
        <v>0</v>
      </c>
      <c r="ES253">
        <v>32.920900000000003</v>
      </c>
      <c r="ET253">
        <v>999.9</v>
      </c>
      <c r="EU253">
        <v>66.2</v>
      </c>
      <c r="EV253">
        <v>38.299999999999997</v>
      </c>
      <c r="EW253">
        <v>44.233899999999998</v>
      </c>
      <c r="EX253">
        <v>57.897500000000001</v>
      </c>
      <c r="EY253">
        <v>-2.62019</v>
      </c>
      <c r="EZ253">
        <v>2</v>
      </c>
      <c r="FA253">
        <v>0.68617099999999998</v>
      </c>
      <c r="FB253">
        <v>1.4639200000000001</v>
      </c>
      <c r="FC253">
        <v>20.264600000000002</v>
      </c>
      <c r="FD253">
        <v>5.21774</v>
      </c>
      <c r="FE253">
        <v>12.0083</v>
      </c>
      <c r="FF253">
        <v>4.9859</v>
      </c>
      <c r="FG253">
        <v>3.2846500000000001</v>
      </c>
      <c r="FH253">
        <v>7998.9</v>
      </c>
      <c r="FI253">
        <v>9999</v>
      </c>
      <c r="FJ253">
        <v>9999</v>
      </c>
      <c r="FK253">
        <v>561.9</v>
      </c>
      <c r="FL253">
        <v>1.8658399999999999</v>
      </c>
      <c r="FM253">
        <v>1.8622399999999999</v>
      </c>
      <c r="FN253">
        <v>1.86432</v>
      </c>
      <c r="FO253">
        <v>1.86036</v>
      </c>
      <c r="FP253">
        <v>1.86111</v>
      </c>
      <c r="FQ253">
        <v>1.86019</v>
      </c>
      <c r="FR253">
        <v>1.86188</v>
      </c>
      <c r="FS253">
        <v>1.85849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-0.93</v>
      </c>
      <c r="GH253">
        <v>0.21429999999999999</v>
      </c>
      <c r="GI253">
        <v>-1.030585648883567</v>
      </c>
      <c r="GJ253">
        <v>-4.1205714796583209E-4</v>
      </c>
      <c r="GK253">
        <v>7.7744911336874259E-7</v>
      </c>
      <c r="GL253">
        <v>-3.0144991668536769E-10</v>
      </c>
      <c r="GM253">
        <v>-0.1211786456505908</v>
      </c>
      <c r="GN253">
        <v>4.3598202540073173E-3</v>
      </c>
      <c r="GO253">
        <v>2.9285056325319391E-4</v>
      </c>
      <c r="GP253">
        <v>-4.5385929978810709E-6</v>
      </c>
      <c r="GQ253">
        <v>2</v>
      </c>
      <c r="GR253">
        <v>2069</v>
      </c>
      <c r="GS253">
        <v>4</v>
      </c>
      <c r="GT253">
        <v>38</v>
      </c>
      <c r="GU253">
        <v>21.9</v>
      </c>
      <c r="GV253">
        <v>21.9</v>
      </c>
      <c r="GW253">
        <v>4.0246599999999999</v>
      </c>
      <c r="GX253">
        <v>2.5500500000000001</v>
      </c>
      <c r="GY253">
        <v>2.04834</v>
      </c>
      <c r="GZ253">
        <v>2.6208499999999999</v>
      </c>
      <c r="HA253">
        <v>2.1972700000000001</v>
      </c>
      <c r="HB253">
        <v>2.3290999999999999</v>
      </c>
      <c r="HC253">
        <v>43.155000000000001</v>
      </c>
      <c r="HD253">
        <v>13.168900000000001</v>
      </c>
      <c r="HE253">
        <v>18</v>
      </c>
      <c r="HF253">
        <v>660.50699999999995</v>
      </c>
      <c r="HG253">
        <v>732.83299999999997</v>
      </c>
      <c r="HH253">
        <v>30.9999</v>
      </c>
      <c r="HI253">
        <v>35.870600000000003</v>
      </c>
      <c r="HJ253">
        <v>29.999500000000001</v>
      </c>
      <c r="HK253">
        <v>35.753700000000002</v>
      </c>
      <c r="HL253">
        <v>35.731099999999998</v>
      </c>
      <c r="HM253">
        <v>80.473399999999998</v>
      </c>
      <c r="HN253">
        <v>22.6678</v>
      </c>
      <c r="HO253">
        <v>100</v>
      </c>
      <c r="HP253">
        <v>31</v>
      </c>
      <c r="HQ253">
        <v>1588.63</v>
      </c>
      <c r="HR253">
        <v>36.875300000000003</v>
      </c>
      <c r="HS253">
        <v>98.913600000000002</v>
      </c>
      <c r="HT253">
        <v>98.319500000000005</v>
      </c>
    </row>
    <row r="254" spans="1:228" x14ac:dyDescent="0.2">
      <c r="A254">
        <v>239</v>
      </c>
      <c r="B254">
        <v>1665768784.0999999</v>
      </c>
      <c r="C254">
        <v>950.09999990463257</v>
      </c>
      <c r="D254" t="s">
        <v>837</v>
      </c>
      <c r="E254" t="s">
        <v>838</v>
      </c>
      <c r="F254">
        <v>4</v>
      </c>
      <c r="G254">
        <v>1665768781.7874999</v>
      </c>
      <c r="H254">
        <f t="shared" si="102"/>
        <v>8.4396237734547677E-4</v>
      </c>
      <c r="I254">
        <f t="shared" si="103"/>
        <v>0.84396237734547674</v>
      </c>
      <c r="J254">
        <f t="shared" si="104"/>
        <v>5.6140837338720289</v>
      </c>
      <c r="K254">
        <f t="shared" si="105"/>
        <v>1564.75875</v>
      </c>
      <c r="L254">
        <f t="shared" si="106"/>
        <v>1353.7503280551487</v>
      </c>
      <c r="M254">
        <f t="shared" si="107"/>
        <v>137.23199419663845</v>
      </c>
      <c r="N254">
        <f t="shared" si="108"/>
        <v>158.62228008294264</v>
      </c>
      <c r="O254">
        <f t="shared" si="109"/>
        <v>5.23747971070481E-2</v>
      </c>
      <c r="P254">
        <f t="shared" si="110"/>
        <v>2.7684612246114053</v>
      </c>
      <c r="Q254">
        <f t="shared" si="111"/>
        <v>5.1830501851294786E-2</v>
      </c>
      <c r="R254">
        <f t="shared" si="112"/>
        <v>3.2442494952031248E-2</v>
      </c>
      <c r="S254">
        <f t="shared" si="113"/>
        <v>226.11178194866145</v>
      </c>
      <c r="T254">
        <f t="shared" si="114"/>
        <v>35.474130550444634</v>
      </c>
      <c r="U254">
        <f t="shared" si="115"/>
        <v>34.164749999999998</v>
      </c>
      <c r="V254">
        <f t="shared" si="116"/>
        <v>5.3923078215814622</v>
      </c>
      <c r="W254">
        <f t="shared" si="117"/>
        <v>70.223205325092536</v>
      </c>
      <c r="X254">
        <f t="shared" si="118"/>
        <v>3.8166349815233702</v>
      </c>
      <c r="Y254">
        <f t="shared" si="119"/>
        <v>5.4350053715927285</v>
      </c>
      <c r="Z254">
        <f t="shared" si="120"/>
        <v>1.5756728400580919</v>
      </c>
      <c r="AA254">
        <f t="shared" si="121"/>
        <v>-37.218740840935524</v>
      </c>
      <c r="AB254">
        <f t="shared" si="122"/>
        <v>21.139861664299055</v>
      </c>
      <c r="AC254">
        <f t="shared" si="123"/>
        <v>1.7700657746653357</v>
      </c>
      <c r="AD254">
        <f t="shared" si="124"/>
        <v>211.80296854669032</v>
      </c>
      <c r="AE254">
        <f t="shared" si="125"/>
        <v>16.4315773257165</v>
      </c>
      <c r="AF254">
        <f t="shared" si="126"/>
        <v>0.8392091827470064</v>
      </c>
      <c r="AG254">
        <f t="shared" si="127"/>
        <v>5.6140837338720289</v>
      </c>
      <c r="AH254">
        <v>1641.7915267968269</v>
      </c>
      <c r="AI254">
        <v>1629.197393939394</v>
      </c>
      <c r="AJ254">
        <v>1.780673492370124</v>
      </c>
      <c r="AK254">
        <v>66.459739902792151</v>
      </c>
      <c r="AL254">
        <f t="shared" si="128"/>
        <v>0.84396237734547674</v>
      </c>
      <c r="AM254">
        <v>36.9046708508967</v>
      </c>
      <c r="AN254">
        <v>37.654137762237781</v>
      </c>
      <c r="AO254">
        <v>4.7524447938516101E-5</v>
      </c>
      <c r="AP254">
        <v>87.072119894966661</v>
      </c>
      <c r="AQ254">
        <v>30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47159.171218650183</v>
      </c>
      <c r="AV254">
        <f t="shared" si="132"/>
        <v>1199.9937500000001</v>
      </c>
      <c r="AW254">
        <f t="shared" si="133"/>
        <v>1025.9184699215862</v>
      </c>
      <c r="AX254">
        <f t="shared" si="134"/>
        <v>0.85493651106231694</v>
      </c>
      <c r="AY254">
        <f t="shared" si="135"/>
        <v>0.18842746635027177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1665768781.7874999</v>
      </c>
      <c r="BF254">
        <v>1564.75875</v>
      </c>
      <c r="BG254">
        <v>1581.1387500000001</v>
      </c>
      <c r="BH254">
        <v>37.649900000000002</v>
      </c>
      <c r="BI254">
        <v>36.904400000000003</v>
      </c>
      <c r="BJ254">
        <v>1565.6837499999999</v>
      </c>
      <c r="BK254">
        <v>37.435575</v>
      </c>
      <c r="BL254">
        <v>649.99037500000009</v>
      </c>
      <c r="BM254">
        <v>101.27175</v>
      </c>
      <c r="BN254">
        <v>9.9966300000000008E-2</v>
      </c>
      <c r="BO254">
        <v>34.3063875</v>
      </c>
      <c r="BP254">
        <v>34.164749999999998</v>
      </c>
      <c r="BQ254">
        <v>999.9</v>
      </c>
      <c r="BR254">
        <v>0</v>
      </c>
      <c r="BS254">
        <v>0</v>
      </c>
      <c r="BT254">
        <v>8994.375</v>
      </c>
      <c r="BU254">
        <v>0</v>
      </c>
      <c r="BV254">
        <v>1980.4137499999999</v>
      </c>
      <c r="BW254">
        <v>-16.3833375</v>
      </c>
      <c r="BX254">
        <v>1625.9749999999999</v>
      </c>
      <c r="BY254">
        <v>1641.72875</v>
      </c>
      <c r="BZ254">
        <v>0.74548862500000002</v>
      </c>
      <c r="CA254">
        <v>1581.1387500000001</v>
      </c>
      <c r="CB254">
        <v>36.904400000000003</v>
      </c>
      <c r="CC254">
        <v>3.8128700000000002</v>
      </c>
      <c r="CD254">
        <v>3.7373737500000002</v>
      </c>
      <c r="CE254">
        <v>28.0813375</v>
      </c>
      <c r="CF254">
        <v>27.738499999999998</v>
      </c>
      <c r="CG254">
        <v>1199.9937500000001</v>
      </c>
      <c r="CH254">
        <v>0.500033375</v>
      </c>
      <c r="CI254">
        <v>0.499966625</v>
      </c>
      <c r="CJ254">
        <v>0</v>
      </c>
      <c r="CK254">
        <v>576.02525000000003</v>
      </c>
      <c r="CL254">
        <v>4.9990899999999998</v>
      </c>
      <c r="CM254">
        <v>6427.5725000000002</v>
      </c>
      <c r="CN254">
        <v>9557.9262500000004</v>
      </c>
      <c r="CO254">
        <v>45.061999999999998</v>
      </c>
      <c r="CP254">
        <v>47.390500000000003</v>
      </c>
      <c r="CQ254">
        <v>45.936999999999998</v>
      </c>
      <c r="CR254">
        <v>46.25</v>
      </c>
      <c r="CS254">
        <v>46.5</v>
      </c>
      <c r="CT254">
        <v>597.53749999999991</v>
      </c>
      <c r="CU254">
        <v>597.45749999999998</v>
      </c>
      <c r="CV254">
        <v>0</v>
      </c>
      <c r="CW254">
        <v>1665768789.8</v>
      </c>
      <c r="CX254">
        <v>0</v>
      </c>
      <c r="CY254">
        <v>1665767467.5</v>
      </c>
      <c r="CZ254" t="s">
        <v>356</v>
      </c>
      <c r="DA254">
        <v>1665767467.5</v>
      </c>
      <c r="DB254">
        <v>1665767466</v>
      </c>
      <c r="DC254">
        <v>10</v>
      </c>
      <c r="DD254">
        <v>0.04</v>
      </c>
      <c r="DE254">
        <v>1E-3</v>
      </c>
      <c r="DF254">
        <v>-1.089</v>
      </c>
      <c r="DG254">
        <v>0.215</v>
      </c>
      <c r="DH254">
        <v>415</v>
      </c>
      <c r="DI254">
        <v>38</v>
      </c>
      <c r="DJ254">
        <v>0.42</v>
      </c>
      <c r="DK254">
        <v>0.41</v>
      </c>
      <c r="DL254">
        <v>-16.364474999999999</v>
      </c>
      <c r="DM254">
        <v>0.14832945590998939</v>
      </c>
      <c r="DN254">
        <v>0.10303327557153601</v>
      </c>
      <c r="DO254">
        <v>0</v>
      </c>
      <c r="DP254">
        <v>0.74213075000000006</v>
      </c>
      <c r="DQ254">
        <v>7.2083527204462776E-3</v>
      </c>
      <c r="DR254">
        <v>2.1587504111175151E-3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376</v>
      </c>
      <c r="EA254">
        <v>3.2940900000000002</v>
      </c>
      <c r="EB254">
        <v>2.6252800000000001</v>
      </c>
      <c r="EC254">
        <v>0.24540999999999999</v>
      </c>
      <c r="ED254">
        <v>0.245257</v>
      </c>
      <c r="EE254">
        <v>0.14852499999999999</v>
      </c>
      <c r="EF254">
        <v>0.14507</v>
      </c>
      <c r="EG254">
        <v>22767.5</v>
      </c>
      <c r="EH254">
        <v>23220</v>
      </c>
      <c r="EI254">
        <v>28098.3</v>
      </c>
      <c r="EJ254">
        <v>29645.599999999999</v>
      </c>
      <c r="EK254">
        <v>32871.9</v>
      </c>
      <c r="EL254">
        <v>35225.800000000003</v>
      </c>
      <c r="EM254">
        <v>39597</v>
      </c>
      <c r="EN254">
        <v>42416.5</v>
      </c>
      <c r="EO254">
        <v>2.1361699999999999</v>
      </c>
      <c r="EP254">
        <v>2.1357300000000001</v>
      </c>
      <c r="EQ254">
        <v>7.6640399999999997E-2</v>
      </c>
      <c r="ER254">
        <v>0</v>
      </c>
      <c r="ES254">
        <v>32.926400000000001</v>
      </c>
      <c r="ET254">
        <v>999.9</v>
      </c>
      <c r="EU254">
        <v>66.2</v>
      </c>
      <c r="EV254">
        <v>38.299999999999997</v>
      </c>
      <c r="EW254">
        <v>44.229599999999998</v>
      </c>
      <c r="EX254">
        <v>58.047499999999999</v>
      </c>
      <c r="EY254">
        <v>-2.61619</v>
      </c>
      <c r="EZ254">
        <v>2</v>
      </c>
      <c r="FA254">
        <v>0.68564800000000004</v>
      </c>
      <c r="FB254">
        <v>1.46835</v>
      </c>
      <c r="FC254">
        <v>20.264600000000002</v>
      </c>
      <c r="FD254">
        <v>5.2183400000000004</v>
      </c>
      <c r="FE254">
        <v>12.007099999999999</v>
      </c>
      <c r="FF254">
        <v>4.9856999999999996</v>
      </c>
      <c r="FG254">
        <v>3.2846500000000001</v>
      </c>
      <c r="FH254">
        <v>7998.9</v>
      </c>
      <c r="FI254">
        <v>9999</v>
      </c>
      <c r="FJ254">
        <v>9999</v>
      </c>
      <c r="FK254">
        <v>561.9</v>
      </c>
      <c r="FL254">
        <v>1.8658399999999999</v>
      </c>
      <c r="FM254">
        <v>1.86225</v>
      </c>
      <c r="FN254">
        <v>1.86432</v>
      </c>
      <c r="FO254">
        <v>1.86036</v>
      </c>
      <c r="FP254">
        <v>1.86111</v>
      </c>
      <c r="FQ254">
        <v>1.8602000000000001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-0.93</v>
      </c>
      <c r="GH254">
        <v>0.21429999999999999</v>
      </c>
      <c r="GI254">
        <v>-1.030585648883567</v>
      </c>
      <c r="GJ254">
        <v>-4.1205714796583209E-4</v>
      </c>
      <c r="GK254">
        <v>7.7744911336874259E-7</v>
      </c>
      <c r="GL254">
        <v>-3.0144991668536769E-10</v>
      </c>
      <c r="GM254">
        <v>-0.1211786456505908</v>
      </c>
      <c r="GN254">
        <v>4.3598202540073173E-3</v>
      </c>
      <c r="GO254">
        <v>2.9285056325319391E-4</v>
      </c>
      <c r="GP254">
        <v>-4.5385929978810709E-6</v>
      </c>
      <c r="GQ254">
        <v>2</v>
      </c>
      <c r="GR254">
        <v>2069</v>
      </c>
      <c r="GS254">
        <v>4</v>
      </c>
      <c r="GT254">
        <v>38</v>
      </c>
      <c r="GU254">
        <v>21.9</v>
      </c>
      <c r="GV254">
        <v>22</v>
      </c>
      <c r="GW254">
        <v>4.0368700000000004</v>
      </c>
      <c r="GX254">
        <v>2.5427200000000001</v>
      </c>
      <c r="GY254">
        <v>2.04834</v>
      </c>
      <c r="GZ254">
        <v>2.6220699999999999</v>
      </c>
      <c r="HA254">
        <v>2.1972700000000001</v>
      </c>
      <c r="HB254">
        <v>2.3535200000000001</v>
      </c>
      <c r="HC254">
        <v>43.155000000000001</v>
      </c>
      <c r="HD254">
        <v>13.1776</v>
      </c>
      <c r="HE254">
        <v>18</v>
      </c>
      <c r="HF254">
        <v>660.63499999999999</v>
      </c>
      <c r="HG254">
        <v>732.84199999999998</v>
      </c>
      <c r="HH254">
        <v>31.000699999999998</v>
      </c>
      <c r="HI254">
        <v>35.865000000000002</v>
      </c>
      <c r="HJ254">
        <v>29.999500000000001</v>
      </c>
      <c r="HK254">
        <v>35.750399999999999</v>
      </c>
      <c r="HL254">
        <v>35.727800000000002</v>
      </c>
      <c r="HM254">
        <v>80.721199999999996</v>
      </c>
      <c r="HN254">
        <v>22.6678</v>
      </c>
      <c r="HO254">
        <v>100</v>
      </c>
      <c r="HP254">
        <v>31</v>
      </c>
      <c r="HQ254">
        <v>1595.31</v>
      </c>
      <c r="HR254">
        <v>36.875300000000003</v>
      </c>
      <c r="HS254">
        <v>98.915599999999998</v>
      </c>
      <c r="HT254">
        <v>98.319500000000005</v>
      </c>
    </row>
    <row r="255" spans="1:228" x14ac:dyDescent="0.2">
      <c r="A255">
        <v>240</v>
      </c>
      <c r="B255">
        <v>1665768788.0999999</v>
      </c>
      <c r="C255">
        <v>954.09999990463257</v>
      </c>
      <c r="D255" t="s">
        <v>839</v>
      </c>
      <c r="E255" t="s">
        <v>840</v>
      </c>
      <c r="F255">
        <v>4</v>
      </c>
      <c r="G255">
        <v>1665768786.0999999</v>
      </c>
      <c r="H255">
        <f t="shared" si="102"/>
        <v>8.4778184485878475E-4</v>
      </c>
      <c r="I255">
        <f t="shared" si="103"/>
        <v>0.84778184485878472</v>
      </c>
      <c r="J255">
        <f t="shared" si="104"/>
        <v>5.6961822075563324</v>
      </c>
      <c r="K255">
        <f t="shared" si="105"/>
        <v>1571.982857142857</v>
      </c>
      <c r="L255">
        <f t="shared" si="106"/>
        <v>1358.6645271775337</v>
      </c>
      <c r="M255">
        <f t="shared" si="107"/>
        <v>137.73124503305527</v>
      </c>
      <c r="N255">
        <f t="shared" si="108"/>
        <v>159.35586140213854</v>
      </c>
      <c r="O255">
        <f t="shared" si="109"/>
        <v>5.2510294867568426E-2</v>
      </c>
      <c r="P255">
        <f t="shared" si="110"/>
        <v>2.7744606531174387</v>
      </c>
      <c r="Q255">
        <f t="shared" si="111"/>
        <v>5.1964365332891546E-2</v>
      </c>
      <c r="R255">
        <f t="shared" si="112"/>
        <v>3.2526304850310321E-2</v>
      </c>
      <c r="S255">
        <f t="shared" si="113"/>
        <v>226.1103909079892</v>
      </c>
      <c r="T255">
        <f t="shared" si="114"/>
        <v>35.485651903368073</v>
      </c>
      <c r="U255">
        <f t="shared" si="115"/>
        <v>34.177014285714293</v>
      </c>
      <c r="V255">
        <f t="shared" si="116"/>
        <v>5.395993400520835</v>
      </c>
      <c r="W255">
        <f t="shared" si="117"/>
        <v>70.176979344633708</v>
      </c>
      <c r="X255">
        <f t="shared" si="118"/>
        <v>3.8172893525790048</v>
      </c>
      <c r="Y255">
        <f t="shared" si="119"/>
        <v>5.4395178992139188</v>
      </c>
      <c r="Z255">
        <f t="shared" si="120"/>
        <v>1.5787040479418302</v>
      </c>
      <c r="AA255">
        <f t="shared" si="121"/>
        <v>-37.387179358272405</v>
      </c>
      <c r="AB255">
        <f t="shared" si="122"/>
        <v>21.581784279738482</v>
      </c>
      <c r="AC255">
        <f t="shared" si="123"/>
        <v>1.8034001831643105</v>
      </c>
      <c r="AD255">
        <f t="shared" si="124"/>
        <v>212.10839601261961</v>
      </c>
      <c r="AE255">
        <f t="shared" si="125"/>
        <v>16.009448614046342</v>
      </c>
      <c r="AF255">
        <f t="shared" si="126"/>
        <v>0.8461445561768709</v>
      </c>
      <c r="AG255">
        <f t="shared" si="127"/>
        <v>5.6961822075563324</v>
      </c>
      <c r="AH255">
        <v>1648.34777478147</v>
      </c>
      <c r="AI255">
        <v>1636.032606060606</v>
      </c>
      <c r="AJ255">
        <v>1.6925025084524581</v>
      </c>
      <c r="AK255">
        <v>66.459739902792151</v>
      </c>
      <c r="AL255">
        <f t="shared" si="128"/>
        <v>0.84778184485878472</v>
      </c>
      <c r="AM255">
        <v>36.904518743830998</v>
      </c>
      <c r="AN255">
        <v>37.657204195804198</v>
      </c>
      <c r="AO255">
        <v>7.7433935376038982E-5</v>
      </c>
      <c r="AP255">
        <v>87.072119894966661</v>
      </c>
      <c r="AQ255">
        <v>30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47321.40093060425</v>
      </c>
      <c r="AV255">
        <f t="shared" si="132"/>
        <v>1199.985714285714</v>
      </c>
      <c r="AW255">
        <f t="shared" si="133"/>
        <v>1025.9116636828958</v>
      </c>
      <c r="AX255">
        <f t="shared" si="134"/>
        <v>0.85493656421865394</v>
      </c>
      <c r="AY255">
        <f t="shared" si="135"/>
        <v>0.18842756894200224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1665768786.0999999</v>
      </c>
      <c r="BF255">
        <v>1571.982857142857</v>
      </c>
      <c r="BG255">
        <v>1587.988571428572</v>
      </c>
      <c r="BH255">
        <v>37.656057142857136</v>
      </c>
      <c r="BI255">
        <v>36.904414285714289</v>
      </c>
      <c r="BJ255">
        <v>1572.9128571428571</v>
      </c>
      <c r="BK255">
        <v>37.441685714285711</v>
      </c>
      <c r="BL255">
        <v>650.00185714285715</v>
      </c>
      <c r="BM255">
        <v>101.2727142857143</v>
      </c>
      <c r="BN255">
        <v>9.9804299999999999E-2</v>
      </c>
      <c r="BO255">
        <v>34.321300000000001</v>
      </c>
      <c r="BP255">
        <v>34.177014285714293</v>
      </c>
      <c r="BQ255">
        <v>999.89999999999986</v>
      </c>
      <c r="BR255">
        <v>0</v>
      </c>
      <c r="BS255">
        <v>0</v>
      </c>
      <c r="BT255">
        <v>9026.16</v>
      </c>
      <c r="BU255">
        <v>0</v>
      </c>
      <c r="BV255">
        <v>1932.712857142857</v>
      </c>
      <c r="BW255">
        <v>-16.003742857142861</v>
      </c>
      <c r="BX255">
        <v>1633.497142857143</v>
      </c>
      <c r="BY255">
        <v>1648.8371428571429</v>
      </c>
      <c r="BZ255">
        <v>0.75164514285714279</v>
      </c>
      <c r="CA255">
        <v>1587.988571428572</v>
      </c>
      <c r="CB255">
        <v>36.904414285714289</v>
      </c>
      <c r="CC255">
        <v>3.8135314285714288</v>
      </c>
      <c r="CD255">
        <v>3.7374114285714279</v>
      </c>
      <c r="CE255">
        <v>28.084299999999999</v>
      </c>
      <c r="CF255">
        <v>27.738671428571429</v>
      </c>
      <c r="CG255">
        <v>1199.985714285714</v>
      </c>
      <c r="CH255">
        <v>0.50003214285714281</v>
      </c>
      <c r="CI255">
        <v>0.49996785714285708</v>
      </c>
      <c r="CJ255">
        <v>0</v>
      </c>
      <c r="CK255">
        <v>576.09271428571424</v>
      </c>
      <c r="CL255">
        <v>4.9990899999999998</v>
      </c>
      <c r="CM255">
        <v>6404.1942857142858</v>
      </c>
      <c r="CN255">
        <v>9557.8442857142854</v>
      </c>
      <c r="CO255">
        <v>45.061999999999998</v>
      </c>
      <c r="CP255">
        <v>47.392714285714291</v>
      </c>
      <c r="CQ255">
        <v>45.936999999999998</v>
      </c>
      <c r="CR255">
        <v>46.25</v>
      </c>
      <c r="CS255">
        <v>46.5</v>
      </c>
      <c r="CT255">
        <v>597.53142857142848</v>
      </c>
      <c r="CU255">
        <v>597.45571428571441</v>
      </c>
      <c r="CV255">
        <v>0</v>
      </c>
      <c r="CW255">
        <v>1665768793.4000001</v>
      </c>
      <c r="CX255">
        <v>0</v>
      </c>
      <c r="CY255">
        <v>1665767467.5</v>
      </c>
      <c r="CZ255" t="s">
        <v>356</v>
      </c>
      <c r="DA255">
        <v>1665767467.5</v>
      </c>
      <c r="DB255">
        <v>1665767466</v>
      </c>
      <c r="DC255">
        <v>10</v>
      </c>
      <c r="DD255">
        <v>0.04</v>
      </c>
      <c r="DE255">
        <v>1E-3</v>
      </c>
      <c r="DF255">
        <v>-1.089</v>
      </c>
      <c r="DG255">
        <v>0.215</v>
      </c>
      <c r="DH255">
        <v>415</v>
      </c>
      <c r="DI255">
        <v>38</v>
      </c>
      <c r="DJ255">
        <v>0.42</v>
      </c>
      <c r="DK255">
        <v>0.41</v>
      </c>
      <c r="DL255">
        <v>-16.288174999999999</v>
      </c>
      <c r="DM255">
        <v>0.84611257035648357</v>
      </c>
      <c r="DN255">
        <v>0.16168772642040599</v>
      </c>
      <c r="DO255">
        <v>0</v>
      </c>
      <c r="DP255">
        <v>0.74396704999999996</v>
      </c>
      <c r="DQ255">
        <v>3.0952570356471611E-2</v>
      </c>
      <c r="DR255">
        <v>4.0916951007498202E-3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376</v>
      </c>
      <c r="EA255">
        <v>3.294</v>
      </c>
      <c r="EB255">
        <v>2.62534</v>
      </c>
      <c r="EC255">
        <v>0.24602599999999999</v>
      </c>
      <c r="ED255">
        <v>0.24584700000000001</v>
      </c>
      <c r="EE255">
        <v>0.14854000000000001</v>
      </c>
      <c r="EF255">
        <v>0.14507200000000001</v>
      </c>
      <c r="EG255">
        <v>22748.799999999999</v>
      </c>
      <c r="EH255">
        <v>23201.9</v>
      </c>
      <c r="EI255">
        <v>28098.3</v>
      </c>
      <c r="EJ255">
        <v>29645.8</v>
      </c>
      <c r="EK255">
        <v>32871.300000000003</v>
      </c>
      <c r="EL255">
        <v>35225.599999999999</v>
      </c>
      <c r="EM255">
        <v>39597</v>
      </c>
      <c r="EN255">
        <v>42416.3</v>
      </c>
      <c r="EO255">
        <v>2.1362000000000001</v>
      </c>
      <c r="EP255">
        <v>2.1358999999999999</v>
      </c>
      <c r="EQ255">
        <v>7.7713299999999999E-2</v>
      </c>
      <c r="ER255">
        <v>0</v>
      </c>
      <c r="ES255">
        <v>32.935200000000002</v>
      </c>
      <c r="ET255">
        <v>999.9</v>
      </c>
      <c r="EU255">
        <v>66.2</v>
      </c>
      <c r="EV255">
        <v>38.299999999999997</v>
      </c>
      <c r="EW255">
        <v>44.230699999999999</v>
      </c>
      <c r="EX255">
        <v>57.987499999999997</v>
      </c>
      <c r="EY255">
        <v>-2.5440700000000001</v>
      </c>
      <c r="EZ255">
        <v>2</v>
      </c>
      <c r="FA255">
        <v>0.68532300000000002</v>
      </c>
      <c r="FB255">
        <v>1.4726699999999999</v>
      </c>
      <c r="FC255">
        <v>20.264299999999999</v>
      </c>
      <c r="FD255">
        <v>5.2166899999999998</v>
      </c>
      <c r="FE255">
        <v>12.007099999999999</v>
      </c>
      <c r="FF255">
        <v>4.9856499999999997</v>
      </c>
      <c r="FG255">
        <v>3.2845</v>
      </c>
      <c r="FH255">
        <v>7999.3</v>
      </c>
      <c r="FI255">
        <v>9999</v>
      </c>
      <c r="FJ255">
        <v>9999</v>
      </c>
      <c r="FK255">
        <v>561.9</v>
      </c>
      <c r="FL255">
        <v>1.8658399999999999</v>
      </c>
      <c r="FM255">
        <v>1.86226</v>
      </c>
      <c r="FN255">
        <v>1.8643099999999999</v>
      </c>
      <c r="FO255">
        <v>1.86036</v>
      </c>
      <c r="FP255">
        <v>1.86111</v>
      </c>
      <c r="FQ255">
        <v>1.86019</v>
      </c>
      <c r="FR255">
        <v>1.86188</v>
      </c>
      <c r="FS255">
        <v>1.8585100000000001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-0.93</v>
      </c>
      <c r="GH255">
        <v>0.21440000000000001</v>
      </c>
      <c r="GI255">
        <v>-1.030585648883567</v>
      </c>
      <c r="GJ255">
        <v>-4.1205714796583209E-4</v>
      </c>
      <c r="GK255">
        <v>7.7744911336874259E-7</v>
      </c>
      <c r="GL255">
        <v>-3.0144991668536769E-10</v>
      </c>
      <c r="GM255">
        <v>-0.1211786456505908</v>
      </c>
      <c r="GN255">
        <v>4.3598202540073173E-3</v>
      </c>
      <c r="GO255">
        <v>2.9285056325319391E-4</v>
      </c>
      <c r="GP255">
        <v>-4.5385929978810709E-6</v>
      </c>
      <c r="GQ255">
        <v>2</v>
      </c>
      <c r="GR255">
        <v>2069</v>
      </c>
      <c r="GS255">
        <v>4</v>
      </c>
      <c r="GT255">
        <v>38</v>
      </c>
      <c r="GU255">
        <v>22</v>
      </c>
      <c r="GV255">
        <v>22</v>
      </c>
      <c r="GW255">
        <v>4.0490700000000004</v>
      </c>
      <c r="GX255">
        <v>2.5415000000000001</v>
      </c>
      <c r="GY255">
        <v>2.04834</v>
      </c>
      <c r="GZ255">
        <v>2.6208499999999999</v>
      </c>
      <c r="HA255">
        <v>2.1972700000000001</v>
      </c>
      <c r="HB255">
        <v>2.3584000000000001</v>
      </c>
      <c r="HC255">
        <v>43.155000000000001</v>
      </c>
      <c r="HD255">
        <v>13.1776</v>
      </c>
      <c r="HE255">
        <v>18</v>
      </c>
      <c r="HF255">
        <v>660.60900000000004</v>
      </c>
      <c r="HG255">
        <v>732.971</v>
      </c>
      <c r="HH255">
        <v>31.001000000000001</v>
      </c>
      <c r="HI255">
        <v>35.860599999999998</v>
      </c>
      <c r="HJ255">
        <v>29.999600000000001</v>
      </c>
      <c r="HK255">
        <v>35.745699999999999</v>
      </c>
      <c r="HL255">
        <v>35.724499999999999</v>
      </c>
      <c r="HM255">
        <v>80.977400000000003</v>
      </c>
      <c r="HN255">
        <v>22.6678</v>
      </c>
      <c r="HO255">
        <v>100</v>
      </c>
      <c r="HP255">
        <v>31</v>
      </c>
      <c r="HQ255">
        <v>1602</v>
      </c>
      <c r="HR255">
        <v>36.875300000000003</v>
      </c>
      <c r="HS255">
        <v>98.915599999999998</v>
      </c>
      <c r="HT255">
        <v>98.319500000000005</v>
      </c>
    </row>
    <row r="256" spans="1:228" x14ac:dyDescent="0.2">
      <c r="A256">
        <v>241</v>
      </c>
      <c r="B256">
        <v>1665768792.0999999</v>
      </c>
      <c r="C256">
        <v>958.09999990463257</v>
      </c>
      <c r="D256" t="s">
        <v>841</v>
      </c>
      <c r="E256" t="s">
        <v>842</v>
      </c>
      <c r="F256">
        <v>4</v>
      </c>
      <c r="G256">
        <v>1665768789.7874999</v>
      </c>
      <c r="H256">
        <f t="shared" si="102"/>
        <v>8.5410586984086792E-4</v>
      </c>
      <c r="I256">
        <f t="shared" si="103"/>
        <v>0.85410586984086789</v>
      </c>
      <c r="J256">
        <f t="shared" si="104"/>
        <v>5.8429950440293048</v>
      </c>
      <c r="K256">
        <f t="shared" si="105"/>
        <v>1577.93625</v>
      </c>
      <c r="L256">
        <f t="shared" si="106"/>
        <v>1360.4410035727017</v>
      </c>
      <c r="M256">
        <f t="shared" si="107"/>
        <v>137.91110241879878</v>
      </c>
      <c r="N256">
        <f t="shared" si="108"/>
        <v>159.95910679889764</v>
      </c>
      <c r="O256">
        <f t="shared" si="109"/>
        <v>5.2686692958749802E-2</v>
      </c>
      <c r="P256">
        <f t="shared" si="110"/>
        <v>2.7730905940043185</v>
      </c>
      <c r="Q256">
        <f t="shared" si="111"/>
        <v>5.2136841615549649E-2</v>
      </c>
      <c r="R256">
        <f t="shared" si="112"/>
        <v>3.2634449674942945E-2</v>
      </c>
      <c r="S256">
        <f t="shared" si="113"/>
        <v>226.11023960843229</v>
      </c>
      <c r="T256">
        <f t="shared" si="114"/>
        <v>35.493489961039451</v>
      </c>
      <c r="U256">
        <f t="shared" si="115"/>
        <v>34.2000125</v>
      </c>
      <c r="V256">
        <f t="shared" si="116"/>
        <v>5.4029105711617742</v>
      </c>
      <c r="W256">
        <f t="shared" si="117"/>
        <v>70.150250018087533</v>
      </c>
      <c r="X256">
        <f t="shared" si="118"/>
        <v>3.8177549523373204</v>
      </c>
      <c r="Y256">
        <f t="shared" si="119"/>
        <v>5.4422542348073613</v>
      </c>
      <c r="Z256">
        <f t="shared" si="120"/>
        <v>1.5851556188244538</v>
      </c>
      <c r="AA256">
        <f t="shared" si="121"/>
        <v>-37.666068859982275</v>
      </c>
      <c r="AB256">
        <f t="shared" si="122"/>
        <v>19.483960243048564</v>
      </c>
      <c r="AC256">
        <f t="shared" si="123"/>
        <v>1.6291625807308256</v>
      </c>
      <c r="AD256">
        <f t="shared" si="124"/>
        <v>209.55729357222941</v>
      </c>
      <c r="AE256">
        <f t="shared" si="125"/>
        <v>16.016780920154488</v>
      </c>
      <c r="AF256">
        <f t="shared" si="126"/>
        <v>0.85169866630360735</v>
      </c>
      <c r="AG256">
        <f t="shared" si="127"/>
        <v>5.8429950440293048</v>
      </c>
      <c r="AH256">
        <v>1655.0691005583631</v>
      </c>
      <c r="AI256">
        <v>1642.7155757575749</v>
      </c>
      <c r="AJ256">
        <v>1.6673306030515189</v>
      </c>
      <c r="AK256">
        <v>66.459739902792151</v>
      </c>
      <c r="AL256">
        <f t="shared" si="128"/>
        <v>0.85410586984086789</v>
      </c>
      <c r="AM256">
        <v>36.903836880258488</v>
      </c>
      <c r="AN256">
        <v>37.66195664335666</v>
      </c>
      <c r="AO256">
        <v>1.0930976481534249E-4</v>
      </c>
      <c r="AP256">
        <v>87.072119894966661</v>
      </c>
      <c r="AQ256">
        <v>30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47282.422980268864</v>
      </c>
      <c r="AV256">
        <f t="shared" si="132"/>
        <v>1199.9825000000001</v>
      </c>
      <c r="AW256">
        <f t="shared" si="133"/>
        <v>1025.909151092452</v>
      </c>
      <c r="AX256">
        <f t="shared" si="134"/>
        <v>0.85493676040479927</v>
      </c>
      <c r="AY256">
        <f t="shared" si="135"/>
        <v>0.18842794758126247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1665768789.7874999</v>
      </c>
      <c r="BF256">
        <v>1577.93625</v>
      </c>
      <c r="BG256">
        <v>1593.9612500000001</v>
      </c>
      <c r="BH256">
        <v>37.660712500000002</v>
      </c>
      <c r="BI256">
        <v>36.904150000000001</v>
      </c>
      <c r="BJ256">
        <v>1578.86625</v>
      </c>
      <c r="BK256">
        <v>37.446275</v>
      </c>
      <c r="BL256">
        <v>650.01087499999994</v>
      </c>
      <c r="BM256">
        <v>101.272375</v>
      </c>
      <c r="BN256">
        <v>9.9975624999999999E-2</v>
      </c>
      <c r="BO256">
        <v>34.330337499999999</v>
      </c>
      <c r="BP256">
        <v>34.2000125</v>
      </c>
      <c r="BQ256">
        <v>999.9</v>
      </c>
      <c r="BR256">
        <v>0</v>
      </c>
      <c r="BS256">
        <v>0</v>
      </c>
      <c r="BT256">
        <v>9018.90625</v>
      </c>
      <c r="BU256">
        <v>0</v>
      </c>
      <c r="BV256">
        <v>1804.12375</v>
      </c>
      <c r="BW256">
        <v>-16.023924999999998</v>
      </c>
      <c r="BX256">
        <v>1639.68875</v>
      </c>
      <c r="BY256">
        <v>1655.0387499999999</v>
      </c>
      <c r="BZ256">
        <v>0.75654837500000005</v>
      </c>
      <c r="CA256">
        <v>1593.9612500000001</v>
      </c>
      <c r="CB256">
        <v>36.904150000000001</v>
      </c>
      <c r="CC256">
        <v>3.81399</v>
      </c>
      <c r="CD256">
        <v>3.7373725000000002</v>
      </c>
      <c r="CE256">
        <v>28.086375</v>
      </c>
      <c r="CF256">
        <v>27.738512499999999</v>
      </c>
      <c r="CG256">
        <v>1199.9825000000001</v>
      </c>
      <c r="CH256">
        <v>0.50002625000000012</v>
      </c>
      <c r="CI256">
        <v>0.49997374999999999</v>
      </c>
      <c r="CJ256">
        <v>0</v>
      </c>
      <c r="CK256">
        <v>575.72924999999998</v>
      </c>
      <c r="CL256">
        <v>4.9990899999999998</v>
      </c>
      <c r="CM256">
        <v>6278.880000000001</v>
      </c>
      <c r="CN256">
        <v>9557.7912499999984</v>
      </c>
      <c r="CO256">
        <v>45.061999999999998</v>
      </c>
      <c r="CP256">
        <v>47.382750000000001</v>
      </c>
      <c r="CQ256">
        <v>45.936999999999998</v>
      </c>
      <c r="CR256">
        <v>46.25</v>
      </c>
      <c r="CS256">
        <v>46.5</v>
      </c>
      <c r="CT256">
        <v>597.52125000000001</v>
      </c>
      <c r="CU256">
        <v>597.46125000000006</v>
      </c>
      <c r="CV256">
        <v>0</v>
      </c>
      <c r="CW256">
        <v>1665768797.5999999</v>
      </c>
      <c r="CX256">
        <v>0</v>
      </c>
      <c r="CY256">
        <v>1665767467.5</v>
      </c>
      <c r="CZ256" t="s">
        <v>356</v>
      </c>
      <c r="DA256">
        <v>1665767467.5</v>
      </c>
      <c r="DB256">
        <v>1665767466</v>
      </c>
      <c r="DC256">
        <v>10</v>
      </c>
      <c r="DD256">
        <v>0.04</v>
      </c>
      <c r="DE256">
        <v>1E-3</v>
      </c>
      <c r="DF256">
        <v>-1.089</v>
      </c>
      <c r="DG256">
        <v>0.215</v>
      </c>
      <c r="DH256">
        <v>415</v>
      </c>
      <c r="DI256">
        <v>38</v>
      </c>
      <c r="DJ256">
        <v>0.42</v>
      </c>
      <c r="DK256">
        <v>0.41</v>
      </c>
      <c r="DL256">
        <v>-16.217712195121951</v>
      </c>
      <c r="DM256">
        <v>1.0614668989547</v>
      </c>
      <c r="DN256">
        <v>0.17777696933767551</v>
      </c>
      <c r="DO256">
        <v>0</v>
      </c>
      <c r="DP256">
        <v>0.74610602439024387</v>
      </c>
      <c r="DQ256">
        <v>5.8576160278746132E-2</v>
      </c>
      <c r="DR256">
        <v>6.1277314008820888E-3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376</v>
      </c>
      <c r="EA256">
        <v>3.2941699999999998</v>
      </c>
      <c r="EB256">
        <v>2.6253899999999999</v>
      </c>
      <c r="EC256">
        <v>0.246615</v>
      </c>
      <c r="ED256">
        <v>0.246447</v>
      </c>
      <c r="EE256">
        <v>0.14854800000000001</v>
      </c>
      <c r="EF256">
        <v>0.14507400000000001</v>
      </c>
      <c r="EG256">
        <v>22730.799999999999</v>
      </c>
      <c r="EH256">
        <v>23183.8</v>
      </c>
      <c r="EI256">
        <v>28098.2</v>
      </c>
      <c r="EJ256">
        <v>29646.400000000001</v>
      </c>
      <c r="EK256">
        <v>32871</v>
      </c>
      <c r="EL256">
        <v>35226.300000000003</v>
      </c>
      <c r="EM256">
        <v>39596.800000000003</v>
      </c>
      <c r="EN256">
        <v>42417.1</v>
      </c>
      <c r="EO256">
        <v>2.1363300000000001</v>
      </c>
      <c r="EP256">
        <v>2.1358700000000002</v>
      </c>
      <c r="EQ256">
        <v>7.8011300000000006E-2</v>
      </c>
      <c r="ER256">
        <v>0</v>
      </c>
      <c r="ES256">
        <v>32.948</v>
      </c>
      <c r="ET256">
        <v>999.9</v>
      </c>
      <c r="EU256">
        <v>66.2</v>
      </c>
      <c r="EV256">
        <v>38.299999999999997</v>
      </c>
      <c r="EW256">
        <v>44.235199999999999</v>
      </c>
      <c r="EX256">
        <v>57.837499999999999</v>
      </c>
      <c r="EY256">
        <v>-2.4799699999999998</v>
      </c>
      <c r="EZ256">
        <v>2</v>
      </c>
      <c r="FA256">
        <v>0.68515499999999996</v>
      </c>
      <c r="FB256">
        <v>1.47783</v>
      </c>
      <c r="FC256">
        <v>20.264399999999998</v>
      </c>
      <c r="FD256">
        <v>5.21699</v>
      </c>
      <c r="FE256">
        <v>12.0061</v>
      </c>
      <c r="FF256">
        <v>4.9852999999999996</v>
      </c>
      <c r="FG256">
        <v>3.2844799999999998</v>
      </c>
      <c r="FH256">
        <v>7999.3</v>
      </c>
      <c r="FI256">
        <v>9999</v>
      </c>
      <c r="FJ256">
        <v>9999</v>
      </c>
      <c r="FK256">
        <v>561.9</v>
      </c>
      <c r="FL256">
        <v>1.8658399999999999</v>
      </c>
      <c r="FM256">
        <v>1.8622700000000001</v>
      </c>
      <c r="FN256">
        <v>1.86432</v>
      </c>
      <c r="FO256">
        <v>1.86036</v>
      </c>
      <c r="FP256">
        <v>1.86111</v>
      </c>
      <c r="FQ256">
        <v>1.86019</v>
      </c>
      <c r="FR256">
        <v>1.86188</v>
      </c>
      <c r="FS256">
        <v>1.8584700000000001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-0.93</v>
      </c>
      <c r="GH256">
        <v>0.21440000000000001</v>
      </c>
      <c r="GI256">
        <v>-1.030585648883567</v>
      </c>
      <c r="GJ256">
        <v>-4.1205714796583209E-4</v>
      </c>
      <c r="GK256">
        <v>7.7744911336874259E-7</v>
      </c>
      <c r="GL256">
        <v>-3.0144991668536769E-10</v>
      </c>
      <c r="GM256">
        <v>-0.1211786456505908</v>
      </c>
      <c r="GN256">
        <v>4.3598202540073173E-3</v>
      </c>
      <c r="GO256">
        <v>2.9285056325319391E-4</v>
      </c>
      <c r="GP256">
        <v>-4.5385929978810709E-6</v>
      </c>
      <c r="GQ256">
        <v>2</v>
      </c>
      <c r="GR256">
        <v>2069</v>
      </c>
      <c r="GS256">
        <v>4</v>
      </c>
      <c r="GT256">
        <v>38</v>
      </c>
      <c r="GU256">
        <v>22.1</v>
      </c>
      <c r="GV256">
        <v>22.1</v>
      </c>
      <c r="GW256">
        <v>4.0625</v>
      </c>
      <c r="GX256">
        <v>2.5390600000000001</v>
      </c>
      <c r="GY256">
        <v>2.04834</v>
      </c>
      <c r="GZ256">
        <v>2.6220699999999999</v>
      </c>
      <c r="HA256">
        <v>2.1972700000000001</v>
      </c>
      <c r="HB256">
        <v>2.3791500000000001</v>
      </c>
      <c r="HC256">
        <v>43.127899999999997</v>
      </c>
      <c r="HD256">
        <v>13.168900000000001</v>
      </c>
      <c r="HE256">
        <v>18</v>
      </c>
      <c r="HF256">
        <v>660.673</v>
      </c>
      <c r="HG256">
        <v>732.90899999999999</v>
      </c>
      <c r="HH256">
        <v>31.001300000000001</v>
      </c>
      <c r="HI256">
        <v>35.855899999999998</v>
      </c>
      <c r="HJ256">
        <v>29.999700000000001</v>
      </c>
      <c r="HK256">
        <v>35.742199999999997</v>
      </c>
      <c r="HL256">
        <v>35.721299999999999</v>
      </c>
      <c r="HM256">
        <v>81.238200000000006</v>
      </c>
      <c r="HN256">
        <v>22.6678</v>
      </c>
      <c r="HO256">
        <v>100</v>
      </c>
      <c r="HP256">
        <v>31</v>
      </c>
      <c r="HQ256">
        <v>1608.71</v>
      </c>
      <c r="HR256">
        <v>36.875300000000003</v>
      </c>
      <c r="HS256">
        <v>98.915199999999999</v>
      </c>
      <c r="HT256">
        <v>98.321399999999997</v>
      </c>
    </row>
    <row r="257" spans="1:228" x14ac:dyDescent="0.2">
      <c r="A257">
        <v>242</v>
      </c>
      <c r="B257">
        <v>1665768796.0999999</v>
      </c>
      <c r="C257">
        <v>962.09999990463257</v>
      </c>
      <c r="D257" t="s">
        <v>843</v>
      </c>
      <c r="E257" t="s">
        <v>844</v>
      </c>
      <c r="F257">
        <v>4</v>
      </c>
      <c r="G257">
        <v>1665768794.0999999</v>
      </c>
      <c r="H257">
        <f t="shared" si="102"/>
        <v>8.6104742063031051E-4</v>
      </c>
      <c r="I257">
        <f t="shared" si="103"/>
        <v>0.86104742063031048</v>
      </c>
      <c r="J257">
        <f t="shared" si="104"/>
        <v>5.864756439721913</v>
      </c>
      <c r="K257">
        <f t="shared" si="105"/>
        <v>1584.87</v>
      </c>
      <c r="L257">
        <f t="shared" si="106"/>
        <v>1367.4244535009163</v>
      </c>
      <c r="M257">
        <f t="shared" si="107"/>
        <v>138.61503058232711</v>
      </c>
      <c r="N257">
        <f t="shared" si="108"/>
        <v>160.65736059974998</v>
      </c>
      <c r="O257">
        <f t="shared" si="109"/>
        <v>5.2984208352256146E-2</v>
      </c>
      <c r="P257">
        <f t="shared" si="110"/>
        <v>2.767157599203375</v>
      </c>
      <c r="Q257">
        <f t="shared" si="111"/>
        <v>5.2426986265287627E-2</v>
      </c>
      <c r="R257">
        <f t="shared" si="112"/>
        <v>3.2816442169883969E-2</v>
      </c>
      <c r="S257">
        <f t="shared" si="113"/>
        <v>226.10958051961632</v>
      </c>
      <c r="T257">
        <f t="shared" si="114"/>
        <v>35.510355900831911</v>
      </c>
      <c r="U257">
        <f t="shared" si="115"/>
        <v>34.214657142857149</v>
      </c>
      <c r="V257">
        <f t="shared" si="116"/>
        <v>5.4073192557563248</v>
      </c>
      <c r="W257">
        <f t="shared" si="117"/>
        <v>70.094366235693627</v>
      </c>
      <c r="X257">
        <f t="shared" si="118"/>
        <v>3.8182126210121434</v>
      </c>
      <c r="Y257">
        <f t="shared" si="119"/>
        <v>5.4472460856173965</v>
      </c>
      <c r="Z257">
        <f t="shared" si="120"/>
        <v>1.5891066347441813</v>
      </c>
      <c r="AA257">
        <f t="shared" si="121"/>
        <v>-37.972191249796694</v>
      </c>
      <c r="AB257">
        <f t="shared" si="122"/>
        <v>19.715599107382584</v>
      </c>
      <c r="AC257">
        <f t="shared" si="123"/>
        <v>1.6523167830444219</v>
      </c>
      <c r="AD257">
        <f t="shared" si="124"/>
        <v>209.50530516024665</v>
      </c>
      <c r="AE257">
        <f t="shared" si="125"/>
        <v>16.222958088145738</v>
      </c>
      <c r="AF257">
        <f t="shared" si="126"/>
        <v>0.85587593137871798</v>
      </c>
      <c r="AG257">
        <f t="shared" si="127"/>
        <v>5.864756439721913</v>
      </c>
      <c r="AH257">
        <v>1661.952232785851</v>
      </c>
      <c r="AI257">
        <v>1649.449515151515</v>
      </c>
      <c r="AJ257">
        <v>1.6993762670171551</v>
      </c>
      <c r="AK257">
        <v>66.459739902792151</v>
      </c>
      <c r="AL257">
        <f t="shared" si="128"/>
        <v>0.86104742063031048</v>
      </c>
      <c r="AM257">
        <v>36.905225444096011</v>
      </c>
      <c r="AN257">
        <v>37.669899300699328</v>
      </c>
      <c r="AO257">
        <v>2.4699079756538429E-5</v>
      </c>
      <c r="AP257">
        <v>87.072119894966661</v>
      </c>
      <c r="AQ257">
        <v>30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47117.231829115961</v>
      </c>
      <c r="AV257">
        <f t="shared" si="132"/>
        <v>1199.975714285714</v>
      </c>
      <c r="AW257">
        <f t="shared" si="133"/>
        <v>1025.9036707355522</v>
      </c>
      <c r="AX257">
        <f t="shared" si="134"/>
        <v>0.85493702790995374</v>
      </c>
      <c r="AY257">
        <f t="shared" si="135"/>
        <v>0.18842846386621093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1665768794.0999999</v>
      </c>
      <c r="BF257">
        <v>1584.87</v>
      </c>
      <c r="BG257">
        <v>1601.0957142857139</v>
      </c>
      <c r="BH257">
        <v>37.666314285714293</v>
      </c>
      <c r="BI257">
        <v>36.906100000000002</v>
      </c>
      <c r="BJ257">
        <v>1585.8014285714289</v>
      </c>
      <c r="BK257">
        <v>37.451885714285723</v>
      </c>
      <c r="BL257">
        <v>650.05742857142855</v>
      </c>
      <c r="BM257">
        <v>101.2692857142857</v>
      </c>
      <c r="BN257">
        <v>0.10013928571428569</v>
      </c>
      <c r="BO257">
        <v>34.346814285714288</v>
      </c>
      <c r="BP257">
        <v>34.214657142857149</v>
      </c>
      <c r="BQ257">
        <v>999.89999999999986</v>
      </c>
      <c r="BR257">
        <v>0</v>
      </c>
      <c r="BS257">
        <v>0</v>
      </c>
      <c r="BT257">
        <v>8987.6771428571428</v>
      </c>
      <c r="BU257">
        <v>0</v>
      </c>
      <c r="BV257">
        <v>1109.385428571429</v>
      </c>
      <c r="BW257">
        <v>-16.227614285714289</v>
      </c>
      <c r="BX257">
        <v>1646.9014285714291</v>
      </c>
      <c r="BY257">
        <v>1662.4485714285711</v>
      </c>
      <c r="BZ257">
        <v>0.76023214285714269</v>
      </c>
      <c r="CA257">
        <v>1601.0957142857139</v>
      </c>
      <c r="CB257">
        <v>36.906100000000002</v>
      </c>
      <c r="CC257">
        <v>3.8144399999999998</v>
      </c>
      <c r="CD257">
        <v>3.7374514285714291</v>
      </c>
      <c r="CE257">
        <v>28.0884</v>
      </c>
      <c r="CF257">
        <v>27.738857142857139</v>
      </c>
      <c r="CG257">
        <v>1199.975714285714</v>
      </c>
      <c r="CH257">
        <v>0.50001400000000007</v>
      </c>
      <c r="CI257">
        <v>0.49998599999999987</v>
      </c>
      <c r="CJ257">
        <v>0</v>
      </c>
      <c r="CK257">
        <v>575.87642857142851</v>
      </c>
      <c r="CL257">
        <v>4.9990899999999998</v>
      </c>
      <c r="CM257">
        <v>6070.675714285715</v>
      </c>
      <c r="CN257">
        <v>9557.7185714285715</v>
      </c>
      <c r="CO257">
        <v>45.061999999999998</v>
      </c>
      <c r="CP257">
        <v>47.383857142857153</v>
      </c>
      <c r="CQ257">
        <v>45.936999999999998</v>
      </c>
      <c r="CR257">
        <v>46.25</v>
      </c>
      <c r="CS257">
        <v>46.5</v>
      </c>
      <c r="CT257">
        <v>597.50714285714287</v>
      </c>
      <c r="CU257">
        <v>597.46857142857152</v>
      </c>
      <c r="CV257">
        <v>0</v>
      </c>
      <c r="CW257">
        <v>1665768801.8</v>
      </c>
      <c r="CX257">
        <v>0</v>
      </c>
      <c r="CY257">
        <v>1665767467.5</v>
      </c>
      <c r="CZ257" t="s">
        <v>356</v>
      </c>
      <c r="DA257">
        <v>1665767467.5</v>
      </c>
      <c r="DB257">
        <v>1665767466</v>
      </c>
      <c r="DC257">
        <v>10</v>
      </c>
      <c r="DD257">
        <v>0.04</v>
      </c>
      <c r="DE257">
        <v>1E-3</v>
      </c>
      <c r="DF257">
        <v>-1.089</v>
      </c>
      <c r="DG257">
        <v>0.215</v>
      </c>
      <c r="DH257">
        <v>415</v>
      </c>
      <c r="DI257">
        <v>38</v>
      </c>
      <c r="DJ257">
        <v>0.42</v>
      </c>
      <c r="DK257">
        <v>0.41</v>
      </c>
      <c r="DL257">
        <v>-16.197344999999999</v>
      </c>
      <c r="DM257">
        <v>0.9247879924953587</v>
      </c>
      <c r="DN257">
        <v>0.1800257869723115</v>
      </c>
      <c r="DO257">
        <v>0</v>
      </c>
      <c r="DP257">
        <v>0.75046415</v>
      </c>
      <c r="DQ257">
        <v>6.974960600375138E-2</v>
      </c>
      <c r="DR257">
        <v>6.8739113376228506E-3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376</v>
      </c>
      <c r="EA257">
        <v>3.29426</v>
      </c>
      <c r="EB257">
        <v>2.6253199999999999</v>
      </c>
      <c r="EC257">
        <v>0.24720700000000001</v>
      </c>
      <c r="ED257">
        <v>0.24704200000000001</v>
      </c>
      <c r="EE257">
        <v>0.148562</v>
      </c>
      <c r="EF257">
        <v>0.14507</v>
      </c>
      <c r="EG257">
        <v>22713.1</v>
      </c>
      <c r="EH257">
        <v>23165.5</v>
      </c>
      <c r="EI257">
        <v>28098.400000000001</v>
      </c>
      <c r="EJ257">
        <v>29646.5</v>
      </c>
      <c r="EK257">
        <v>32870.6</v>
      </c>
      <c r="EL257">
        <v>35226.699999999997</v>
      </c>
      <c r="EM257">
        <v>39597</v>
      </c>
      <c r="EN257">
        <v>42417.4</v>
      </c>
      <c r="EO257">
        <v>2.1366299999999998</v>
      </c>
      <c r="EP257">
        <v>2.1359499999999998</v>
      </c>
      <c r="EQ257">
        <v>7.8029899999999999E-2</v>
      </c>
      <c r="ER257">
        <v>0</v>
      </c>
      <c r="ES257">
        <v>32.962699999999998</v>
      </c>
      <c r="ET257">
        <v>999.9</v>
      </c>
      <c r="EU257">
        <v>66.2</v>
      </c>
      <c r="EV257">
        <v>38.299999999999997</v>
      </c>
      <c r="EW257">
        <v>44.229700000000001</v>
      </c>
      <c r="EX257">
        <v>57.597499999999997</v>
      </c>
      <c r="EY257">
        <v>-2.5320499999999999</v>
      </c>
      <c r="EZ257">
        <v>2</v>
      </c>
      <c r="FA257">
        <v>0.68465399999999998</v>
      </c>
      <c r="FB257">
        <v>1.4841599999999999</v>
      </c>
      <c r="FC257">
        <v>20.264399999999998</v>
      </c>
      <c r="FD257">
        <v>5.2171399999999997</v>
      </c>
      <c r="FE257">
        <v>12.0061</v>
      </c>
      <c r="FF257">
        <v>4.9854500000000002</v>
      </c>
      <c r="FG257">
        <v>3.2845</v>
      </c>
      <c r="FH257">
        <v>7999.6</v>
      </c>
      <c r="FI257">
        <v>9999</v>
      </c>
      <c r="FJ257">
        <v>9999</v>
      </c>
      <c r="FK257">
        <v>561.9</v>
      </c>
      <c r="FL257">
        <v>1.8658399999999999</v>
      </c>
      <c r="FM257">
        <v>1.8622700000000001</v>
      </c>
      <c r="FN257">
        <v>1.86432</v>
      </c>
      <c r="FO257">
        <v>1.86036</v>
      </c>
      <c r="FP257">
        <v>1.86111</v>
      </c>
      <c r="FQ257">
        <v>1.8602000000000001</v>
      </c>
      <c r="FR257">
        <v>1.86188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-0.94</v>
      </c>
      <c r="GH257">
        <v>0.2145</v>
      </c>
      <c r="GI257">
        <v>-1.030585648883567</v>
      </c>
      <c r="GJ257">
        <v>-4.1205714796583209E-4</v>
      </c>
      <c r="GK257">
        <v>7.7744911336874259E-7</v>
      </c>
      <c r="GL257">
        <v>-3.0144991668536769E-10</v>
      </c>
      <c r="GM257">
        <v>-0.1211786456505908</v>
      </c>
      <c r="GN257">
        <v>4.3598202540073173E-3</v>
      </c>
      <c r="GO257">
        <v>2.9285056325319391E-4</v>
      </c>
      <c r="GP257">
        <v>-4.5385929978810709E-6</v>
      </c>
      <c r="GQ257">
        <v>2</v>
      </c>
      <c r="GR257">
        <v>2069</v>
      </c>
      <c r="GS257">
        <v>4</v>
      </c>
      <c r="GT257">
        <v>38</v>
      </c>
      <c r="GU257">
        <v>22.1</v>
      </c>
      <c r="GV257">
        <v>22.2</v>
      </c>
      <c r="GW257">
        <v>4.0759299999999996</v>
      </c>
      <c r="GX257">
        <v>2.5341800000000001</v>
      </c>
      <c r="GY257">
        <v>2.04834</v>
      </c>
      <c r="GZ257">
        <v>2.6220699999999999</v>
      </c>
      <c r="HA257">
        <v>2.1972700000000001</v>
      </c>
      <c r="HB257">
        <v>2.35229</v>
      </c>
      <c r="HC257">
        <v>43.127899999999997</v>
      </c>
      <c r="HD257">
        <v>13.1601</v>
      </c>
      <c r="HE257">
        <v>18</v>
      </c>
      <c r="HF257">
        <v>660.87400000000002</v>
      </c>
      <c r="HG257">
        <v>732.952</v>
      </c>
      <c r="HH257">
        <v>31.0015</v>
      </c>
      <c r="HI257">
        <v>35.852400000000003</v>
      </c>
      <c r="HJ257">
        <v>29.999700000000001</v>
      </c>
      <c r="HK257">
        <v>35.738100000000003</v>
      </c>
      <c r="HL257">
        <v>35.718800000000002</v>
      </c>
      <c r="HM257">
        <v>81.499799999999993</v>
      </c>
      <c r="HN257">
        <v>22.6678</v>
      </c>
      <c r="HO257">
        <v>100</v>
      </c>
      <c r="HP257">
        <v>31</v>
      </c>
      <c r="HQ257">
        <v>1615.39</v>
      </c>
      <c r="HR257">
        <v>36.875300000000003</v>
      </c>
      <c r="HS257">
        <v>98.915800000000004</v>
      </c>
      <c r="HT257">
        <v>98.321899999999999</v>
      </c>
    </row>
    <row r="258" spans="1:228" x14ac:dyDescent="0.2">
      <c r="A258">
        <v>243</v>
      </c>
      <c r="B258">
        <v>1665768800.0999999</v>
      </c>
      <c r="C258">
        <v>966.09999990463257</v>
      </c>
      <c r="D258" t="s">
        <v>845</v>
      </c>
      <c r="E258" t="s">
        <v>846</v>
      </c>
      <c r="F258">
        <v>4</v>
      </c>
      <c r="G258">
        <v>1665768797.7874999</v>
      </c>
      <c r="H258">
        <f t="shared" si="102"/>
        <v>8.497669065500417E-4</v>
      </c>
      <c r="I258">
        <f t="shared" si="103"/>
        <v>0.84976690655004172</v>
      </c>
      <c r="J258">
        <f t="shared" si="104"/>
        <v>6.2238864738655515</v>
      </c>
      <c r="K258">
        <f t="shared" si="105"/>
        <v>1590.86</v>
      </c>
      <c r="L258">
        <f t="shared" si="106"/>
        <v>1359.1091755677871</v>
      </c>
      <c r="M258">
        <f t="shared" si="107"/>
        <v>137.7696133326609</v>
      </c>
      <c r="N258">
        <f t="shared" si="108"/>
        <v>161.26163446349673</v>
      </c>
      <c r="O258">
        <f t="shared" si="109"/>
        <v>5.2084347319277385E-2</v>
      </c>
      <c r="P258">
        <f t="shared" si="110"/>
        <v>2.7697293118426658</v>
      </c>
      <c r="Q258">
        <f t="shared" si="111"/>
        <v>5.1546282457242854E-2</v>
      </c>
      <c r="R258">
        <f t="shared" si="112"/>
        <v>3.2264306211444688E-2</v>
      </c>
      <c r="S258">
        <f t="shared" si="113"/>
        <v>226.11344548461315</v>
      </c>
      <c r="T258">
        <f t="shared" si="114"/>
        <v>35.517962800148993</v>
      </c>
      <c r="U258">
        <f t="shared" si="115"/>
        <v>34.233487500000003</v>
      </c>
      <c r="V258">
        <f t="shared" si="116"/>
        <v>5.4129926218407185</v>
      </c>
      <c r="W258">
        <f t="shared" si="117"/>
        <v>70.068695201991858</v>
      </c>
      <c r="X258">
        <f t="shared" si="118"/>
        <v>3.8179847042850965</v>
      </c>
      <c r="Y258">
        <f t="shared" si="119"/>
        <v>5.4489165143988032</v>
      </c>
      <c r="Z258">
        <f t="shared" si="120"/>
        <v>1.595007917555622</v>
      </c>
      <c r="AA258">
        <f t="shared" si="121"/>
        <v>-37.474720578856839</v>
      </c>
      <c r="AB258">
        <f t="shared" si="122"/>
        <v>17.745011184964788</v>
      </c>
      <c r="AC258">
        <f t="shared" si="123"/>
        <v>1.4859622577530365</v>
      </c>
      <c r="AD258">
        <f t="shared" si="124"/>
        <v>207.86969834847415</v>
      </c>
      <c r="AE258">
        <f t="shared" si="125"/>
        <v>16.308910522878488</v>
      </c>
      <c r="AF258">
        <f t="shared" si="126"/>
        <v>0.85734399916873349</v>
      </c>
      <c r="AG258">
        <f t="shared" si="127"/>
        <v>6.2238864738655515</v>
      </c>
      <c r="AH258">
        <v>1668.7830400914211</v>
      </c>
      <c r="AI258">
        <v>1656.1226060606059</v>
      </c>
      <c r="AJ258">
        <v>1.6535287532871641</v>
      </c>
      <c r="AK258">
        <v>66.459739902792151</v>
      </c>
      <c r="AL258">
        <f t="shared" si="128"/>
        <v>0.84976690655004172</v>
      </c>
      <c r="AM258">
        <v>36.905609885338478</v>
      </c>
      <c r="AN258">
        <v>37.660401398601387</v>
      </c>
      <c r="AO258">
        <v>-5.7541488460446929E-6</v>
      </c>
      <c r="AP258">
        <v>87.072119894966661</v>
      </c>
      <c r="AQ258">
        <v>30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47186.845953112541</v>
      </c>
      <c r="AV258">
        <f t="shared" si="132"/>
        <v>1199.99125</v>
      </c>
      <c r="AW258">
        <f t="shared" si="133"/>
        <v>1025.9174385930639</v>
      </c>
      <c r="AX258">
        <f t="shared" si="134"/>
        <v>0.85493743274633371</v>
      </c>
      <c r="AY258">
        <f t="shared" si="135"/>
        <v>0.18842924520042387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1665768797.7874999</v>
      </c>
      <c r="BF258">
        <v>1590.86</v>
      </c>
      <c r="BG258">
        <v>1607.1712500000001</v>
      </c>
      <c r="BH258">
        <v>37.664749999999998</v>
      </c>
      <c r="BI258">
        <v>36.903262499999997</v>
      </c>
      <c r="BJ258">
        <v>1591.7925</v>
      </c>
      <c r="BK258">
        <v>37.450299999999999</v>
      </c>
      <c r="BL258">
        <v>650.08474999999999</v>
      </c>
      <c r="BM258">
        <v>101.2675</v>
      </c>
      <c r="BN258">
        <v>0.1000838625</v>
      </c>
      <c r="BO258">
        <v>34.352325</v>
      </c>
      <c r="BP258">
        <v>34.233487500000003</v>
      </c>
      <c r="BQ258">
        <v>999.9</v>
      </c>
      <c r="BR258">
        <v>0</v>
      </c>
      <c r="BS258">
        <v>0</v>
      </c>
      <c r="BT258">
        <v>9001.4837499999994</v>
      </c>
      <c r="BU258">
        <v>0</v>
      </c>
      <c r="BV258">
        <v>602.27425000000005</v>
      </c>
      <c r="BW258">
        <v>-16.310212499999999</v>
      </c>
      <c r="BX258">
        <v>1653.1224999999999</v>
      </c>
      <c r="BY258">
        <v>1668.75125</v>
      </c>
      <c r="BZ258">
        <v>0.76149274999999994</v>
      </c>
      <c r="CA258">
        <v>1607.1712500000001</v>
      </c>
      <c r="CB258">
        <v>36.903262499999997</v>
      </c>
      <c r="CC258">
        <v>3.8142200000000002</v>
      </c>
      <c r="CD258">
        <v>3.7371062500000001</v>
      </c>
      <c r="CE258">
        <v>28.087399999999999</v>
      </c>
      <c r="CF258">
        <v>27.737287500000001</v>
      </c>
      <c r="CG258">
        <v>1199.99125</v>
      </c>
      <c r="CH258">
        <v>0.50000462499999998</v>
      </c>
      <c r="CI258">
        <v>0.49999537500000002</v>
      </c>
      <c r="CJ258">
        <v>0</v>
      </c>
      <c r="CK258">
        <v>575.87237499999992</v>
      </c>
      <c r="CL258">
        <v>4.9990899999999998</v>
      </c>
      <c r="CM258">
        <v>6024.8799999999992</v>
      </c>
      <c r="CN258">
        <v>9557.7937500000007</v>
      </c>
      <c r="CO258">
        <v>45.061999999999998</v>
      </c>
      <c r="CP258">
        <v>47.382750000000001</v>
      </c>
      <c r="CQ258">
        <v>45.936999999999998</v>
      </c>
      <c r="CR258">
        <v>46.25</v>
      </c>
      <c r="CS258">
        <v>46.5</v>
      </c>
      <c r="CT258">
        <v>597.49874999999997</v>
      </c>
      <c r="CU258">
        <v>597.49250000000006</v>
      </c>
      <c r="CV258">
        <v>0</v>
      </c>
      <c r="CW258">
        <v>1665768805.4000001</v>
      </c>
      <c r="CX258">
        <v>0</v>
      </c>
      <c r="CY258">
        <v>1665767467.5</v>
      </c>
      <c r="CZ258" t="s">
        <v>356</v>
      </c>
      <c r="DA258">
        <v>1665767467.5</v>
      </c>
      <c r="DB258">
        <v>1665767466</v>
      </c>
      <c r="DC258">
        <v>10</v>
      </c>
      <c r="DD258">
        <v>0.04</v>
      </c>
      <c r="DE258">
        <v>1E-3</v>
      </c>
      <c r="DF258">
        <v>-1.089</v>
      </c>
      <c r="DG258">
        <v>0.215</v>
      </c>
      <c r="DH258">
        <v>415</v>
      </c>
      <c r="DI258">
        <v>38</v>
      </c>
      <c r="DJ258">
        <v>0.42</v>
      </c>
      <c r="DK258">
        <v>0.41</v>
      </c>
      <c r="DL258">
        <v>-16.193137499999999</v>
      </c>
      <c r="DM258">
        <v>0.2215936210131591</v>
      </c>
      <c r="DN258">
        <v>0.1734823012406454</v>
      </c>
      <c r="DO258">
        <v>0</v>
      </c>
      <c r="DP258">
        <v>0.75452395000000005</v>
      </c>
      <c r="DQ258">
        <v>6.4507722326452188E-2</v>
      </c>
      <c r="DR258">
        <v>6.4525104841061613E-3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376</v>
      </c>
      <c r="EA258">
        <v>3.2945000000000002</v>
      </c>
      <c r="EB258">
        <v>2.6255199999999999</v>
      </c>
      <c r="EC258">
        <v>0.24780099999999999</v>
      </c>
      <c r="ED258">
        <v>0.24765200000000001</v>
      </c>
      <c r="EE258">
        <v>0.148538</v>
      </c>
      <c r="EF258">
        <v>0.14505799999999999</v>
      </c>
      <c r="EG258">
        <v>22695.1</v>
      </c>
      <c r="EH258">
        <v>23146.6</v>
      </c>
      <c r="EI258">
        <v>28098.5</v>
      </c>
      <c r="EJ258">
        <v>29646.400000000001</v>
      </c>
      <c r="EK258">
        <v>32871.800000000003</v>
      </c>
      <c r="EL258">
        <v>35227</v>
      </c>
      <c r="EM258">
        <v>39597.199999999997</v>
      </c>
      <c r="EN258">
        <v>42417</v>
      </c>
      <c r="EO258">
        <v>2.1367799999999999</v>
      </c>
      <c r="EP258">
        <v>2.13565</v>
      </c>
      <c r="EQ258">
        <v>7.7903299999999995E-2</v>
      </c>
      <c r="ER258">
        <v>0</v>
      </c>
      <c r="ES258">
        <v>32.976700000000001</v>
      </c>
      <c r="ET258">
        <v>999.9</v>
      </c>
      <c r="EU258">
        <v>66.2</v>
      </c>
      <c r="EV258">
        <v>38.299999999999997</v>
      </c>
      <c r="EW258">
        <v>44.234699999999997</v>
      </c>
      <c r="EX258">
        <v>57.957500000000003</v>
      </c>
      <c r="EY258">
        <v>-2.69231</v>
      </c>
      <c r="EZ258">
        <v>2</v>
      </c>
      <c r="FA258">
        <v>0.68469500000000005</v>
      </c>
      <c r="FB258">
        <v>1.48709</v>
      </c>
      <c r="FC258">
        <v>20.264399999999998</v>
      </c>
      <c r="FD258">
        <v>5.2168400000000004</v>
      </c>
      <c r="FE258">
        <v>12.006399999999999</v>
      </c>
      <c r="FF258">
        <v>4.9855</v>
      </c>
      <c r="FG258">
        <v>3.2844500000000001</v>
      </c>
      <c r="FH258">
        <v>7999.6</v>
      </c>
      <c r="FI258">
        <v>9999</v>
      </c>
      <c r="FJ258">
        <v>9999</v>
      </c>
      <c r="FK258">
        <v>561.9</v>
      </c>
      <c r="FL258">
        <v>1.8658399999999999</v>
      </c>
      <c r="FM258">
        <v>1.8622700000000001</v>
      </c>
      <c r="FN258">
        <v>1.86432</v>
      </c>
      <c r="FO258">
        <v>1.8603700000000001</v>
      </c>
      <c r="FP258">
        <v>1.86111</v>
      </c>
      <c r="FQ258">
        <v>1.86019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-0.93</v>
      </c>
      <c r="GH258">
        <v>0.2145</v>
      </c>
      <c r="GI258">
        <v>-1.030585648883567</v>
      </c>
      <c r="GJ258">
        <v>-4.1205714796583209E-4</v>
      </c>
      <c r="GK258">
        <v>7.7744911336874259E-7</v>
      </c>
      <c r="GL258">
        <v>-3.0144991668536769E-10</v>
      </c>
      <c r="GM258">
        <v>-0.1211786456505908</v>
      </c>
      <c r="GN258">
        <v>4.3598202540073173E-3</v>
      </c>
      <c r="GO258">
        <v>2.9285056325319391E-4</v>
      </c>
      <c r="GP258">
        <v>-4.5385929978810709E-6</v>
      </c>
      <c r="GQ258">
        <v>2</v>
      </c>
      <c r="GR258">
        <v>2069</v>
      </c>
      <c r="GS258">
        <v>4</v>
      </c>
      <c r="GT258">
        <v>38</v>
      </c>
      <c r="GU258">
        <v>22.2</v>
      </c>
      <c r="GV258">
        <v>22.2</v>
      </c>
      <c r="GW258">
        <v>4.0893600000000001</v>
      </c>
      <c r="GX258">
        <v>2.5366200000000001</v>
      </c>
      <c r="GY258">
        <v>2.04834</v>
      </c>
      <c r="GZ258">
        <v>2.6208499999999999</v>
      </c>
      <c r="HA258">
        <v>2.1972700000000001</v>
      </c>
      <c r="HB258">
        <v>2.3290999999999999</v>
      </c>
      <c r="HC258">
        <v>43.127899999999997</v>
      </c>
      <c r="HD258">
        <v>13.1601</v>
      </c>
      <c r="HE258">
        <v>18</v>
      </c>
      <c r="HF258">
        <v>660.96199999999999</v>
      </c>
      <c r="HG258">
        <v>732.63</v>
      </c>
      <c r="HH258">
        <v>31.001200000000001</v>
      </c>
      <c r="HI258">
        <v>35.848999999999997</v>
      </c>
      <c r="HJ258">
        <v>29.9999</v>
      </c>
      <c r="HK258">
        <v>35.7348</v>
      </c>
      <c r="HL258">
        <v>35.715899999999998</v>
      </c>
      <c r="HM258">
        <v>81.760000000000005</v>
      </c>
      <c r="HN258">
        <v>22.6678</v>
      </c>
      <c r="HO258">
        <v>100</v>
      </c>
      <c r="HP258">
        <v>31</v>
      </c>
      <c r="HQ258">
        <v>1622.07</v>
      </c>
      <c r="HR258">
        <v>36.875300000000003</v>
      </c>
      <c r="HS258">
        <v>98.916300000000007</v>
      </c>
      <c r="HT258">
        <v>98.321399999999997</v>
      </c>
    </row>
    <row r="259" spans="1:228" x14ac:dyDescent="0.2">
      <c r="A259">
        <v>244</v>
      </c>
      <c r="B259">
        <v>1665768804.0999999</v>
      </c>
      <c r="C259">
        <v>970.09999990463257</v>
      </c>
      <c r="D259" t="s">
        <v>847</v>
      </c>
      <c r="E259" t="s">
        <v>848</v>
      </c>
      <c r="F259">
        <v>4</v>
      </c>
      <c r="G259">
        <v>1665768802.0999999</v>
      </c>
      <c r="H259">
        <f t="shared" si="102"/>
        <v>8.4363822294815653E-4</v>
      </c>
      <c r="I259">
        <f t="shared" si="103"/>
        <v>0.84363822294815649</v>
      </c>
      <c r="J259">
        <f t="shared" si="104"/>
        <v>5.4998535776729325</v>
      </c>
      <c r="K259">
        <f t="shared" si="105"/>
        <v>1598.06</v>
      </c>
      <c r="L259">
        <f t="shared" si="106"/>
        <v>1386.6913570273721</v>
      </c>
      <c r="M259">
        <f t="shared" si="107"/>
        <v>140.56280672894073</v>
      </c>
      <c r="N259">
        <f t="shared" si="108"/>
        <v>161.98831685428689</v>
      </c>
      <c r="O259">
        <f t="shared" si="109"/>
        <v>5.1616112875408779E-2</v>
      </c>
      <c r="P259">
        <f t="shared" si="110"/>
        <v>2.7690954663735998</v>
      </c>
      <c r="Q259">
        <f t="shared" si="111"/>
        <v>5.108750627061974E-2</v>
      </c>
      <c r="R259">
        <f t="shared" si="112"/>
        <v>3.19767333886916E-2</v>
      </c>
      <c r="S259">
        <f t="shared" si="113"/>
        <v>226.11185837726191</v>
      </c>
      <c r="T259">
        <f t="shared" si="114"/>
        <v>35.512179964659438</v>
      </c>
      <c r="U259">
        <f t="shared" si="115"/>
        <v>34.23911428571428</v>
      </c>
      <c r="V259">
        <f t="shared" si="116"/>
        <v>5.414688910513302</v>
      </c>
      <c r="W259">
        <f t="shared" si="117"/>
        <v>70.080680626693194</v>
      </c>
      <c r="X259">
        <f t="shared" si="118"/>
        <v>3.8170029046479206</v>
      </c>
      <c r="Y259">
        <f t="shared" si="119"/>
        <v>5.4465836668744529</v>
      </c>
      <c r="Z259">
        <f t="shared" si="120"/>
        <v>1.5976860058653815</v>
      </c>
      <c r="AA259">
        <f t="shared" si="121"/>
        <v>-37.204445632013702</v>
      </c>
      <c r="AB259">
        <f t="shared" si="122"/>
        <v>15.751961267832796</v>
      </c>
      <c r="AC259">
        <f t="shared" si="123"/>
        <v>1.3193534111472247</v>
      </c>
      <c r="AD259">
        <f t="shared" si="124"/>
        <v>205.97872742422825</v>
      </c>
      <c r="AE259">
        <f t="shared" si="125"/>
        <v>16.373153528181305</v>
      </c>
      <c r="AF259">
        <f t="shared" si="126"/>
        <v>0.84855132706156344</v>
      </c>
      <c r="AG259">
        <f t="shared" si="127"/>
        <v>5.4998535776729325</v>
      </c>
      <c r="AH259">
        <v>1675.7674312809711</v>
      </c>
      <c r="AI259">
        <v>1663.2710909090911</v>
      </c>
      <c r="AJ259">
        <v>1.784691853521599</v>
      </c>
      <c r="AK259">
        <v>66.459739902792151</v>
      </c>
      <c r="AL259">
        <f t="shared" si="128"/>
        <v>0.84363822294815649</v>
      </c>
      <c r="AM259">
        <v>36.901557992542593</v>
      </c>
      <c r="AN259">
        <v>37.650969230769249</v>
      </c>
      <c r="AO259">
        <v>-3.2199544001586462E-5</v>
      </c>
      <c r="AP259">
        <v>87.072119894966661</v>
      </c>
      <c r="AQ259">
        <v>30</v>
      </c>
      <c r="AR259">
        <v>5</v>
      </c>
      <c r="AS259">
        <f t="shared" si="129"/>
        <v>1</v>
      </c>
      <c r="AT259">
        <f t="shared" si="130"/>
        <v>0</v>
      </c>
      <c r="AU259">
        <f t="shared" si="131"/>
        <v>47170.640485282202</v>
      </c>
      <c r="AV259">
        <f t="shared" si="132"/>
        <v>1199.984285714286</v>
      </c>
      <c r="AW259">
        <f t="shared" si="133"/>
        <v>1025.9113421643847</v>
      </c>
      <c r="AX259">
        <f t="shared" si="134"/>
        <v>0.85493731407800477</v>
      </c>
      <c r="AY259">
        <f t="shared" si="135"/>
        <v>0.18842901617054902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1665768802.0999999</v>
      </c>
      <c r="BF259">
        <v>1598.06</v>
      </c>
      <c r="BG259">
        <v>1614.421428571429</v>
      </c>
      <c r="BH259">
        <v>37.655799999999999</v>
      </c>
      <c r="BI259">
        <v>36.902200000000001</v>
      </c>
      <c r="BJ259">
        <v>1598.994285714286</v>
      </c>
      <c r="BK259">
        <v>37.441385714285722</v>
      </c>
      <c r="BL259">
        <v>650.15800000000002</v>
      </c>
      <c r="BM259">
        <v>101.2654285714286</v>
      </c>
      <c r="BN259">
        <v>0.1001752571428571</v>
      </c>
      <c r="BO259">
        <v>34.344628571428572</v>
      </c>
      <c r="BP259">
        <v>34.23911428571428</v>
      </c>
      <c r="BQ259">
        <v>999.89999999999986</v>
      </c>
      <c r="BR259">
        <v>0</v>
      </c>
      <c r="BS259">
        <v>0</v>
      </c>
      <c r="BT259">
        <v>8998.3028571428567</v>
      </c>
      <c r="BU259">
        <v>0</v>
      </c>
      <c r="BV259">
        <v>712.39414285714281</v>
      </c>
      <c r="BW259">
        <v>-16.360528571428571</v>
      </c>
      <c r="BX259">
        <v>1660.591428571428</v>
      </c>
      <c r="BY259">
        <v>1676.277142857143</v>
      </c>
      <c r="BZ259">
        <v>0.75359085714285723</v>
      </c>
      <c r="CA259">
        <v>1614.421428571429</v>
      </c>
      <c r="CB259">
        <v>36.902200000000001</v>
      </c>
      <c r="CC259">
        <v>3.8132299999999999</v>
      </c>
      <c r="CD259">
        <v>3.73692</v>
      </c>
      <c r="CE259">
        <v>28.082928571428571</v>
      </c>
      <c r="CF259">
        <v>27.7364</v>
      </c>
      <c r="CG259">
        <v>1199.984285714286</v>
      </c>
      <c r="CH259">
        <v>0.5000054285714286</v>
      </c>
      <c r="CI259">
        <v>0.49999457142857151</v>
      </c>
      <c r="CJ259">
        <v>0</v>
      </c>
      <c r="CK259">
        <v>575.95314285714289</v>
      </c>
      <c r="CL259">
        <v>4.9990899999999998</v>
      </c>
      <c r="CM259">
        <v>6056.9528571428573</v>
      </c>
      <c r="CN259">
        <v>9557.7471428571425</v>
      </c>
      <c r="CO259">
        <v>45.061999999999998</v>
      </c>
      <c r="CP259">
        <v>47.375</v>
      </c>
      <c r="CQ259">
        <v>45.946000000000012</v>
      </c>
      <c r="CR259">
        <v>46.204999999999998</v>
      </c>
      <c r="CS259">
        <v>46.482000000000014</v>
      </c>
      <c r="CT259">
        <v>597.5</v>
      </c>
      <c r="CU259">
        <v>597.48428571428565</v>
      </c>
      <c r="CV259">
        <v>0</v>
      </c>
      <c r="CW259">
        <v>1665768809.5999999</v>
      </c>
      <c r="CX259">
        <v>0</v>
      </c>
      <c r="CY259">
        <v>1665767467.5</v>
      </c>
      <c r="CZ259" t="s">
        <v>356</v>
      </c>
      <c r="DA259">
        <v>1665767467.5</v>
      </c>
      <c r="DB259">
        <v>1665767466</v>
      </c>
      <c r="DC259">
        <v>10</v>
      </c>
      <c r="DD259">
        <v>0.04</v>
      </c>
      <c r="DE259">
        <v>1E-3</v>
      </c>
      <c r="DF259">
        <v>-1.089</v>
      </c>
      <c r="DG259">
        <v>0.215</v>
      </c>
      <c r="DH259">
        <v>415</v>
      </c>
      <c r="DI259">
        <v>38</v>
      </c>
      <c r="DJ259">
        <v>0.42</v>
      </c>
      <c r="DK259">
        <v>0.41</v>
      </c>
      <c r="DL259">
        <v>-16.183530000000001</v>
      </c>
      <c r="DM259">
        <v>-1.3921103189492889</v>
      </c>
      <c r="DN259">
        <v>0.1578308559819655</v>
      </c>
      <c r="DO259">
        <v>0</v>
      </c>
      <c r="DP259">
        <v>0.75676347499999996</v>
      </c>
      <c r="DQ259">
        <v>2.1936056285178831E-2</v>
      </c>
      <c r="DR259">
        <v>4.1266481555101032E-3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376</v>
      </c>
      <c r="EA259">
        <v>3.2939500000000002</v>
      </c>
      <c r="EB259">
        <v>2.6250900000000001</v>
      </c>
      <c r="EC259">
        <v>0.24842500000000001</v>
      </c>
      <c r="ED259">
        <v>0.24825900000000001</v>
      </c>
      <c r="EE259">
        <v>0.148504</v>
      </c>
      <c r="EF259">
        <v>0.14505599999999999</v>
      </c>
      <c r="EG259">
        <v>22676.6</v>
      </c>
      <c r="EH259">
        <v>23128.2</v>
      </c>
      <c r="EI259">
        <v>28099</v>
      </c>
      <c r="EJ259">
        <v>29646.9</v>
      </c>
      <c r="EK259">
        <v>32873.4</v>
      </c>
      <c r="EL259">
        <v>35228</v>
      </c>
      <c r="EM259">
        <v>39597.599999999999</v>
      </c>
      <c r="EN259">
        <v>42418.1</v>
      </c>
      <c r="EO259">
        <v>2.1366499999999999</v>
      </c>
      <c r="EP259">
        <v>2.1360199999999998</v>
      </c>
      <c r="EQ259">
        <v>7.7255099999999993E-2</v>
      </c>
      <c r="ER259">
        <v>0</v>
      </c>
      <c r="ES259">
        <v>32.988100000000003</v>
      </c>
      <c r="ET259">
        <v>999.9</v>
      </c>
      <c r="EU259">
        <v>66.2</v>
      </c>
      <c r="EV259">
        <v>38.299999999999997</v>
      </c>
      <c r="EW259">
        <v>44.2318</v>
      </c>
      <c r="EX259">
        <v>57.927500000000002</v>
      </c>
      <c r="EY259">
        <v>-2.7043300000000001</v>
      </c>
      <c r="EZ259">
        <v>2</v>
      </c>
      <c r="FA259">
        <v>0.68433900000000003</v>
      </c>
      <c r="FB259">
        <v>1.48834</v>
      </c>
      <c r="FC259">
        <v>20.264299999999999</v>
      </c>
      <c r="FD259">
        <v>5.21774</v>
      </c>
      <c r="FE259">
        <v>12.007899999999999</v>
      </c>
      <c r="FF259">
        <v>4.9856999999999996</v>
      </c>
      <c r="FG259">
        <v>3.2846500000000001</v>
      </c>
      <c r="FH259">
        <v>7999.6</v>
      </c>
      <c r="FI259">
        <v>9999</v>
      </c>
      <c r="FJ259">
        <v>9999</v>
      </c>
      <c r="FK259">
        <v>561.9</v>
      </c>
      <c r="FL259">
        <v>1.8658399999999999</v>
      </c>
      <c r="FM259">
        <v>1.86226</v>
      </c>
      <c r="FN259">
        <v>1.86432</v>
      </c>
      <c r="FO259">
        <v>1.86036</v>
      </c>
      <c r="FP259">
        <v>1.86111</v>
      </c>
      <c r="FQ259">
        <v>1.86019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-0.93</v>
      </c>
      <c r="GH259">
        <v>0.21429999999999999</v>
      </c>
      <c r="GI259">
        <v>-1.030585648883567</v>
      </c>
      <c r="GJ259">
        <v>-4.1205714796583209E-4</v>
      </c>
      <c r="GK259">
        <v>7.7744911336874259E-7</v>
      </c>
      <c r="GL259">
        <v>-3.0144991668536769E-10</v>
      </c>
      <c r="GM259">
        <v>-0.1211786456505908</v>
      </c>
      <c r="GN259">
        <v>4.3598202540073173E-3</v>
      </c>
      <c r="GO259">
        <v>2.9285056325319391E-4</v>
      </c>
      <c r="GP259">
        <v>-4.5385929978810709E-6</v>
      </c>
      <c r="GQ259">
        <v>2</v>
      </c>
      <c r="GR259">
        <v>2069</v>
      </c>
      <c r="GS259">
        <v>4</v>
      </c>
      <c r="GT259">
        <v>38</v>
      </c>
      <c r="GU259">
        <v>22.3</v>
      </c>
      <c r="GV259">
        <v>22.3</v>
      </c>
      <c r="GW259">
        <v>4.1015600000000001</v>
      </c>
      <c r="GX259">
        <v>2.5439500000000002</v>
      </c>
      <c r="GY259">
        <v>2.04834</v>
      </c>
      <c r="GZ259">
        <v>2.6220699999999999</v>
      </c>
      <c r="HA259">
        <v>2.1972700000000001</v>
      </c>
      <c r="HB259">
        <v>2.31934</v>
      </c>
      <c r="HC259">
        <v>43.127899999999997</v>
      </c>
      <c r="HD259">
        <v>13.151400000000001</v>
      </c>
      <c r="HE259">
        <v>18</v>
      </c>
      <c r="HF259">
        <v>660.83600000000001</v>
      </c>
      <c r="HG259">
        <v>732.96699999999998</v>
      </c>
      <c r="HH259">
        <v>31.000699999999998</v>
      </c>
      <c r="HI259">
        <v>35.845700000000001</v>
      </c>
      <c r="HJ259">
        <v>29.999700000000001</v>
      </c>
      <c r="HK259">
        <v>35.732300000000002</v>
      </c>
      <c r="HL259">
        <v>35.713900000000002</v>
      </c>
      <c r="HM259">
        <v>82.020700000000005</v>
      </c>
      <c r="HN259">
        <v>22.6678</v>
      </c>
      <c r="HO259">
        <v>100</v>
      </c>
      <c r="HP259">
        <v>31</v>
      </c>
      <c r="HQ259">
        <v>1628.78</v>
      </c>
      <c r="HR259">
        <v>36.875300000000003</v>
      </c>
      <c r="HS259">
        <v>98.917500000000004</v>
      </c>
      <c r="HT259">
        <v>98.323499999999996</v>
      </c>
    </row>
    <row r="260" spans="1:228" x14ac:dyDescent="0.2">
      <c r="A260">
        <v>245</v>
      </c>
      <c r="B260">
        <v>1665768808.0999999</v>
      </c>
      <c r="C260">
        <v>974.09999990463257</v>
      </c>
      <c r="D260" t="s">
        <v>849</v>
      </c>
      <c r="E260" t="s">
        <v>850</v>
      </c>
      <c r="F260">
        <v>4</v>
      </c>
      <c r="G260">
        <v>1665768805.7874999</v>
      </c>
      <c r="H260">
        <f t="shared" si="102"/>
        <v>8.2785605579502395E-4</v>
      </c>
      <c r="I260">
        <f t="shared" si="103"/>
        <v>0.82785605579502397</v>
      </c>
      <c r="J260">
        <f t="shared" si="104"/>
        <v>6.2259395301147755</v>
      </c>
      <c r="K260">
        <f t="shared" si="105"/>
        <v>1604.1324999999999</v>
      </c>
      <c r="L260">
        <f t="shared" si="106"/>
        <v>1366.6073727513524</v>
      </c>
      <c r="M260">
        <f t="shared" si="107"/>
        <v>138.52714227782994</v>
      </c>
      <c r="N260">
        <f t="shared" si="108"/>
        <v>162.60404816389212</v>
      </c>
      <c r="O260">
        <f t="shared" si="109"/>
        <v>5.0658338291347908E-2</v>
      </c>
      <c r="P260">
        <f t="shared" si="110"/>
        <v>2.7715138644034107</v>
      </c>
      <c r="Q260">
        <f t="shared" si="111"/>
        <v>5.0149502207052735E-2</v>
      </c>
      <c r="R260">
        <f t="shared" si="112"/>
        <v>3.1388729745777687E-2</v>
      </c>
      <c r="S260">
        <f t="shared" si="113"/>
        <v>226.10972736018726</v>
      </c>
      <c r="T260">
        <f t="shared" si="114"/>
        <v>35.497924362314166</v>
      </c>
      <c r="U260">
        <f t="shared" si="115"/>
        <v>34.233074999999999</v>
      </c>
      <c r="V260">
        <f t="shared" si="116"/>
        <v>5.412868284996077</v>
      </c>
      <c r="W260">
        <f t="shared" si="117"/>
        <v>70.125808754873219</v>
      </c>
      <c r="X260">
        <f t="shared" si="118"/>
        <v>3.8157187220429774</v>
      </c>
      <c r="Y260">
        <f t="shared" si="119"/>
        <v>5.4412473664024779</v>
      </c>
      <c r="Z260">
        <f t="shared" si="120"/>
        <v>1.5971495629530996</v>
      </c>
      <c r="AA260">
        <f t="shared" si="121"/>
        <v>-36.508452060560558</v>
      </c>
      <c r="AB260">
        <f t="shared" si="122"/>
        <v>14.03593979705966</v>
      </c>
      <c r="AC260">
        <f t="shared" si="123"/>
        <v>1.1744613444424026</v>
      </c>
      <c r="AD260">
        <f t="shared" si="124"/>
        <v>204.81167644112875</v>
      </c>
      <c r="AE260">
        <f t="shared" si="125"/>
        <v>16.436016971793034</v>
      </c>
      <c r="AF260">
        <f t="shared" si="126"/>
        <v>0.83719386090098047</v>
      </c>
      <c r="AG260">
        <f t="shared" si="127"/>
        <v>6.2259395301147755</v>
      </c>
      <c r="AH260">
        <v>1682.674038388511</v>
      </c>
      <c r="AI260">
        <v>1669.914121212121</v>
      </c>
      <c r="AJ260">
        <v>1.6761559673694151</v>
      </c>
      <c r="AK260">
        <v>66.459739902792151</v>
      </c>
      <c r="AL260">
        <f t="shared" si="128"/>
        <v>0.82785605579502397</v>
      </c>
      <c r="AM260">
        <v>36.900580813741833</v>
      </c>
      <c r="AN260">
        <v>37.636899300699312</v>
      </c>
      <c r="AO260">
        <v>-1.2928817473727771E-4</v>
      </c>
      <c r="AP260">
        <v>87.072119894966661</v>
      </c>
      <c r="AQ260">
        <v>31</v>
      </c>
      <c r="AR260">
        <v>5</v>
      </c>
      <c r="AS260">
        <f t="shared" si="129"/>
        <v>1</v>
      </c>
      <c r="AT260">
        <f t="shared" si="130"/>
        <v>0</v>
      </c>
      <c r="AU260">
        <f t="shared" si="131"/>
        <v>47239.646778534654</v>
      </c>
      <c r="AV260">
        <f t="shared" si="132"/>
        <v>1199.9675</v>
      </c>
      <c r="AW260">
        <f t="shared" si="133"/>
        <v>1025.8975260933612</v>
      </c>
      <c r="AX260">
        <f t="shared" si="134"/>
        <v>0.85493775964212471</v>
      </c>
      <c r="AY260">
        <f t="shared" si="135"/>
        <v>0.18842987610930068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1665768805.7874999</v>
      </c>
      <c r="BF260">
        <v>1604.1324999999999</v>
      </c>
      <c r="BG260">
        <v>1620.5487499999999</v>
      </c>
      <c r="BH260">
        <v>37.6430875</v>
      </c>
      <c r="BI260">
        <v>36.899162500000003</v>
      </c>
      <c r="BJ260">
        <v>1605.0687499999999</v>
      </c>
      <c r="BK260">
        <v>37.428800000000003</v>
      </c>
      <c r="BL260">
        <v>649.80687499999999</v>
      </c>
      <c r="BM260">
        <v>101.26600000000001</v>
      </c>
      <c r="BN260">
        <v>9.9721450000000003E-2</v>
      </c>
      <c r="BO260">
        <v>34.327012500000002</v>
      </c>
      <c r="BP260">
        <v>34.233074999999999</v>
      </c>
      <c r="BQ260">
        <v>999.9</v>
      </c>
      <c r="BR260">
        <v>0</v>
      </c>
      <c r="BS260">
        <v>0</v>
      </c>
      <c r="BT260">
        <v>9011.0949999999993</v>
      </c>
      <c r="BU260">
        <v>0</v>
      </c>
      <c r="BV260">
        <v>670.30650000000003</v>
      </c>
      <c r="BW260">
        <v>-16.416525</v>
      </c>
      <c r="BX260">
        <v>1666.88</v>
      </c>
      <c r="BY260">
        <v>1682.6375</v>
      </c>
      <c r="BZ260">
        <v>0.74392424999999995</v>
      </c>
      <c r="CA260">
        <v>1620.5487499999999</v>
      </c>
      <c r="CB260">
        <v>36.899162500000003</v>
      </c>
      <c r="CC260">
        <v>3.81197125</v>
      </c>
      <c r="CD260">
        <v>3.7366362500000001</v>
      </c>
      <c r="CE260">
        <v>28.077275</v>
      </c>
      <c r="CF260">
        <v>27.7351125</v>
      </c>
      <c r="CG260">
        <v>1199.9675</v>
      </c>
      <c r="CH260">
        <v>0.49999162500000011</v>
      </c>
      <c r="CI260">
        <v>0.50000837499999995</v>
      </c>
      <c r="CJ260">
        <v>0</v>
      </c>
      <c r="CK260">
        <v>575.9236249999999</v>
      </c>
      <c r="CL260">
        <v>4.9990899999999998</v>
      </c>
      <c r="CM260">
        <v>6018.6975000000002</v>
      </c>
      <c r="CN260">
        <v>9557.5662499999999</v>
      </c>
      <c r="CO260">
        <v>45.061999999999998</v>
      </c>
      <c r="CP260">
        <v>47.375</v>
      </c>
      <c r="CQ260">
        <v>45.976374999999997</v>
      </c>
      <c r="CR260">
        <v>46.186999999999998</v>
      </c>
      <c r="CS260">
        <v>46.460624999999993</v>
      </c>
      <c r="CT260">
        <v>597.47375</v>
      </c>
      <c r="CU260">
        <v>597.49375000000009</v>
      </c>
      <c r="CV260">
        <v>0</v>
      </c>
      <c r="CW260">
        <v>1665768813.8</v>
      </c>
      <c r="CX260">
        <v>0</v>
      </c>
      <c r="CY260">
        <v>1665767467.5</v>
      </c>
      <c r="CZ260" t="s">
        <v>356</v>
      </c>
      <c r="DA260">
        <v>1665767467.5</v>
      </c>
      <c r="DB260">
        <v>1665767466</v>
      </c>
      <c r="DC260">
        <v>10</v>
      </c>
      <c r="DD260">
        <v>0.04</v>
      </c>
      <c r="DE260">
        <v>1E-3</v>
      </c>
      <c r="DF260">
        <v>-1.089</v>
      </c>
      <c r="DG260">
        <v>0.215</v>
      </c>
      <c r="DH260">
        <v>415</v>
      </c>
      <c r="DI260">
        <v>38</v>
      </c>
      <c r="DJ260">
        <v>0.42</v>
      </c>
      <c r="DK260">
        <v>0.41</v>
      </c>
      <c r="DL260">
        <v>-16.23509268292683</v>
      </c>
      <c r="DM260">
        <v>-1.522271080139431</v>
      </c>
      <c r="DN260">
        <v>0.16355993216517009</v>
      </c>
      <c r="DO260">
        <v>0</v>
      </c>
      <c r="DP260">
        <v>0.75580665853658535</v>
      </c>
      <c r="DQ260">
        <v>-2.7107142857142361E-2</v>
      </c>
      <c r="DR260">
        <v>5.6448398996923584E-3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376</v>
      </c>
      <c r="EA260">
        <v>3.29379</v>
      </c>
      <c r="EB260">
        <v>2.6250200000000001</v>
      </c>
      <c r="EC260">
        <v>0.249024</v>
      </c>
      <c r="ED260">
        <v>0.248862</v>
      </c>
      <c r="EE260">
        <v>0.148475</v>
      </c>
      <c r="EF260">
        <v>0.14505199999999999</v>
      </c>
      <c r="EG260">
        <v>22658.2</v>
      </c>
      <c r="EH260">
        <v>23109.200000000001</v>
      </c>
      <c r="EI260">
        <v>28098.6</v>
      </c>
      <c r="EJ260">
        <v>29646.5</v>
      </c>
      <c r="EK260">
        <v>32874.300000000003</v>
      </c>
      <c r="EL260">
        <v>35227.699999999997</v>
      </c>
      <c r="EM260">
        <v>39597.300000000003</v>
      </c>
      <c r="EN260">
        <v>42417.4</v>
      </c>
      <c r="EO260">
        <v>2.1360800000000002</v>
      </c>
      <c r="EP260">
        <v>2.13625</v>
      </c>
      <c r="EQ260">
        <v>7.6029399999999997E-2</v>
      </c>
      <c r="ER260">
        <v>0</v>
      </c>
      <c r="ES260">
        <v>32.994</v>
      </c>
      <c r="ET260">
        <v>999.9</v>
      </c>
      <c r="EU260">
        <v>66.2</v>
      </c>
      <c r="EV260">
        <v>38.299999999999997</v>
      </c>
      <c r="EW260">
        <v>44.233699999999999</v>
      </c>
      <c r="EX260">
        <v>57.717500000000001</v>
      </c>
      <c r="EY260">
        <v>-2.5961500000000002</v>
      </c>
      <c r="EZ260">
        <v>2</v>
      </c>
      <c r="FA260">
        <v>0.684118</v>
      </c>
      <c r="FB260">
        <v>1.4844200000000001</v>
      </c>
      <c r="FC260">
        <v>20.264399999999998</v>
      </c>
      <c r="FD260">
        <v>5.2171399999999997</v>
      </c>
      <c r="FE260">
        <v>12.007400000000001</v>
      </c>
      <c r="FF260">
        <v>4.9856499999999997</v>
      </c>
      <c r="FG260">
        <v>3.2845800000000001</v>
      </c>
      <c r="FH260">
        <v>7999.9</v>
      </c>
      <c r="FI260">
        <v>9999</v>
      </c>
      <c r="FJ260">
        <v>9999</v>
      </c>
      <c r="FK260">
        <v>561.9</v>
      </c>
      <c r="FL260">
        <v>1.8658399999999999</v>
      </c>
      <c r="FM260">
        <v>1.8622399999999999</v>
      </c>
      <c r="FN260">
        <v>1.86432</v>
      </c>
      <c r="FO260">
        <v>1.86036</v>
      </c>
      <c r="FP260">
        <v>1.86111</v>
      </c>
      <c r="FQ260">
        <v>1.8602000000000001</v>
      </c>
      <c r="FR260">
        <v>1.86188</v>
      </c>
      <c r="FS260">
        <v>1.8585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-0.94</v>
      </c>
      <c r="GH260">
        <v>0.21429999999999999</v>
      </c>
      <c r="GI260">
        <v>-1.030585648883567</v>
      </c>
      <c r="GJ260">
        <v>-4.1205714796583209E-4</v>
      </c>
      <c r="GK260">
        <v>7.7744911336874259E-7</v>
      </c>
      <c r="GL260">
        <v>-3.0144991668536769E-10</v>
      </c>
      <c r="GM260">
        <v>-0.1211786456505908</v>
      </c>
      <c r="GN260">
        <v>4.3598202540073173E-3</v>
      </c>
      <c r="GO260">
        <v>2.9285056325319391E-4</v>
      </c>
      <c r="GP260">
        <v>-4.5385929978810709E-6</v>
      </c>
      <c r="GQ260">
        <v>2</v>
      </c>
      <c r="GR260">
        <v>2069</v>
      </c>
      <c r="GS260">
        <v>4</v>
      </c>
      <c r="GT260">
        <v>38</v>
      </c>
      <c r="GU260">
        <v>22.3</v>
      </c>
      <c r="GV260">
        <v>22.4</v>
      </c>
      <c r="GW260">
        <v>4.1149899999999997</v>
      </c>
      <c r="GX260">
        <v>2.5402800000000001</v>
      </c>
      <c r="GY260">
        <v>2.04834</v>
      </c>
      <c r="GZ260">
        <v>2.6208499999999999</v>
      </c>
      <c r="HA260">
        <v>2.1972700000000001</v>
      </c>
      <c r="HB260">
        <v>2.3095699999999999</v>
      </c>
      <c r="HC260">
        <v>43.127899999999997</v>
      </c>
      <c r="HD260">
        <v>13.1601</v>
      </c>
      <c r="HE260">
        <v>18</v>
      </c>
      <c r="HF260">
        <v>660.34500000000003</v>
      </c>
      <c r="HG260">
        <v>733.16300000000001</v>
      </c>
      <c r="HH260">
        <v>30.999700000000001</v>
      </c>
      <c r="HI260">
        <v>35.842399999999998</v>
      </c>
      <c r="HJ260">
        <v>29.9999</v>
      </c>
      <c r="HK260">
        <v>35.729599999999998</v>
      </c>
      <c r="HL260">
        <v>35.712299999999999</v>
      </c>
      <c r="HM260">
        <v>82.283799999999999</v>
      </c>
      <c r="HN260">
        <v>22.6678</v>
      </c>
      <c r="HO260">
        <v>100</v>
      </c>
      <c r="HP260">
        <v>31</v>
      </c>
      <c r="HQ260">
        <v>1635.49</v>
      </c>
      <c r="HR260">
        <v>36.877400000000002</v>
      </c>
      <c r="HS260">
        <v>98.916600000000003</v>
      </c>
      <c r="HT260">
        <v>98.322000000000003</v>
      </c>
    </row>
    <row r="261" spans="1:228" x14ac:dyDescent="0.2">
      <c r="A261">
        <v>246</v>
      </c>
      <c r="B261">
        <v>1665768812.0999999</v>
      </c>
      <c r="C261">
        <v>978.09999990463257</v>
      </c>
      <c r="D261" t="s">
        <v>851</v>
      </c>
      <c r="E261" t="s">
        <v>852</v>
      </c>
      <c r="F261">
        <v>4</v>
      </c>
      <c r="G261">
        <v>1665768810.0999999</v>
      </c>
      <c r="H261">
        <f t="shared" si="102"/>
        <v>8.0271646538436449E-4</v>
      </c>
      <c r="I261">
        <f t="shared" si="103"/>
        <v>0.80271646538436447</v>
      </c>
      <c r="J261">
        <f t="shared" si="104"/>
        <v>6.2135782974687288</v>
      </c>
      <c r="K261">
        <f t="shared" si="105"/>
        <v>1611.262857142857</v>
      </c>
      <c r="L261">
        <f t="shared" si="106"/>
        <v>1368.4733101255931</v>
      </c>
      <c r="M261">
        <f t="shared" si="107"/>
        <v>138.71922702343352</v>
      </c>
      <c r="N261">
        <f t="shared" si="108"/>
        <v>163.33028669292275</v>
      </c>
      <c r="O261">
        <f t="shared" si="109"/>
        <v>4.9241897125736761E-2</v>
      </c>
      <c r="P261">
        <f t="shared" si="110"/>
        <v>2.769962983521348</v>
      </c>
      <c r="Q261">
        <f t="shared" si="111"/>
        <v>4.8760705884861075E-2</v>
      </c>
      <c r="R261">
        <f t="shared" si="112"/>
        <v>3.0518282316848298E-2</v>
      </c>
      <c r="S261">
        <f t="shared" si="113"/>
        <v>226.11715852168879</v>
      </c>
      <c r="T261">
        <f t="shared" si="114"/>
        <v>35.483032831847233</v>
      </c>
      <c r="U261">
        <f t="shared" si="115"/>
        <v>34.214357142857153</v>
      </c>
      <c r="V261">
        <f t="shared" si="116"/>
        <v>5.4072289111278131</v>
      </c>
      <c r="W261">
        <f t="shared" si="117"/>
        <v>70.1886773331656</v>
      </c>
      <c r="X261">
        <f t="shared" si="118"/>
        <v>3.8143788874493549</v>
      </c>
      <c r="Y261">
        <f t="shared" si="119"/>
        <v>5.4344646919952462</v>
      </c>
      <c r="Z261">
        <f t="shared" si="120"/>
        <v>1.5928500236784582</v>
      </c>
      <c r="AA261">
        <f t="shared" si="121"/>
        <v>-35.399796123450471</v>
      </c>
      <c r="AB261">
        <f t="shared" si="122"/>
        <v>13.476348881000641</v>
      </c>
      <c r="AC261">
        <f t="shared" si="123"/>
        <v>1.1280422471637719</v>
      </c>
      <c r="AD261">
        <f t="shared" si="124"/>
        <v>205.32175352640272</v>
      </c>
      <c r="AE261">
        <f t="shared" si="125"/>
        <v>16.557309091990618</v>
      </c>
      <c r="AF261">
        <f t="shared" si="126"/>
        <v>0.82473164910642149</v>
      </c>
      <c r="AG261">
        <f t="shared" si="127"/>
        <v>6.2135782974687288</v>
      </c>
      <c r="AH261">
        <v>1689.660567001398</v>
      </c>
      <c r="AI261">
        <v>1676.812363636363</v>
      </c>
      <c r="AJ261">
        <v>1.7011719054002441</v>
      </c>
      <c r="AK261">
        <v>66.459739902792151</v>
      </c>
      <c r="AL261">
        <f t="shared" si="128"/>
        <v>0.80271646538436447</v>
      </c>
      <c r="AM261">
        <v>36.898300121900363</v>
      </c>
      <c r="AN261">
        <v>37.626811188811203</v>
      </c>
      <c r="AO261">
        <v>-2.8848689983015318E-3</v>
      </c>
      <c r="AP261">
        <v>87.072119894966661</v>
      </c>
      <c r="AQ261">
        <v>31</v>
      </c>
      <c r="AR261">
        <v>5</v>
      </c>
      <c r="AS261">
        <f t="shared" si="129"/>
        <v>1</v>
      </c>
      <c r="AT261">
        <f t="shared" si="130"/>
        <v>0</v>
      </c>
      <c r="AU261">
        <f t="shared" si="131"/>
        <v>47200.583574192788</v>
      </c>
      <c r="AV261">
        <f t="shared" si="132"/>
        <v>1200.001428571429</v>
      </c>
      <c r="AW261">
        <f t="shared" si="133"/>
        <v>1025.9270707366265</v>
      </c>
      <c r="AX261">
        <f t="shared" si="134"/>
        <v>0.85493820783027452</v>
      </c>
      <c r="AY261">
        <f t="shared" si="135"/>
        <v>0.18843074111242974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1665768810.0999999</v>
      </c>
      <c r="BF261">
        <v>1611.262857142857</v>
      </c>
      <c r="BG261">
        <v>1627.775714285714</v>
      </c>
      <c r="BH261">
        <v>37.629071428571429</v>
      </c>
      <c r="BI261">
        <v>36.896314285714283</v>
      </c>
      <c r="BJ261">
        <v>1612.201428571429</v>
      </c>
      <c r="BK261">
        <v>37.414885714285717</v>
      </c>
      <c r="BL261">
        <v>649.89971428571425</v>
      </c>
      <c r="BM261">
        <v>101.268</v>
      </c>
      <c r="BN261">
        <v>9.9871771428571426E-2</v>
      </c>
      <c r="BO261">
        <v>34.304600000000001</v>
      </c>
      <c r="BP261">
        <v>34.214357142857153</v>
      </c>
      <c r="BQ261">
        <v>999.89999999999986</v>
      </c>
      <c r="BR261">
        <v>0</v>
      </c>
      <c r="BS261">
        <v>0</v>
      </c>
      <c r="BT261">
        <v>9002.6799999999985</v>
      </c>
      <c r="BU261">
        <v>0</v>
      </c>
      <c r="BV261">
        <v>531.11971428571428</v>
      </c>
      <c r="BW261">
        <v>-16.511557142857139</v>
      </c>
      <c r="BX261">
        <v>1674.264285714286</v>
      </c>
      <c r="BY261">
        <v>1690.1342857142861</v>
      </c>
      <c r="BZ261">
        <v>0.73275371428571445</v>
      </c>
      <c r="CA261">
        <v>1627.775714285714</v>
      </c>
      <c r="CB261">
        <v>36.896314285714283</v>
      </c>
      <c r="CC261">
        <v>3.810618571428571</v>
      </c>
      <c r="CD261">
        <v>3.7364128571428559</v>
      </c>
      <c r="CE261">
        <v>28.071200000000001</v>
      </c>
      <c r="CF261">
        <v>27.734114285714291</v>
      </c>
      <c r="CG261">
        <v>1200.001428571429</v>
      </c>
      <c r="CH261">
        <v>0.49997600000000009</v>
      </c>
      <c r="CI261">
        <v>0.50002399999999991</v>
      </c>
      <c r="CJ261">
        <v>0</v>
      </c>
      <c r="CK261">
        <v>575.89342857142867</v>
      </c>
      <c r="CL261">
        <v>4.9990899999999998</v>
      </c>
      <c r="CM261">
        <v>5988.2742857142866</v>
      </c>
      <c r="CN261">
        <v>9557.7928571428583</v>
      </c>
      <c r="CO261">
        <v>45.061999999999998</v>
      </c>
      <c r="CP261">
        <v>47.375</v>
      </c>
      <c r="CQ261">
        <v>45.936999999999998</v>
      </c>
      <c r="CR261">
        <v>46.186999999999998</v>
      </c>
      <c r="CS261">
        <v>46.446000000000012</v>
      </c>
      <c r="CT261">
        <v>597.47285714285715</v>
      </c>
      <c r="CU261">
        <v>597.52857142857158</v>
      </c>
      <c r="CV261">
        <v>0</v>
      </c>
      <c r="CW261">
        <v>1665768817.4000001</v>
      </c>
      <c r="CX261">
        <v>0</v>
      </c>
      <c r="CY261">
        <v>1665767467.5</v>
      </c>
      <c r="CZ261" t="s">
        <v>356</v>
      </c>
      <c r="DA261">
        <v>1665767467.5</v>
      </c>
      <c r="DB261">
        <v>1665767466</v>
      </c>
      <c r="DC261">
        <v>10</v>
      </c>
      <c r="DD261">
        <v>0.04</v>
      </c>
      <c r="DE261">
        <v>1E-3</v>
      </c>
      <c r="DF261">
        <v>-1.089</v>
      </c>
      <c r="DG261">
        <v>0.215</v>
      </c>
      <c r="DH261">
        <v>415</v>
      </c>
      <c r="DI261">
        <v>38</v>
      </c>
      <c r="DJ261">
        <v>0.42</v>
      </c>
      <c r="DK261">
        <v>0.41</v>
      </c>
      <c r="DL261">
        <v>-16.3540925</v>
      </c>
      <c r="DM261">
        <v>-1.101330956847977</v>
      </c>
      <c r="DN261">
        <v>0.1189501962745331</v>
      </c>
      <c r="DO261">
        <v>0</v>
      </c>
      <c r="DP261">
        <v>0.75112709999999994</v>
      </c>
      <c r="DQ261">
        <v>-9.9588878048782012E-2</v>
      </c>
      <c r="DR261">
        <v>1.0601800926729381E-2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376</v>
      </c>
      <c r="EA261">
        <v>3.2940200000000002</v>
      </c>
      <c r="EB261">
        <v>2.6253899999999999</v>
      </c>
      <c r="EC261">
        <v>0.249635</v>
      </c>
      <c r="ED261">
        <v>0.249474</v>
      </c>
      <c r="EE261">
        <v>0.14845800000000001</v>
      </c>
      <c r="EF261">
        <v>0.145041</v>
      </c>
      <c r="EG261">
        <v>22640.1</v>
      </c>
      <c r="EH261">
        <v>23090.400000000001</v>
      </c>
      <c r="EI261">
        <v>28099.200000000001</v>
      </c>
      <c r="EJ261">
        <v>29646.6</v>
      </c>
      <c r="EK261">
        <v>32875.699999999997</v>
      </c>
      <c r="EL261">
        <v>35228.400000000001</v>
      </c>
      <c r="EM261">
        <v>39598</v>
      </c>
      <c r="EN261">
        <v>42417.8</v>
      </c>
      <c r="EO261">
        <v>2.1362199999999998</v>
      </c>
      <c r="EP261">
        <v>2.1359499999999998</v>
      </c>
      <c r="EQ261">
        <v>7.4684600000000004E-2</v>
      </c>
      <c r="ER261">
        <v>0</v>
      </c>
      <c r="ES261">
        <v>32.996899999999997</v>
      </c>
      <c r="ET261">
        <v>999.9</v>
      </c>
      <c r="EU261">
        <v>66.2</v>
      </c>
      <c r="EV261">
        <v>38.299999999999997</v>
      </c>
      <c r="EW261">
        <v>44.230600000000003</v>
      </c>
      <c r="EX261">
        <v>57.837499999999999</v>
      </c>
      <c r="EY261">
        <v>-2.5881400000000001</v>
      </c>
      <c r="EZ261">
        <v>2</v>
      </c>
      <c r="FA261">
        <v>0.68409299999999995</v>
      </c>
      <c r="FB261">
        <v>1.48065</v>
      </c>
      <c r="FC261">
        <v>20.264399999999998</v>
      </c>
      <c r="FD261">
        <v>5.2171399999999997</v>
      </c>
      <c r="FE261">
        <v>12.007099999999999</v>
      </c>
      <c r="FF261">
        <v>4.9855499999999999</v>
      </c>
      <c r="FG261">
        <v>3.2845</v>
      </c>
      <c r="FH261">
        <v>7999.9</v>
      </c>
      <c r="FI261">
        <v>9999</v>
      </c>
      <c r="FJ261">
        <v>9999</v>
      </c>
      <c r="FK261">
        <v>561.9</v>
      </c>
      <c r="FL261">
        <v>1.8658399999999999</v>
      </c>
      <c r="FM261">
        <v>1.8622700000000001</v>
      </c>
      <c r="FN261">
        <v>1.86432</v>
      </c>
      <c r="FO261">
        <v>1.8603700000000001</v>
      </c>
      <c r="FP261">
        <v>1.86111</v>
      </c>
      <c r="FQ261">
        <v>1.86019</v>
      </c>
      <c r="FR261">
        <v>1.86188</v>
      </c>
      <c r="FS261">
        <v>1.8585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-0.94</v>
      </c>
      <c r="GH261">
        <v>0.2142</v>
      </c>
      <c r="GI261">
        <v>-1.030585648883567</v>
      </c>
      <c r="GJ261">
        <v>-4.1205714796583209E-4</v>
      </c>
      <c r="GK261">
        <v>7.7744911336874259E-7</v>
      </c>
      <c r="GL261">
        <v>-3.0144991668536769E-10</v>
      </c>
      <c r="GM261">
        <v>-0.1211786456505908</v>
      </c>
      <c r="GN261">
        <v>4.3598202540073173E-3</v>
      </c>
      <c r="GO261">
        <v>2.9285056325319391E-4</v>
      </c>
      <c r="GP261">
        <v>-4.5385929978810709E-6</v>
      </c>
      <c r="GQ261">
        <v>2</v>
      </c>
      <c r="GR261">
        <v>2069</v>
      </c>
      <c r="GS261">
        <v>4</v>
      </c>
      <c r="GT261">
        <v>38</v>
      </c>
      <c r="GU261">
        <v>22.4</v>
      </c>
      <c r="GV261">
        <v>22.4</v>
      </c>
      <c r="GW261">
        <v>4.1284200000000002</v>
      </c>
      <c r="GX261">
        <v>2.5402800000000001</v>
      </c>
      <c r="GY261">
        <v>2.04834</v>
      </c>
      <c r="GZ261">
        <v>2.6220699999999999</v>
      </c>
      <c r="HA261">
        <v>2.1972700000000001</v>
      </c>
      <c r="HB261">
        <v>2.34375</v>
      </c>
      <c r="HC261">
        <v>43.127899999999997</v>
      </c>
      <c r="HD261">
        <v>13.168900000000001</v>
      </c>
      <c r="HE261">
        <v>18</v>
      </c>
      <c r="HF261">
        <v>660.43600000000004</v>
      </c>
      <c r="HG261">
        <v>732.84100000000001</v>
      </c>
      <c r="HH261">
        <v>30.999300000000002</v>
      </c>
      <c r="HI261">
        <v>35.838200000000001</v>
      </c>
      <c r="HJ261">
        <v>29.9999</v>
      </c>
      <c r="HK261">
        <v>35.726500000000001</v>
      </c>
      <c r="HL261">
        <v>35.709400000000002</v>
      </c>
      <c r="HM261">
        <v>82.551199999999994</v>
      </c>
      <c r="HN261">
        <v>22.6678</v>
      </c>
      <c r="HO261">
        <v>100</v>
      </c>
      <c r="HP261">
        <v>31</v>
      </c>
      <c r="HQ261">
        <v>1642.18</v>
      </c>
      <c r="HR261">
        <v>36.877899999999997</v>
      </c>
      <c r="HS261">
        <v>98.918499999999995</v>
      </c>
      <c r="HT261">
        <v>98.322599999999994</v>
      </c>
    </row>
    <row r="262" spans="1:228" x14ac:dyDescent="0.2">
      <c r="A262">
        <v>247</v>
      </c>
      <c r="B262">
        <v>1665768816.0999999</v>
      </c>
      <c r="C262">
        <v>982.09999990463257</v>
      </c>
      <c r="D262" t="s">
        <v>853</v>
      </c>
      <c r="E262" t="s">
        <v>854</v>
      </c>
      <c r="F262">
        <v>4</v>
      </c>
      <c r="G262">
        <v>1665768813.7874999</v>
      </c>
      <c r="H262">
        <f t="shared" si="102"/>
        <v>8.2286524612955455E-4</v>
      </c>
      <c r="I262">
        <f t="shared" si="103"/>
        <v>0.82286524612955458</v>
      </c>
      <c r="J262">
        <f t="shared" si="104"/>
        <v>5.6365477385108633</v>
      </c>
      <c r="K262">
        <f t="shared" si="105"/>
        <v>1617.415</v>
      </c>
      <c r="L262">
        <f t="shared" si="106"/>
        <v>1398.2935456728308</v>
      </c>
      <c r="M262">
        <f t="shared" si="107"/>
        <v>141.74549633954101</v>
      </c>
      <c r="N262">
        <f t="shared" si="108"/>
        <v>163.95791332334502</v>
      </c>
      <c r="O262">
        <f t="shared" si="109"/>
        <v>5.0653747847829105E-2</v>
      </c>
      <c r="P262">
        <f t="shared" si="110"/>
        <v>2.7706896128031455</v>
      </c>
      <c r="Q262">
        <f t="shared" si="111"/>
        <v>5.0144853771103309E-2</v>
      </c>
      <c r="R262">
        <f t="shared" si="112"/>
        <v>3.1385829548152895E-2</v>
      </c>
      <c r="S262">
        <f t="shared" si="113"/>
        <v>226.12067661063134</v>
      </c>
      <c r="T262">
        <f t="shared" si="114"/>
        <v>35.469424796512328</v>
      </c>
      <c r="U262">
        <f t="shared" si="115"/>
        <v>34.196925</v>
      </c>
      <c r="V262">
        <f t="shared" si="116"/>
        <v>5.401981496265587</v>
      </c>
      <c r="W262">
        <f t="shared" si="117"/>
        <v>70.214913234577992</v>
      </c>
      <c r="X262">
        <f t="shared" si="118"/>
        <v>3.8141351831322501</v>
      </c>
      <c r="Y262">
        <f t="shared" si="119"/>
        <v>5.432087013181615</v>
      </c>
      <c r="Z262">
        <f t="shared" si="120"/>
        <v>1.5878463131333369</v>
      </c>
      <c r="AA262">
        <f t="shared" si="121"/>
        <v>-36.288357354313355</v>
      </c>
      <c r="AB262">
        <f t="shared" si="122"/>
        <v>14.909334324593111</v>
      </c>
      <c r="AC262">
        <f t="shared" si="123"/>
        <v>1.2475094201615515</v>
      </c>
      <c r="AD262">
        <f t="shared" si="124"/>
        <v>205.98916300107265</v>
      </c>
      <c r="AE262">
        <f t="shared" si="125"/>
        <v>16.535435718425241</v>
      </c>
      <c r="AF262">
        <f t="shared" si="126"/>
        <v>0.8274268562230227</v>
      </c>
      <c r="AG262">
        <f t="shared" si="127"/>
        <v>5.6365477385108633</v>
      </c>
      <c r="AH262">
        <v>1696.5085376407681</v>
      </c>
      <c r="AI262">
        <v>1683.875757575757</v>
      </c>
      <c r="AJ262">
        <v>1.7849465888476559</v>
      </c>
      <c r="AK262">
        <v>66.459739902792151</v>
      </c>
      <c r="AL262">
        <f t="shared" si="128"/>
        <v>0.82286524612955458</v>
      </c>
      <c r="AM262">
        <v>36.892788112313539</v>
      </c>
      <c r="AN262">
        <v>37.620831468531499</v>
      </c>
      <c r="AO262">
        <v>5.5502097057925806E-4</v>
      </c>
      <c r="AP262">
        <v>87.072119894966661</v>
      </c>
      <c r="AQ262">
        <v>31</v>
      </c>
      <c r="AR262">
        <v>5</v>
      </c>
      <c r="AS262">
        <f t="shared" si="129"/>
        <v>1</v>
      </c>
      <c r="AT262">
        <f t="shared" si="130"/>
        <v>0</v>
      </c>
      <c r="AU262">
        <f t="shared" si="131"/>
        <v>47221.730346503849</v>
      </c>
      <c r="AV262">
        <f t="shared" si="132"/>
        <v>1200.0225</v>
      </c>
      <c r="AW262">
        <f t="shared" si="133"/>
        <v>1025.9448510935913</v>
      </c>
      <c r="AX262">
        <f t="shared" si="134"/>
        <v>0.85493801249025858</v>
      </c>
      <c r="AY262">
        <f t="shared" si="135"/>
        <v>0.18843036410619912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1665768813.7874999</v>
      </c>
      <c r="BF262">
        <v>1617.415</v>
      </c>
      <c r="BG262">
        <v>1633.9137499999999</v>
      </c>
      <c r="BH262">
        <v>37.625749999999996</v>
      </c>
      <c r="BI262">
        <v>36.890712500000006</v>
      </c>
      <c r="BJ262">
        <v>1618.355</v>
      </c>
      <c r="BK262">
        <v>37.411587500000003</v>
      </c>
      <c r="BL262">
        <v>650.00300000000004</v>
      </c>
      <c r="BM262">
        <v>101.270375</v>
      </c>
      <c r="BN262">
        <v>9.9968000000000001E-2</v>
      </c>
      <c r="BO262">
        <v>34.296737499999999</v>
      </c>
      <c r="BP262">
        <v>34.196925</v>
      </c>
      <c r="BQ262">
        <v>999.9</v>
      </c>
      <c r="BR262">
        <v>0</v>
      </c>
      <c r="BS262">
        <v>0</v>
      </c>
      <c r="BT262">
        <v>9006.3274999999994</v>
      </c>
      <c r="BU262">
        <v>0</v>
      </c>
      <c r="BV262">
        <v>594.94650000000001</v>
      </c>
      <c r="BW262">
        <v>-16.4967875</v>
      </c>
      <c r="BX262">
        <v>1680.6524999999999</v>
      </c>
      <c r="BY262">
        <v>1696.4974999999999</v>
      </c>
      <c r="BZ262">
        <v>0.73502075000000011</v>
      </c>
      <c r="CA262">
        <v>1633.9137499999999</v>
      </c>
      <c r="CB262">
        <v>36.890712500000006</v>
      </c>
      <c r="CC262">
        <v>3.8103750000000001</v>
      </c>
      <c r="CD262">
        <v>3.7359387499999999</v>
      </c>
      <c r="CE262">
        <v>28.0701</v>
      </c>
      <c r="CF262">
        <v>27.731937500000001</v>
      </c>
      <c r="CG262">
        <v>1200.0225</v>
      </c>
      <c r="CH262">
        <v>0.49998225000000002</v>
      </c>
      <c r="CI262">
        <v>0.50001775000000004</v>
      </c>
      <c r="CJ262">
        <v>0</v>
      </c>
      <c r="CK262">
        <v>576.08437499999991</v>
      </c>
      <c r="CL262">
        <v>4.9990899999999998</v>
      </c>
      <c r="CM262">
        <v>6034.6774999999998</v>
      </c>
      <c r="CN262">
        <v>9557.9825000000001</v>
      </c>
      <c r="CO262">
        <v>45.061999999999998</v>
      </c>
      <c r="CP262">
        <v>47.375</v>
      </c>
      <c r="CQ262">
        <v>45.936999999999998</v>
      </c>
      <c r="CR262">
        <v>46.186999999999998</v>
      </c>
      <c r="CS262">
        <v>46.484250000000003</v>
      </c>
      <c r="CT262">
        <v>597.49125000000004</v>
      </c>
      <c r="CU262">
        <v>597.53125</v>
      </c>
      <c r="CV262">
        <v>0</v>
      </c>
      <c r="CW262">
        <v>1665768821.5999999</v>
      </c>
      <c r="CX262">
        <v>0</v>
      </c>
      <c r="CY262">
        <v>1665767467.5</v>
      </c>
      <c r="CZ262" t="s">
        <v>356</v>
      </c>
      <c r="DA262">
        <v>1665767467.5</v>
      </c>
      <c r="DB262">
        <v>1665767466</v>
      </c>
      <c r="DC262">
        <v>10</v>
      </c>
      <c r="DD262">
        <v>0.04</v>
      </c>
      <c r="DE262">
        <v>1E-3</v>
      </c>
      <c r="DF262">
        <v>-1.089</v>
      </c>
      <c r="DG262">
        <v>0.215</v>
      </c>
      <c r="DH262">
        <v>415</v>
      </c>
      <c r="DI262">
        <v>38</v>
      </c>
      <c r="DJ262">
        <v>0.42</v>
      </c>
      <c r="DK262">
        <v>0.41</v>
      </c>
      <c r="DL262">
        <v>-16.414560000000002</v>
      </c>
      <c r="DM262">
        <v>-0.82334409005623987</v>
      </c>
      <c r="DN262">
        <v>9.5454292203126859E-2</v>
      </c>
      <c r="DO262">
        <v>0</v>
      </c>
      <c r="DP262">
        <v>0.74637620000000005</v>
      </c>
      <c r="DQ262">
        <v>-0.11145818386491591</v>
      </c>
      <c r="DR262">
        <v>1.1263891823432961E-2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3.2941400000000001</v>
      </c>
      <c r="EB262">
        <v>2.6252399999999998</v>
      </c>
      <c r="EC262">
        <v>0.25026100000000001</v>
      </c>
      <c r="ED262">
        <v>0.25009300000000001</v>
      </c>
      <c r="EE262">
        <v>0.14843899999999999</v>
      </c>
      <c r="EF262">
        <v>0.145033</v>
      </c>
      <c r="EG262">
        <v>22620.7</v>
      </c>
      <c r="EH262">
        <v>23071.5</v>
      </c>
      <c r="EI262">
        <v>28098.7</v>
      </c>
      <c r="EJ262">
        <v>29646.9</v>
      </c>
      <c r="EK262">
        <v>32876.1</v>
      </c>
      <c r="EL262">
        <v>35229.199999999997</v>
      </c>
      <c r="EM262">
        <v>39597.699999999997</v>
      </c>
      <c r="EN262">
        <v>42418.2</v>
      </c>
      <c r="EO262">
        <v>2.1362700000000001</v>
      </c>
      <c r="EP262">
        <v>2.1361300000000001</v>
      </c>
      <c r="EQ262">
        <v>7.3909799999999998E-2</v>
      </c>
      <c r="ER262">
        <v>0</v>
      </c>
      <c r="ES262">
        <v>32.995100000000001</v>
      </c>
      <c r="ET262">
        <v>999.9</v>
      </c>
      <c r="EU262">
        <v>66.2</v>
      </c>
      <c r="EV262">
        <v>38.299999999999997</v>
      </c>
      <c r="EW262">
        <v>44.229100000000003</v>
      </c>
      <c r="EX262">
        <v>57.957500000000003</v>
      </c>
      <c r="EY262">
        <v>-2.53606</v>
      </c>
      <c r="EZ262">
        <v>2</v>
      </c>
      <c r="FA262">
        <v>0.68371700000000002</v>
      </c>
      <c r="FB262">
        <v>1.4757199999999999</v>
      </c>
      <c r="FC262">
        <v>20.264299999999999</v>
      </c>
      <c r="FD262">
        <v>5.2165400000000002</v>
      </c>
      <c r="FE262">
        <v>12.0062</v>
      </c>
      <c r="FF262">
        <v>4.9854500000000002</v>
      </c>
      <c r="FG262">
        <v>3.2845</v>
      </c>
      <c r="FH262">
        <v>7999.9</v>
      </c>
      <c r="FI262">
        <v>9999</v>
      </c>
      <c r="FJ262">
        <v>9999</v>
      </c>
      <c r="FK262">
        <v>561.9</v>
      </c>
      <c r="FL262">
        <v>1.8658399999999999</v>
      </c>
      <c r="FM262">
        <v>1.8622799999999999</v>
      </c>
      <c r="FN262">
        <v>1.86432</v>
      </c>
      <c r="FO262">
        <v>1.86036</v>
      </c>
      <c r="FP262">
        <v>1.86111</v>
      </c>
      <c r="FQ262">
        <v>1.8602000000000001</v>
      </c>
      <c r="FR262">
        <v>1.86188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-0.94</v>
      </c>
      <c r="GH262">
        <v>0.21410000000000001</v>
      </c>
      <c r="GI262">
        <v>-1.030585648883567</v>
      </c>
      <c r="GJ262">
        <v>-4.1205714796583209E-4</v>
      </c>
      <c r="GK262">
        <v>7.7744911336874259E-7</v>
      </c>
      <c r="GL262">
        <v>-3.0144991668536769E-10</v>
      </c>
      <c r="GM262">
        <v>-0.1211786456505908</v>
      </c>
      <c r="GN262">
        <v>4.3598202540073173E-3</v>
      </c>
      <c r="GO262">
        <v>2.9285056325319391E-4</v>
      </c>
      <c r="GP262">
        <v>-4.5385929978810709E-6</v>
      </c>
      <c r="GQ262">
        <v>2</v>
      </c>
      <c r="GR262">
        <v>2069</v>
      </c>
      <c r="GS262">
        <v>4</v>
      </c>
      <c r="GT262">
        <v>38</v>
      </c>
      <c r="GU262">
        <v>22.5</v>
      </c>
      <c r="GV262">
        <v>22.5</v>
      </c>
      <c r="GW262">
        <v>4.1418499999999998</v>
      </c>
      <c r="GX262">
        <v>2.5378400000000001</v>
      </c>
      <c r="GY262">
        <v>2.04834</v>
      </c>
      <c r="GZ262">
        <v>2.6208499999999999</v>
      </c>
      <c r="HA262">
        <v>2.1972700000000001</v>
      </c>
      <c r="HB262">
        <v>2.36816</v>
      </c>
      <c r="HC262">
        <v>43.127899999999997</v>
      </c>
      <c r="HD262">
        <v>13.168900000000001</v>
      </c>
      <c r="HE262">
        <v>18</v>
      </c>
      <c r="HF262">
        <v>660.452</v>
      </c>
      <c r="HG262">
        <v>732.98599999999999</v>
      </c>
      <c r="HH262">
        <v>30.998899999999999</v>
      </c>
      <c r="HI262">
        <v>35.834899999999998</v>
      </c>
      <c r="HJ262">
        <v>29.9999</v>
      </c>
      <c r="HK262">
        <v>35.7241</v>
      </c>
      <c r="HL262">
        <v>35.707299999999996</v>
      </c>
      <c r="HM262">
        <v>82.813500000000005</v>
      </c>
      <c r="HN262">
        <v>22.6678</v>
      </c>
      <c r="HO262">
        <v>100</v>
      </c>
      <c r="HP262">
        <v>31</v>
      </c>
      <c r="HQ262">
        <v>1648.86</v>
      </c>
      <c r="HR262">
        <v>36.890500000000003</v>
      </c>
      <c r="HS262">
        <v>98.917199999999994</v>
      </c>
      <c r="HT262">
        <v>98.323499999999996</v>
      </c>
    </row>
    <row r="263" spans="1:228" x14ac:dyDescent="0.2">
      <c r="A263">
        <v>248</v>
      </c>
      <c r="B263">
        <v>1665768820.0999999</v>
      </c>
      <c r="C263">
        <v>986.09999990463257</v>
      </c>
      <c r="D263" t="s">
        <v>855</v>
      </c>
      <c r="E263" t="s">
        <v>856</v>
      </c>
      <c r="F263">
        <v>4</v>
      </c>
      <c r="G263">
        <v>1665768818.0999999</v>
      </c>
      <c r="H263">
        <f t="shared" si="102"/>
        <v>8.1089447135832069E-4</v>
      </c>
      <c r="I263">
        <f t="shared" si="103"/>
        <v>0.81089447135832071</v>
      </c>
      <c r="J263">
        <f t="shared" si="104"/>
        <v>5.7812431726822782</v>
      </c>
      <c r="K263">
        <f t="shared" si="105"/>
        <v>1624.735714285714</v>
      </c>
      <c r="L263">
        <f t="shared" si="106"/>
        <v>1398.6480111095416</v>
      </c>
      <c r="M263">
        <f t="shared" si="107"/>
        <v>141.78324840336927</v>
      </c>
      <c r="N263">
        <f t="shared" si="108"/>
        <v>164.70213058513065</v>
      </c>
      <c r="O263">
        <f t="shared" si="109"/>
        <v>5.0014275209228791E-2</v>
      </c>
      <c r="P263">
        <f t="shared" si="110"/>
        <v>2.7677177209565866</v>
      </c>
      <c r="Q263">
        <f t="shared" si="111"/>
        <v>4.9517553996756579E-2</v>
      </c>
      <c r="R263">
        <f t="shared" si="112"/>
        <v>3.0992688448345608E-2</v>
      </c>
      <c r="S263">
        <f t="shared" si="113"/>
        <v>226.12066337761087</v>
      </c>
      <c r="T263">
        <f t="shared" si="114"/>
        <v>35.467076609898101</v>
      </c>
      <c r="U263">
        <f t="shared" si="115"/>
        <v>34.182728571428569</v>
      </c>
      <c r="V263">
        <f t="shared" si="116"/>
        <v>5.3977113663276404</v>
      </c>
      <c r="W263">
        <f t="shared" si="117"/>
        <v>70.221930310157063</v>
      </c>
      <c r="X263">
        <f t="shared" si="118"/>
        <v>3.8130770148253679</v>
      </c>
      <c r="Y263">
        <f t="shared" si="119"/>
        <v>5.4300373088346099</v>
      </c>
      <c r="Z263">
        <f t="shared" si="120"/>
        <v>1.5846343515022725</v>
      </c>
      <c r="AA263">
        <f t="shared" si="121"/>
        <v>-35.760446186901945</v>
      </c>
      <c r="AB263">
        <f t="shared" si="122"/>
        <v>15.999918035403107</v>
      </c>
      <c r="AC263">
        <f t="shared" si="123"/>
        <v>1.3400621637401919</v>
      </c>
      <c r="AD263">
        <f t="shared" si="124"/>
        <v>207.70019738985221</v>
      </c>
      <c r="AE263">
        <f t="shared" si="125"/>
        <v>16.563338031815221</v>
      </c>
      <c r="AF263">
        <f t="shared" si="126"/>
        <v>0.81913528468435715</v>
      </c>
      <c r="AG263">
        <f t="shared" si="127"/>
        <v>5.7812431726822782</v>
      </c>
      <c r="AH263">
        <v>1703.5776325183499</v>
      </c>
      <c r="AI263">
        <v>1690.889636363635</v>
      </c>
      <c r="AJ263">
        <v>1.7643861301626871</v>
      </c>
      <c r="AK263">
        <v>66.459739902792151</v>
      </c>
      <c r="AL263">
        <f t="shared" si="128"/>
        <v>0.81089447135832071</v>
      </c>
      <c r="AM263">
        <v>36.888199030216867</v>
      </c>
      <c r="AN263">
        <v>37.613011888111927</v>
      </c>
      <c r="AO263">
        <v>-8.4316481693386494E-4</v>
      </c>
      <c r="AP263">
        <v>87.072119894966661</v>
      </c>
      <c r="AQ263">
        <v>31</v>
      </c>
      <c r="AR263">
        <v>5</v>
      </c>
      <c r="AS263">
        <f t="shared" si="129"/>
        <v>1</v>
      </c>
      <c r="AT263">
        <f t="shared" si="130"/>
        <v>0</v>
      </c>
      <c r="AU263">
        <f t="shared" si="131"/>
        <v>47141.314680906122</v>
      </c>
      <c r="AV263">
        <f t="shared" si="132"/>
        <v>1200.028571428571</v>
      </c>
      <c r="AW263">
        <f t="shared" si="133"/>
        <v>1025.949442164565</v>
      </c>
      <c r="AX263">
        <f t="shared" si="134"/>
        <v>0.85493751281540409</v>
      </c>
      <c r="AY263">
        <f t="shared" si="135"/>
        <v>0.18842939973372974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1665768818.0999999</v>
      </c>
      <c r="BF263">
        <v>1624.735714285714</v>
      </c>
      <c r="BG263">
        <v>1641.252857142857</v>
      </c>
      <c r="BH263">
        <v>37.614828571428568</v>
      </c>
      <c r="BI263">
        <v>36.887171428571428</v>
      </c>
      <c r="BJ263">
        <v>1625.6771428571431</v>
      </c>
      <c r="BK263">
        <v>37.400742857142859</v>
      </c>
      <c r="BL263">
        <v>650.02342857142855</v>
      </c>
      <c r="BM263">
        <v>101.27157142857141</v>
      </c>
      <c r="BN263">
        <v>0.1000726714285714</v>
      </c>
      <c r="BO263">
        <v>34.289957142857141</v>
      </c>
      <c r="BP263">
        <v>34.182728571428569</v>
      </c>
      <c r="BQ263">
        <v>999.89999999999986</v>
      </c>
      <c r="BR263">
        <v>0</v>
      </c>
      <c r="BS263">
        <v>0</v>
      </c>
      <c r="BT263">
        <v>8990.4457142857154</v>
      </c>
      <c r="BU263">
        <v>0</v>
      </c>
      <c r="BV263">
        <v>987.26042857142863</v>
      </c>
      <c r="BW263">
        <v>-16.513871428571431</v>
      </c>
      <c r="BX263">
        <v>1688.2414285714281</v>
      </c>
      <c r="BY263">
        <v>1704.11</v>
      </c>
      <c r="BZ263">
        <v>0.72764157142857144</v>
      </c>
      <c r="CA263">
        <v>1641.252857142857</v>
      </c>
      <c r="CB263">
        <v>36.887171428571428</v>
      </c>
      <c r="CC263">
        <v>3.80931</v>
      </c>
      <c r="CD263">
        <v>3.7356199999999999</v>
      </c>
      <c r="CE263">
        <v>28.065300000000001</v>
      </c>
      <c r="CF263">
        <v>27.73047142857143</v>
      </c>
      <c r="CG263">
        <v>1200.028571428571</v>
      </c>
      <c r="CH263">
        <v>0.50000114285714292</v>
      </c>
      <c r="CI263">
        <v>0.49999885714285719</v>
      </c>
      <c r="CJ263">
        <v>0</v>
      </c>
      <c r="CK263">
        <v>576.2538571428571</v>
      </c>
      <c r="CL263">
        <v>4.9990899999999998</v>
      </c>
      <c r="CM263">
        <v>6205.1857142857143</v>
      </c>
      <c r="CN263">
        <v>9558.0785714285721</v>
      </c>
      <c r="CO263">
        <v>45.061999999999998</v>
      </c>
      <c r="CP263">
        <v>47.375</v>
      </c>
      <c r="CQ263">
        <v>45.936999999999998</v>
      </c>
      <c r="CR263">
        <v>46.186999999999998</v>
      </c>
      <c r="CS263">
        <v>46.5</v>
      </c>
      <c r="CT263">
        <v>597.51428571428573</v>
      </c>
      <c r="CU263">
        <v>597.51428571428562</v>
      </c>
      <c r="CV263">
        <v>0</v>
      </c>
      <c r="CW263">
        <v>1665768825.8</v>
      </c>
      <c r="CX263">
        <v>0</v>
      </c>
      <c r="CY263">
        <v>1665767467.5</v>
      </c>
      <c r="CZ263" t="s">
        <v>356</v>
      </c>
      <c r="DA263">
        <v>1665767467.5</v>
      </c>
      <c r="DB263">
        <v>1665767466</v>
      </c>
      <c r="DC263">
        <v>10</v>
      </c>
      <c r="DD263">
        <v>0.04</v>
      </c>
      <c r="DE263">
        <v>1E-3</v>
      </c>
      <c r="DF263">
        <v>-1.089</v>
      </c>
      <c r="DG263">
        <v>0.215</v>
      </c>
      <c r="DH263">
        <v>415</v>
      </c>
      <c r="DI263">
        <v>38</v>
      </c>
      <c r="DJ263">
        <v>0.42</v>
      </c>
      <c r="DK263">
        <v>0.41</v>
      </c>
      <c r="DL263">
        <v>-16.451839024390239</v>
      </c>
      <c r="DM263">
        <v>-0.4962648083623809</v>
      </c>
      <c r="DN263">
        <v>6.875035034251728E-2</v>
      </c>
      <c r="DO263">
        <v>0</v>
      </c>
      <c r="DP263">
        <v>0.7411295853658536</v>
      </c>
      <c r="DQ263">
        <v>-9.997064111498119E-2</v>
      </c>
      <c r="DR263">
        <v>1.05138129816658E-2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376</v>
      </c>
      <c r="EA263">
        <v>3.2941600000000002</v>
      </c>
      <c r="EB263">
        <v>2.6252200000000001</v>
      </c>
      <c r="EC263">
        <v>0.25087999999999999</v>
      </c>
      <c r="ED263">
        <v>0.25071100000000002</v>
      </c>
      <c r="EE263">
        <v>0.148428</v>
      </c>
      <c r="EF263">
        <v>0.14503199999999999</v>
      </c>
      <c r="EG263">
        <v>22602.2</v>
      </c>
      <c r="EH263">
        <v>23052.799999999999</v>
      </c>
      <c r="EI263">
        <v>28099.1</v>
      </c>
      <c r="EJ263">
        <v>29647.4</v>
      </c>
      <c r="EK263">
        <v>32877.300000000003</v>
      </c>
      <c r="EL263">
        <v>35229.800000000003</v>
      </c>
      <c r="EM263">
        <v>39598.5</v>
      </c>
      <c r="EN263">
        <v>42418.8</v>
      </c>
      <c r="EO263">
        <v>2.1363300000000001</v>
      </c>
      <c r="EP263">
        <v>2.1360800000000002</v>
      </c>
      <c r="EQ263">
        <v>7.2970999999999994E-2</v>
      </c>
      <c r="ER263">
        <v>0</v>
      </c>
      <c r="ES263">
        <v>32.991799999999998</v>
      </c>
      <c r="ET263">
        <v>999.9</v>
      </c>
      <c r="EU263">
        <v>66.2</v>
      </c>
      <c r="EV263">
        <v>38.299999999999997</v>
      </c>
      <c r="EW263">
        <v>44.233199999999997</v>
      </c>
      <c r="EX263">
        <v>57.597499999999997</v>
      </c>
      <c r="EY263">
        <v>-2.5200300000000002</v>
      </c>
      <c r="EZ263">
        <v>2</v>
      </c>
      <c r="FA263">
        <v>0.68359800000000004</v>
      </c>
      <c r="FB263">
        <v>1.4732499999999999</v>
      </c>
      <c r="FC263">
        <v>20.264399999999998</v>
      </c>
      <c r="FD263">
        <v>5.21699</v>
      </c>
      <c r="FE263">
        <v>12.007</v>
      </c>
      <c r="FF263">
        <v>4.9856499999999997</v>
      </c>
      <c r="FG263">
        <v>3.2845</v>
      </c>
      <c r="FH263">
        <v>8000.2</v>
      </c>
      <c r="FI263">
        <v>9999</v>
      </c>
      <c r="FJ263">
        <v>9999</v>
      </c>
      <c r="FK263">
        <v>561.9</v>
      </c>
      <c r="FL263">
        <v>1.8658399999999999</v>
      </c>
      <c r="FM263">
        <v>1.8622300000000001</v>
      </c>
      <c r="FN263">
        <v>1.86432</v>
      </c>
      <c r="FO263">
        <v>1.8603499999999999</v>
      </c>
      <c r="FP263">
        <v>1.86111</v>
      </c>
      <c r="FQ263">
        <v>1.86019</v>
      </c>
      <c r="FR263">
        <v>1.86188</v>
      </c>
      <c r="FS263">
        <v>1.8585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-0.94</v>
      </c>
      <c r="GH263">
        <v>0.214</v>
      </c>
      <c r="GI263">
        <v>-1.030585648883567</v>
      </c>
      <c r="GJ263">
        <v>-4.1205714796583209E-4</v>
      </c>
      <c r="GK263">
        <v>7.7744911336874259E-7</v>
      </c>
      <c r="GL263">
        <v>-3.0144991668536769E-10</v>
      </c>
      <c r="GM263">
        <v>-0.1211786456505908</v>
      </c>
      <c r="GN263">
        <v>4.3598202540073173E-3</v>
      </c>
      <c r="GO263">
        <v>2.9285056325319391E-4</v>
      </c>
      <c r="GP263">
        <v>-4.5385929978810709E-6</v>
      </c>
      <c r="GQ263">
        <v>2</v>
      </c>
      <c r="GR263">
        <v>2069</v>
      </c>
      <c r="GS263">
        <v>4</v>
      </c>
      <c r="GT263">
        <v>38</v>
      </c>
      <c r="GU263">
        <v>22.5</v>
      </c>
      <c r="GV263">
        <v>22.6</v>
      </c>
      <c r="GW263">
        <v>4.1540499999999998</v>
      </c>
      <c r="GX263">
        <v>2.5341800000000001</v>
      </c>
      <c r="GY263">
        <v>2.04834</v>
      </c>
      <c r="GZ263">
        <v>2.6220699999999999</v>
      </c>
      <c r="HA263">
        <v>2.1972700000000001</v>
      </c>
      <c r="HB263">
        <v>2.36694</v>
      </c>
      <c r="HC263">
        <v>43.127899999999997</v>
      </c>
      <c r="HD263">
        <v>13.168900000000001</v>
      </c>
      <c r="HE263">
        <v>18</v>
      </c>
      <c r="HF263">
        <v>660.45899999999995</v>
      </c>
      <c r="HG263">
        <v>732.899</v>
      </c>
      <c r="HH263">
        <v>30.999199999999998</v>
      </c>
      <c r="HI263">
        <v>35.831600000000002</v>
      </c>
      <c r="HJ263">
        <v>30</v>
      </c>
      <c r="HK263">
        <v>35.720799999999997</v>
      </c>
      <c r="HL263">
        <v>35.704000000000001</v>
      </c>
      <c r="HM263">
        <v>83.066999999999993</v>
      </c>
      <c r="HN263">
        <v>22.6678</v>
      </c>
      <c r="HO263">
        <v>100</v>
      </c>
      <c r="HP263">
        <v>31</v>
      </c>
      <c r="HQ263">
        <v>1655.54</v>
      </c>
      <c r="HR263">
        <v>36.893900000000002</v>
      </c>
      <c r="HS263">
        <v>98.918899999999994</v>
      </c>
      <c r="HT263">
        <v>98.325199999999995</v>
      </c>
    </row>
    <row r="264" spans="1:228" x14ac:dyDescent="0.2">
      <c r="A264">
        <v>249</v>
      </c>
      <c r="B264">
        <v>1665768824.0999999</v>
      </c>
      <c r="C264">
        <v>990.09999990463257</v>
      </c>
      <c r="D264" t="s">
        <v>857</v>
      </c>
      <c r="E264" t="s">
        <v>858</v>
      </c>
      <c r="F264">
        <v>4</v>
      </c>
      <c r="G264">
        <v>1665768821.7874999</v>
      </c>
      <c r="H264">
        <f t="shared" si="102"/>
        <v>8.1362767200978195E-4</v>
      </c>
      <c r="I264">
        <f t="shared" si="103"/>
        <v>0.81362767200978192</v>
      </c>
      <c r="J264">
        <f t="shared" si="104"/>
        <v>5.5086248694321629</v>
      </c>
      <c r="K264">
        <f t="shared" si="105"/>
        <v>1631.0650000000001</v>
      </c>
      <c r="L264">
        <f t="shared" si="106"/>
        <v>1414.1800791135895</v>
      </c>
      <c r="M264">
        <f t="shared" si="107"/>
        <v>143.35727239978914</v>
      </c>
      <c r="N264">
        <f t="shared" si="108"/>
        <v>165.34317868013247</v>
      </c>
      <c r="O264">
        <f t="shared" si="109"/>
        <v>5.0206193855313865E-2</v>
      </c>
      <c r="P264">
        <f t="shared" si="110"/>
        <v>2.7702501899080794</v>
      </c>
      <c r="Q264">
        <f t="shared" si="111"/>
        <v>4.9706126435453385E-2</v>
      </c>
      <c r="R264">
        <f t="shared" si="112"/>
        <v>3.1110842902606552E-2</v>
      </c>
      <c r="S264">
        <f t="shared" si="113"/>
        <v>226.11917623395772</v>
      </c>
      <c r="T264">
        <f t="shared" si="114"/>
        <v>35.463736529789564</v>
      </c>
      <c r="U264">
        <f t="shared" si="115"/>
        <v>34.179537500000002</v>
      </c>
      <c r="V264">
        <f t="shared" si="116"/>
        <v>5.3967519311697938</v>
      </c>
      <c r="W264">
        <f t="shared" si="117"/>
        <v>70.223134043259023</v>
      </c>
      <c r="X264">
        <f t="shared" si="118"/>
        <v>3.8128039281705788</v>
      </c>
      <c r="Y264">
        <f t="shared" si="119"/>
        <v>5.42955534542478</v>
      </c>
      <c r="Z264">
        <f t="shared" si="120"/>
        <v>1.583948002999215</v>
      </c>
      <c r="AA264">
        <f t="shared" si="121"/>
        <v>-35.880980335631385</v>
      </c>
      <c r="AB264">
        <f t="shared" si="122"/>
        <v>16.252984175535047</v>
      </c>
      <c r="AC264">
        <f t="shared" si="123"/>
        <v>1.3599813540168926</v>
      </c>
      <c r="AD264">
        <f t="shared" si="124"/>
        <v>207.85116142787825</v>
      </c>
      <c r="AE264">
        <f t="shared" si="125"/>
        <v>16.411567319783455</v>
      </c>
      <c r="AF264">
        <f t="shared" si="126"/>
        <v>0.81539387305842481</v>
      </c>
      <c r="AG264">
        <f t="shared" si="127"/>
        <v>5.5086248694321629</v>
      </c>
      <c r="AH264">
        <v>1710.5758156780039</v>
      </c>
      <c r="AI264">
        <v>1698.055636363636</v>
      </c>
      <c r="AJ264">
        <v>1.7874422715968841</v>
      </c>
      <c r="AK264">
        <v>66.459739902792151</v>
      </c>
      <c r="AL264">
        <f t="shared" si="128"/>
        <v>0.81362767200978192</v>
      </c>
      <c r="AM264">
        <v>36.887467793656427</v>
      </c>
      <c r="AN264">
        <v>37.609966433566463</v>
      </c>
      <c r="AO264">
        <v>5.1178623296638813E-5</v>
      </c>
      <c r="AP264">
        <v>87.072119894966661</v>
      </c>
      <c r="AQ264">
        <v>31</v>
      </c>
      <c r="AR264">
        <v>5</v>
      </c>
      <c r="AS264">
        <f t="shared" si="129"/>
        <v>1</v>
      </c>
      <c r="AT264">
        <f t="shared" si="130"/>
        <v>0</v>
      </c>
      <c r="AU264">
        <f t="shared" si="131"/>
        <v>47210.976021355535</v>
      </c>
      <c r="AV264">
        <f t="shared" si="132"/>
        <v>1200.0262499999999</v>
      </c>
      <c r="AW264">
        <f t="shared" si="133"/>
        <v>1025.9469135927238</v>
      </c>
      <c r="AX264">
        <f t="shared" si="134"/>
        <v>0.85493705957909172</v>
      </c>
      <c r="AY264">
        <f t="shared" si="135"/>
        <v>0.18842852498764734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1665768821.7874999</v>
      </c>
      <c r="BF264">
        <v>1631.0650000000001</v>
      </c>
      <c r="BG264">
        <v>1647.4412500000001</v>
      </c>
      <c r="BH264">
        <v>37.6122625</v>
      </c>
      <c r="BI264">
        <v>36.887925000000003</v>
      </c>
      <c r="BJ264">
        <v>1632.00875</v>
      </c>
      <c r="BK264">
        <v>37.398187499999999</v>
      </c>
      <c r="BL264">
        <v>650.02162500000009</v>
      </c>
      <c r="BM264">
        <v>101.27137500000001</v>
      </c>
      <c r="BN264">
        <v>9.9924537500000007E-2</v>
      </c>
      <c r="BO264">
        <v>34.288362499999998</v>
      </c>
      <c r="BP264">
        <v>34.179537500000002</v>
      </c>
      <c r="BQ264">
        <v>999.9</v>
      </c>
      <c r="BR264">
        <v>0</v>
      </c>
      <c r="BS264">
        <v>0</v>
      </c>
      <c r="BT264">
        <v>9003.9049999999988</v>
      </c>
      <c r="BU264">
        <v>0</v>
      </c>
      <c r="BV264">
        <v>1461.9549999999999</v>
      </c>
      <c r="BW264">
        <v>-16.374287500000001</v>
      </c>
      <c r="BX264">
        <v>1694.81125</v>
      </c>
      <c r="BY264">
        <v>1710.54</v>
      </c>
      <c r="BZ264">
        <v>0.72435200000000011</v>
      </c>
      <c r="CA264">
        <v>1647.4412500000001</v>
      </c>
      <c r="CB264">
        <v>36.887925000000003</v>
      </c>
      <c r="CC264">
        <v>3.80905</v>
      </c>
      <c r="CD264">
        <v>3.7356950000000002</v>
      </c>
      <c r="CE264">
        <v>28.064137500000001</v>
      </c>
      <c r="CF264">
        <v>27.730812499999999</v>
      </c>
      <c r="CG264">
        <v>1200.0262499999999</v>
      </c>
      <c r="CH264">
        <v>0.50001399999999996</v>
      </c>
      <c r="CI264">
        <v>0.49998599999999999</v>
      </c>
      <c r="CJ264">
        <v>0</v>
      </c>
      <c r="CK264">
        <v>576.40587500000004</v>
      </c>
      <c r="CL264">
        <v>4.9990899999999998</v>
      </c>
      <c r="CM264">
        <v>6329.8600000000006</v>
      </c>
      <c r="CN264">
        <v>9558.1175000000003</v>
      </c>
      <c r="CO264">
        <v>45.061999999999998</v>
      </c>
      <c r="CP264">
        <v>47.375</v>
      </c>
      <c r="CQ264">
        <v>45.936999999999998</v>
      </c>
      <c r="CR264">
        <v>46.186999999999998</v>
      </c>
      <c r="CS264">
        <v>46.5</v>
      </c>
      <c r="CT264">
        <v>597.53125</v>
      </c>
      <c r="CU264">
        <v>597.495</v>
      </c>
      <c r="CV264">
        <v>0</v>
      </c>
      <c r="CW264">
        <v>1665768829.4000001</v>
      </c>
      <c r="CX264">
        <v>0</v>
      </c>
      <c r="CY264">
        <v>1665767467.5</v>
      </c>
      <c r="CZ264" t="s">
        <v>356</v>
      </c>
      <c r="DA264">
        <v>1665767467.5</v>
      </c>
      <c r="DB264">
        <v>1665767466</v>
      </c>
      <c r="DC264">
        <v>10</v>
      </c>
      <c r="DD264">
        <v>0.04</v>
      </c>
      <c r="DE264">
        <v>1E-3</v>
      </c>
      <c r="DF264">
        <v>-1.089</v>
      </c>
      <c r="DG264">
        <v>0.215</v>
      </c>
      <c r="DH264">
        <v>415</v>
      </c>
      <c r="DI264">
        <v>38</v>
      </c>
      <c r="DJ264">
        <v>0.42</v>
      </c>
      <c r="DK264">
        <v>0.41</v>
      </c>
      <c r="DL264">
        <v>-16.463194999999999</v>
      </c>
      <c r="DM264">
        <v>-3.1708818011264482E-2</v>
      </c>
      <c r="DN264">
        <v>7.5832380781562889E-2</v>
      </c>
      <c r="DO264">
        <v>1</v>
      </c>
      <c r="DP264">
        <v>0.73360859999999994</v>
      </c>
      <c r="DQ264">
        <v>-6.835533208255179E-2</v>
      </c>
      <c r="DR264">
        <v>7.122529511346367E-3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357</v>
      </c>
      <c r="EA264">
        <v>3.2941099999999999</v>
      </c>
      <c r="EB264">
        <v>2.6252300000000002</v>
      </c>
      <c r="EC264">
        <v>0.25150600000000001</v>
      </c>
      <c r="ED264">
        <v>0.25130400000000003</v>
      </c>
      <c r="EE264">
        <v>0.14841599999999999</v>
      </c>
      <c r="EF264">
        <v>0.145036</v>
      </c>
      <c r="EG264">
        <v>22583</v>
      </c>
      <c r="EH264">
        <v>23034.2</v>
      </c>
      <c r="EI264">
        <v>28098.799999999999</v>
      </c>
      <c r="EJ264">
        <v>29647.200000000001</v>
      </c>
      <c r="EK264">
        <v>32876.800000000003</v>
      </c>
      <c r="EL264">
        <v>35229.599999999999</v>
      </c>
      <c r="EM264">
        <v>39597.300000000003</v>
      </c>
      <c r="EN264">
        <v>42418.7</v>
      </c>
      <c r="EO264">
        <v>2.1364000000000001</v>
      </c>
      <c r="EP264">
        <v>2.1364800000000002</v>
      </c>
      <c r="EQ264">
        <v>7.41594E-2</v>
      </c>
      <c r="ER264">
        <v>0</v>
      </c>
      <c r="ES264">
        <v>32.987000000000002</v>
      </c>
      <c r="ET264">
        <v>999.9</v>
      </c>
      <c r="EU264">
        <v>66.2</v>
      </c>
      <c r="EV264">
        <v>38.299999999999997</v>
      </c>
      <c r="EW264">
        <v>44.229900000000001</v>
      </c>
      <c r="EX264">
        <v>57.987499999999997</v>
      </c>
      <c r="EY264">
        <v>-2.4439099999999998</v>
      </c>
      <c r="EZ264">
        <v>2</v>
      </c>
      <c r="FA264">
        <v>0.68357000000000001</v>
      </c>
      <c r="FB264">
        <v>1.4720299999999999</v>
      </c>
      <c r="FC264">
        <v>20.264299999999999</v>
      </c>
      <c r="FD264">
        <v>5.2168400000000004</v>
      </c>
      <c r="FE264">
        <v>12.007300000000001</v>
      </c>
      <c r="FF264">
        <v>4.9853500000000004</v>
      </c>
      <c r="FG264">
        <v>3.2844500000000001</v>
      </c>
      <c r="FH264">
        <v>8000.2</v>
      </c>
      <c r="FI264">
        <v>9999</v>
      </c>
      <c r="FJ264">
        <v>9999</v>
      </c>
      <c r="FK264">
        <v>561.9</v>
      </c>
      <c r="FL264">
        <v>1.8658399999999999</v>
      </c>
      <c r="FM264">
        <v>1.86222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-0.95</v>
      </c>
      <c r="GH264">
        <v>0.21410000000000001</v>
      </c>
      <c r="GI264">
        <v>-1.030585648883567</v>
      </c>
      <c r="GJ264">
        <v>-4.1205714796583209E-4</v>
      </c>
      <c r="GK264">
        <v>7.7744911336874259E-7</v>
      </c>
      <c r="GL264">
        <v>-3.0144991668536769E-10</v>
      </c>
      <c r="GM264">
        <v>-0.1211786456505908</v>
      </c>
      <c r="GN264">
        <v>4.3598202540073173E-3</v>
      </c>
      <c r="GO264">
        <v>2.9285056325319391E-4</v>
      </c>
      <c r="GP264">
        <v>-4.5385929978810709E-6</v>
      </c>
      <c r="GQ264">
        <v>2</v>
      </c>
      <c r="GR264">
        <v>2069</v>
      </c>
      <c r="GS264">
        <v>4</v>
      </c>
      <c r="GT264">
        <v>38</v>
      </c>
      <c r="GU264">
        <v>22.6</v>
      </c>
      <c r="GV264">
        <v>22.6</v>
      </c>
      <c r="GW264">
        <v>4.1674800000000003</v>
      </c>
      <c r="GX264">
        <v>2.5329600000000001</v>
      </c>
      <c r="GY264">
        <v>2.04834</v>
      </c>
      <c r="GZ264">
        <v>2.6220699999999999</v>
      </c>
      <c r="HA264">
        <v>2.1972700000000001</v>
      </c>
      <c r="HB264">
        <v>2.36694</v>
      </c>
      <c r="HC264">
        <v>43.127899999999997</v>
      </c>
      <c r="HD264">
        <v>13.151400000000001</v>
      </c>
      <c r="HE264">
        <v>18</v>
      </c>
      <c r="HF264">
        <v>660.495</v>
      </c>
      <c r="HG264">
        <v>733.25300000000004</v>
      </c>
      <c r="HH264">
        <v>30.999500000000001</v>
      </c>
      <c r="HI264">
        <v>35.827500000000001</v>
      </c>
      <c r="HJ264">
        <v>29.9999</v>
      </c>
      <c r="HK264">
        <v>35.718299999999999</v>
      </c>
      <c r="HL264">
        <v>35.701599999999999</v>
      </c>
      <c r="HM264">
        <v>83.325599999999994</v>
      </c>
      <c r="HN264">
        <v>22.6678</v>
      </c>
      <c r="HO264">
        <v>100</v>
      </c>
      <c r="HP264">
        <v>31</v>
      </c>
      <c r="HQ264">
        <v>1662.21</v>
      </c>
      <c r="HR264">
        <v>36.907299999999999</v>
      </c>
      <c r="HS264">
        <v>98.916799999999995</v>
      </c>
      <c r="HT264">
        <v>98.324600000000004</v>
      </c>
    </row>
    <row r="265" spans="1:228" x14ac:dyDescent="0.2">
      <c r="A265">
        <v>250</v>
      </c>
      <c r="B265">
        <v>1665768828.0999999</v>
      </c>
      <c r="C265">
        <v>994.09999990463257</v>
      </c>
      <c r="D265" t="s">
        <v>859</v>
      </c>
      <c r="E265" t="s">
        <v>860</v>
      </c>
      <c r="F265">
        <v>4</v>
      </c>
      <c r="G265">
        <v>1665768826.0999999</v>
      </c>
      <c r="H265">
        <f t="shared" si="102"/>
        <v>8.1555053874640378E-4</v>
      </c>
      <c r="I265">
        <f t="shared" si="103"/>
        <v>0.81555053874640382</v>
      </c>
      <c r="J265">
        <f t="shared" si="104"/>
        <v>5.9163485622196799</v>
      </c>
      <c r="K265">
        <f t="shared" si="105"/>
        <v>1638.315714285714</v>
      </c>
      <c r="L265">
        <f t="shared" si="106"/>
        <v>1408.6790787093228</v>
      </c>
      <c r="M265">
        <f t="shared" si="107"/>
        <v>142.7983682609393</v>
      </c>
      <c r="N265">
        <f t="shared" si="108"/>
        <v>166.07672693670344</v>
      </c>
      <c r="O265">
        <f t="shared" si="109"/>
        <v>5.0309883946185935E-2</v>
      </c>
      <c r="P265">
        <f t="shared" si="110"/>
        <v>2.7711466042507475</v>
      </c>
      <c r="Q265">
        <f t="shared" si="111"/>
        <v>4.9807920652935461E-2</v>
      </c>
      <c r="R265">
        <f t="shared" si="112"/>
        <v>3.117463233487635E-2</v>
      </c>
      <c r="S265">
        <f t="shared" si="113"/>
        <v>226.11416066206834</v>
      </c>
      <c r="T265">
        <f t="shared" si="114"/>
        <v>35.465237733001956</v>
      </c>
      <c r="U265">
        <f t="shared" si="115"/>
        <v>34.180671428571429</v>
      </c>
      <c r="V265">
        <f t="shared" si="116"/>
        <v>5.3970928438568722</v>
      </c>
      <c r="W265">
        <f t="shared" si="117"/>
        <v>70.211115346219117</v>
      </c>
      <c r="X265">
        <f t="shared" si="118"/>
        <v>3.812662564178035</v>
      </c>
      <c r="Y265">
        <f t="shared" si="119"/>
        <v>5.4302834321565117</v>
      </c>
      <c r="Z265">
        <f t="shared" si="120"/>
        <v>1.5844302796788372</v>
      </c>
      <c r="AA265">
        <f t="shared" si="121"/>
        <v>-35.965778758716404</v>
      </c>
      <c r="AB265">
        <f t="shared" si="122"/>
        <v>16.448725935693545</v>
      </c>
      <c r="AC265">
        <f t="shared" si="123"/>
        <v>1.3759387749155743</v>
      </c>
      <c r="AD265">
        <f t="shared" si="124"/>
        <v>207.97304661396106</v>
      </c>
      <c r="AE265">
        <f t="shared" si="125"/>
        <v>16.351564933597182</v>
      </c>
      <c r="AF265">
        <f t="shared" si="126"/>
        <v>0.81257735933949116</v>
      </c>
      <c r="AG265">
        <f t="shared" si="127"/>
        <v>5.9163485622196799</v>
      </c>
      <c r="AH265">
        <v>1717.505941995757</v>
      </c>
      <c r="AI265">
        <v>1704.9093939393931</v>
      </c>
      <c r="AJ265">
        <v>1.709707177229876</v>
      </c>
      <c r="AK265">
        <v>66.459739902792151</v>
      </c>
      <c r="AL265">
        <f t="shared" si="128"/>
        <v>0.81555053874640382</v>
      </c>
      <c r="AM265">
        <v>36.888176130378262</v>
      </c>
      <c r="AN265">
        <v>37.613642657342673</v>
      </c>
      <c r="AO265">
        <v>-1.8005847594256599E-4</v>
      </c>
      <c r="AP265">
        <v>87.072119894966661</v>
      </c>
      <c r="AQ265">
        <v>31</v>
      </c>
      <c r="AR265">
        <v>5</v>
      </c>
      <c r="AS265">
        <f t="shared" si="129"/>
        <v>1</v>
      </c>
      <c r="AT265">
        <f t="shared" si="130"/>
        <v>0</v>
      </c>
      <c r="AU265">
        <f t="shared" si="131"/>
        <v>47235.178665312073</v>
      </c>
      <c r="AV265">
        <f t="shared" si="132"/>
        <v>1200.002857142857</v>
      </c>
      <c r="AW265">
        <f t="shared" si="133"/>
        <v>1025.9265993067711</v>
      </c>
      <c r="AX265">
        <f t="shared" si="134"/>
        <v>0.85493679719183979</v>
      </c>
      <c r="AY265">
        <f t="shared" si="135"/>
        <v>0.18842801858025082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1665768826.0999999</v>
      </c>
      <c r="BF265">
        <v>1638.315714285714</v>
      </c>
      <c r="BG265">
        <v>1654.6385714285709</v>
      </c>
      <c r="BH265">
        <v>37.611199999999997</v>
      </c>
      <c r="BI265">
        <v>36.889328571428571</v>
      </c>
      <c r="BJ265">
        <v>1639.262857142857</v>
      </c>
      <c r="BK265">
        <v>37.397114285714288</v>
      </c>
      <c r="BL265">
        <v>649.99</v>
      </c>
      <c r="BM265">
        <v>101.2704285714286</v>
      </c>
      <c r="BN265">
        <v>9.9976100000000012E-2</v>
      </c>
      <c r="BO265">
        <v>34.290771428571432</v>
      </c>
      <c r="BP265">
        <v>34.180671428571429</v>
      </c>
      <c r="BQ265">
        <v>999.89999999999986</v>
      </c>
      <c r="BR265">
        <v>0</v>
      </c>
      <c r="BS265">
        <v>0</v>
      </c>
      <c r="BT265">
        <v>9008.75</v>
      </c>
      <c r="BU265">
        <v>0</v>
      </c>
      <c r="BV265">
        <v>1841.204285714286</v>
      </c>
      <c r="BW265">
        <v>-16.320914285714291</v>
      </c>
      <c r="BX265">
        <v>1702.3442857142859</v>
      </c>
      <c r="BY265">
        <v>1718.014285714286</v>
      </c>
      <c r="BZ265">
        <v>0.72186799999999995</v>
      </c>
      <c r="CA265">
        <v>1654.6385714285709</v>
      </c>
      <c r="CB265">
        <v>36.889328571428571</v>
      </c>
      <c r="CC265">
        <v>3.8089071428571422</v>
      </c>
      <c r="CD265">
        <v>3.7358028571428572</v>
      </c>
      <c r="CE265">
        <v>28.063471428571429</v>
      </c>
      <c r="CF265">
        <v>27.731314285714291</v>
      </c>
      <c r="CG265">
        <v>1200.002857142857</v>
      </c>
      <c r="CH265">
        <v>0.50002400000000002</v>
      </c>
      <c r="CI265">
        <v>0.49997599999999998</v>
      </c>
      <c r="CJ265">
        <v>0</v>
      </c>
      <c r="CK265">
        <v>576.39657142857152</v>
      </c>
      <c r="CL265">
        <v>4.9990899999999998</v>
      </c>
      <c r="CM265">
        <v>6387.3071428571429</v>
      </c>
      <c r="CN265">
        <v>9557.9585714285731</v>
      </c>
      <c r="CO265">
        <v>45.061999999999998</v>
      </c>
      <c r="CP265">
        <v>47.375</v>
      </c>
      <c r="CQ265">
        <v>45.936999999999998</v>
      </c>
      <c r="CR265">
        <v>46.186999999999998</v>
      </c>
      <c r="CS265">
        <v>46.5</v>
      </c>
      <c r="CT265">
        <v>597.52999999999986</v>
      </c>
      <c r="CU265">
        <v>597.47285714285715</v>
      </c>
      <c r="CV265">
        <v>0</v>
      </c>
      <c r="CW265">
        <v>1665768833.5999999</v>
      </c>
      <c r="CX265">
        <v>0</v>
      </c>
      <c r="CY265">
        <v>1665767467.5</v>
      </c>
      <c r="CZ265" t="s">
        <v>356</v>
      </c>
      <c r="DA265">
        <v>1665767467.5</v>
      </c>
      <c r="DB265">
        <v>1665767466</v>
      </c>
      <c r="DC265">
        <v>10</v>
      </c>
      <c r="DD265">
        <v>0.04</v>
      </c>
      <c r="DE265">
        <v>1E-3</v>
      </c>
      <c r="DF265">
        <v>-1.089</v>
      </c>
      <c r="DG265">
        <v>0.215</v>
      </c>
      <c r="DH265">
        <v>415</v>
      </c>
      <c r="DI265">
        <v>38</v>
      </c>
      <c r="DJ265">
        <v>0.42</v>
      </c>
      <c r="DK265">
        <v>0.41</v>
      </c>
      <c r="DL265">
        <v>-16.440807499999998</v>
      </c>
      <c r="DM265">
        <v>0.74133095684801553</v>
      </c>
      <c r="DN265">
        <v>0.10349467954320141</v>
      </c>
      <c r="DO265">
        <v>0</v>
      </c>
      <c r="DP265">
        <v>0.72894639999999999</v>
      </c>
      <c r="DQ265">
        <v>-5.2771497185741867E-2</v>
      </c>
      <c r="DR265">
        <v>5.5138750566185359E-3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376</v>
      </c>
      <c r="EA265">
        <v>3.2942200000000001</v>
      </c>
      <c r="EB265">
        <v>2.6253700000000002</v>
      </c>
      <c r="EC265">
        <v>0.25208799999999998</v>
      </c>
      <c r="ED265">
        <v>0.25189899999999998</v>
      </c>
      <c r="EE265">
        <v>0.148427</v>
      </c>
      <c r="EF265">
        <v>0.145038</v>
      </c>
      <c r="EG265">
        <v>22565.1</v>
      </c>
      <c r="EH265">
        <v>23015.599999999999</v>
      </c>
      <c r="EI265">
        <v>28098.5</v>
      </c>
      <c r="EJ265">
        <v>29646.9</v>
      </c>
      <c r="EK265">
        <v>32876.6</v>
      </c>
      <c r="EL265">
        <v>35229</v>
      </c>
      <c r="EM265">
        <v>39597.5</v>
      </c>
      <c r="EN265">
        <v>42418</v>
      </c>
      <c r="EO265">
        <v>2.1365699999999999</v>
      </c>
      <c r="EP265">
        <v>2.1364800000000002</v>
      </c>
      <c r="EQ265">
        <v>7.3701100000000005E-2</v>
      </c>
      <c r="ER265">
        <v>0</v>
      </c>
      <c r="ES265">
        <v>32.985199999999999</v>
      </c>
      <c r="ET265">
        <v>999.9</v>
      </c>
      <c r="EU265">
        <v>66.2</v>
      </c>
      <c r="EV265">
        <v>38.299999999999997</v>
      </c>
      <c r="EW265">
        <v>44.230499999999999</v>
      </c>
      <c r="EX265">
        <v>57.657499999999999</v>
      </c>
      <c r="EY265">
        <v>-2.5160300000000002</v>
      </c>
      <c r="EZ265">
        <v>2</v>
      </c>
      <c r="FA265">
        <v>0.68358200000000002</v>
      </c>
      <c r="FB265">
        <v>1.47299</v>
      </c>
      <c r="FC265">
        <v>20.264500000000002</v>
      </c>
      <c r="FD265">
        <v>5.21699</v>
      </c>
      <c r="FE265">
        <v>12.007300000000001</v>
      </c>
      <c r="FF265">
        <v>4.9854000000000003</v>
      </c>
      <c r="FG265">
        <v>3.2844500000000001</v>
      </c>
      <c r="FH265">
        <v>8000.5</v>
      </c>
      <c r="FI265">
        <v>9999</v>
      </c>
      <c r="FJ265">
        <v>9999</v>
      </c>
      <c r="FK265">
        <v>561.9</v>
      </c>
      <c r="FL265">
        <v>1.8658399999999999</v>
      </c>
      <c r="FM265">
        <v>1.8622000000000001</v>
      </c>
      <c r="FN265">
        <v>1.86432</v>
      </c>
      <c r="FO265">
        <v>1.8603499999999999</v>
      </c>
      <c r="FP265">
        <v>1.86111</v>
      </c>
      <c r="FQ265">
        <v>1.86019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-0.95</v>
      </c>
      <c r="GH265">
        <v>0.21410000000000001</v>
      </c>
      <c r="GI265">
        <v>-1.030585648883567</v>
      </c>
      <c r="GJ265">
        <v>-4.1205714796583209E-4</v>
      </c>
      <c r="GK265">
        <v>7.7744911336874259E-7</v>
      </c>
      <c r="GL265">
        <v>-3.0144991668536769E-10</v>
      </c>
      <c r="GM265">
        <v>-0.1211786456505908</v>
      </c>
      <c r="GN265">
        <v>4.3598202540073173E-3</v>
      </c>
      <c r="GO265">
        <v>2.9285056325319391E-4</v>
      </c>
      <c r="GP265">
        <v>-4.5385929978810709E-6</v>
      </c>
      <c r="GQ265">
        <v>2</v>
      </c>
      <c r="GR265">
        <v>2069</v>
      </c>
      <c r="GS265">
        <v>4</v>
      </c>
      <c r="GT265">
        <v>38</v>
      </c>
      <c r="GU265">
        <v>22.7</v>
      </c>
      <c r="GV265">
        <v>22.7</v>
      </c>
      <c r="GW265">
        <v>4.1796899999999999</v>
      </c>
      <c r="GX265">
        <v>2.5354000000000001</v>
      </c>
      <c r="GY265">
        <v>2.04834</v>
      </c>
      <c r="GZ265">
        <v>2.6220699999999999</v>
      </c>
      <c r="HA265">
        <v>2.1972700000000001</v>
      </c>
      <c r="HB265">
        <v>2.323</v>
      </c>
      <c r="HC265">
        <v>43.127899999999997</v>
      </c>
      <c r="HD265">
        <v>13.1426</v>
      </c>
      <c r="HE265">
        <v>18</v>
      </c>
      <c r="HF265">
        <v>660.61099999999999</v>
      </c>
      <c r="HG265">
        <v>733.22500000000002</v>
      </c>
      <c r="HH265">
        <v>31</v>
      </c>
      <c r="HI265">
        <v>35.824199999999998</v>
      </c>
      <c r="HJ265">
        <v>30</v>
      </c>
      <c r="HK265">
        <v>35.715800000000002</v>
      </c>
      <c r="HL265">
        <v>35.699199999999998</v>
      </c>
      <c r="HM265">
        <v>83.583200000000005</v>
      </c>
      <c r="HN265">
        <v>22.6678</v>
      </c>
      <c r="HO265">
        <v>100</v>
      </c>
      <c r="HP265">
        <v>31</v>
      </c>
      <c r="HQ265">
        <v>1668.89</v>
      </c>
      <c r="HR265">
        <v>36.907600000000002</v>
      </c>
      <c r="HS265">
        <v>98.916799999999995</v>
      </c>
      <c r="HT265">
        <v>98.323300000000003</v>
      </c>
    </row>
    <row r="266" spans="1:228" x14ac:dyDescent="0.2">
      <c r="A266">
        <v>251</v>
      </c>
      <c r="B266">
        <v>1665768832.0999999</v>
      </c>
      <c r="C266">
        <v>998.09999990463257</v>
      </c>
      <c r="D266" t="s">
        <v>861</v>
      </c>
      <c r="E266" t="s">
        <v>862</v>
      </c>
      <c r="F266">
        <v>4</v>
      </c>
      <c r="G266">
        <v>1665768829.7874999</v>
      </c>
      <c r="H266">
        <f t="shared" si="102"/>
        <v>8.2682628106262404E-4</v>
      </c>
      <c r="I266">
        <f t="shared" si="103"/>
        <v>0.82682628106262401</v>
      </c>
      <c r="J266">
        <f t="shared" si="104"/>
        <v>6.0889649663985725</v>
      </c>
      <c r="K266">
        <f t="shared" si="105"/>
        <v>1644.2987499999999</v>
      </c>
      <c r="L266">
        <f t="shared" si="106"/>
        <v>1411.7877391750771</v>
      </c>
      <c r="M266">
        <f t="shared" si="107"/>
        <v>143.11035416061799</v>
      </c>
      <c r="N266">
        <f t="shared" si="108"/>
        <v>166.67957223927957</v>
      </c>
      <c r="O266">
        <f t="shared" si="109"/>
        <v>5.103792275374025E-2</v>
      </c>
      <c r="P266">
        <f t="shared" si="110"/>
        <v>2.7695335284748346</v>
      </c>
      <c r="Q266">
        <f t="shared" si="111"/>
        <v>5.0521109337809851E-2</v>
      </c>
      <c r="R266">
        <f t="shared" si="112"/>
        <v>3.1621690747196451E-2</v>
      </c>
      <c r="S266">
        <f t="shared" si="113"/>
        <v>226.11281360859806</v>
      </c>
      <c r="T266">
        <f t="shared" si="114"/>
        <v>35.471033857684397</v>
      </c>
      <c r="U266">
        <f t="shared" si="115"/>
        <v>34.180300000000003</v>
      </c>
      <c r="V266">
        <f t="shared" si="116"/>
        <v>5.3969811727570018</v>
      </c>
      <c r="W266">
        <f t="shared" si="117"/>
        <v>70.191741661244308</v>
      </c>
      <c r="X266">
        <f t="shared" si="118"/>
        <v>3.8133619739731235</v>
      </c>
      <c r="Y266">
        <f t="shared" si="119"/>
        <v>5.4327786769802211</v>
      </c>
      <c r="Z266">
        <f t="shared" si="120"/>
        <v>1.5836191987838784</v>
      </c>
      <c r="AA266">
        <f t="shared" si="121"/>
        <v>-36.463038994861719</v>
      </c>
      <c r="AB266">
        <f t="shared" si="122"/>
        <v>17.726959348682303</v>
      </c>
      <c r="AC266">
        <f t="shared" si="123"/>
        <v>1.4837840002871185</v>
      </c>
      <c r="AD266">
        <f t="shared" si="124"/>
        <v>208.86051796270576</v>
      </c>
      <c r="AE266">
        <f t="shared" si="125"/>
        <v>16.502639163897403</v>
      </c>
      <c r="AF266">
        <f t="shared" si="126"/>
        <v>0.81904213324649111</v>
      </c>
      <c r="AG266">
        <f t="shared" si="127"/>
        <v>6.0889649663985725</v>
      </c>
      <c r="AH266">
        <v>1724.4317792637171</v>
      </c>
      <c r="AI266">
        <v>1711.6661212121221</v>
      </c>
      <c r="AJ266">
        <v>1.7110024231204219</v>
      </c>
      <c r="AK266">
        <v>66.459739902792151</v>
      </c>
      <c r="AL266">
        <f t="shared" si="128"/>
        <v>0.82682628106262401</v>
      </c>
      <c r="AM266">
        <v>36.891019677922067</v>
      </c>
      <c r="AN266">
        <v>37.624597202797197</v>
      </c>
      <c r="AO266">
        <v>1.6397144451804719E-4</v>
      </c>
      <c r="AP266">
        <v>87.072119894966661</v>
      </c>
      <c r="AQ266">
        <v>30</v>
      </c>
      <c r="AR266">
        <v>5</v>
      </c>
      <c r="AS266">
        <f t="shared" si="129"/>
        <v>1</v>
      </c>
      <c r="AT266">
        <f t="shared" si="130"/>
        <v>0</v>
      </c>
      <c r="AU266">
        <f t="shared" si="131"/>
        <v>47189.66770304527</v>
      </c>
      <c r="AV266">
        <f t="shared" si="132"/>
        <v>1199.9949999999999</v>
      </c>
      <c r="AW266">
        <f t="shared" si="133"/>
        <v>1025.9199510925378</v>
      </c>
      <c r="AX266">
        <f t="shared" si="134"/>
        <v>0.85493685481400994</v>
      </c>
      <c r="AY266">
        <f t="shared" si="135"/>
        <v>0.18842812979103921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1665768829.7874999</v>
      </c>
      <c r="BF266">
        <v>1644.2987499999999</v>
      </c>
      <c r="BG266">
        <v>1660.7737500000001</v>
      </c>
      <c r="BH266">
        <v>37.618924999999997</v>
      </c>
      <c r="BI266">
        <v>36.891387500000008</v>
      </c>
      <c r="BJ266">
        <v>1645.2437500000001</v>
      </c>
      <c r="BK266">
        <v>37.404812500000013</v>
      </c>
      <c r="BL266">
        <v>650.05362500000001</v>
      </c>
      <c r="BM266">
        <v>101.268125</v>
      </c>
      <c r="BN266">
        <v>0.10005535</v>
      </c>
      <c r="BO266">
        <v>34.299025</v>
      </c>
      <c r="BP266">
        <v>34.180300000000003</v>
      </c>
      <c r="BQ266">
        <v>999.9</v>
      </c>
      <c r="BR266">
        <v>0</v>
      </c>
      <c r="BS266">
        <v>0</v>
      </c>
      <c r="BT266">
        <v>9000.3887500000019</v>
      </c>
      <c r="BU266">
        <v>0</v>
      </c>
      <c r="BV266">
        <v>1832.9412500000001</v>
      </c>
      <c r="BW266">
        <v>-16.474374999999998</v>
      </c>
      <c r="BX266">
        <v>1708.57375</v>
      </c>
      <c r="BY266">
        <v>1724.3875</v>
      </c>
      <c r="BZ266">
        <v>0.72754762499999992</v>
      </c>
      <c r="CA266">
        <v>1660.7737500000001</v>
      </c>
      <c r="CB266">
        <v>36.891387500000008</v>
      </c>
      <c r="CC266">
        <v>3.8096049999999999</v>
      </c>
      <c r="CD266">
        <v>3.7359249999999999</v>
      </c>
      <c r="CE266">
        <v>28.066612500000002</v>
      </c>
      <c r="CF266">
        <v>27.731887499999999</v>
      </c>
      <c r="CG266">
        <v>1199.9949999999999</v>
      </c>
      <c r="CH266">
        <v>0.50002275000000007</v>
      </c>
      <c r="CI266">
        <v>0.49997724999999998</v>
      </c>
      <c r="CJ266">
        <v>0</v>
      </c>
      <c r="CK266">
        <v>576.3142499999999</v>
      </c>
      <c r="CL266">
        <v>4.9990899999999998</v>
      </c>
      <c r="CM266">
        <v>6329.5012500000003</v>
      </c>
      <c r="CN266">
        <v>9557.8862499999996</v>
      </c>
      <c r="CO266">
        <v>45.061999999999998</v>
      </c>
      <c r="CP266">
        <v>47.375</v>
      </c>
      <c r="CQ266">
        <v>45.936999999999998</v>
      </c>
      <c r="CR266">
        <v>46.202749999999988</v>
      </c>
      <c r="CS266">
        <v>46.5</v>
      </c>
      <c r="CT266">
        <v>597.52375000000006</v>
      </c>
      <c r="CU266">
        <v>597.47125000000005</v>
      </c>
      <c r="CV266">
        <v>0</v>
      </c>
      <c r="CW266">
        <v>1665768837.8</v>
      </c>
      <c r="CX266">
        <v>0</v>
      </c>
      <c r="CY266">
        <v>1665767467.5</v>
      </c>
      <c r="CZ266" t="s">
        <v>356</v>
      </c>
      <c r="DA266">
        <v>1665767467.5</v>
      </c>
      <c r="DB266">
        <v>1665767466</v>
      </c>
      <c r="DC266">
        <v>10</v>
      </c>
      <c r="DD266">
        <v>0.04</v>
      </c>
      <c r="DE266">
        <v>1E-3</v>
      </c>
      <c r="DF266">
        <v>-1.089</v>
      </c>
      <c r="DG266">
        <v>0.215</v>
      </c>
      <c r="DH266">
        <v>415</v>
      </c>
      <c r="DI266">
        <v>38</v>
      </c>
      <c r="DJ266">
        <v>0.42</v>
      </c>
      <c r="DK266">
        <v>0.41</v>
      </c>
      <c r="DL266">
        <v>-16.434427500000002</v>
      </c>
      <c r="DM266">
        <v>0.39930619136960838</v>
      </c>
      <c r="DN266">
        <v>9.9971573428399893E-2</v>
      </c>
      <c r="DO266">
        <v>0</v>
      </c>
      <c r="DP266">
        <v>0.72744302500000002</v>
      </c>
      <c r="DQ266">
        <v>-3.5902007504692107E-2</v>
      </c>
      <c r="DR266">
        <v>4.970510599966069E-3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376</v>
      </c>
      <c r="EA266">
        <v>3.2942900000000002</v>
      </c>
      <c r="EB266">
        <v>2.6253299999999999</v>
      </c>
      <c r="EC266">
        <v>0.25268200000000002</v>
      </c>
      <c r="ED266">
        <v>0.25248999999999999</v>
      </c>
      <c r="EE266">
        <v>0.148452</v>
      </c>
      <c r="EF266">
        <v>0.145041</v>
      </c>
      <c r="EG266">
        <v>22547.1</v>
      </c>
      <c r="EH266">
        <v>22996.9</v>
      </c>
      <c r="EI266">
        <v>28098.5</v>
      </c>
      <c r="EJ266">
        <v>29646.3</v>
      </c>
      <c r="EK266">
        <v>32875.5</v>
      </c>
      <c r="EL266">
        <v>35228.300000000003</v>
      </c>
      <c r="EM266">
        <v>39597.300000000003</v>
      </c>
      <c r="EN266">
        <v>42417.3</v>
      </c>
      <c r="EO266">
        <v>2.1371500000000001</v>
      </c>
      <c r="EP266">
        <v>2.1365500000000002</v>
      </c>
      <c r="EQ266">
        <v>7.4062500000000003E-2</v>
      </c>
      <c r="ER266">
        <v>0</v>
      </c>
      <c r="ES266">
        <v>32.988900000000001</v>
      </c>
      <c r="ET266">
        <v>999.9</v>
      </c>
      <c r="EU266">
        <v>66.2</v>
      </c>
      <c r="EV266">
        <v>38.299999999999997</v>
      </c>
      <c r="EW266">
        <v>44.2346</v>
      </c>
      <c r="EX266">
        <v>57.837499999999999</v>
      </c>
      <c r="EY266">
        <v>-2.5881400000000001</v>
      </c>
      <c r="EZ266">
        <v>2</v>
      </c>
      <c r="FA266">
        <v>0.68361000000000005</v>
      </c>
      <c r="FB266">
        <v>1.4780599999999999</v>
      </c>
      <c r="FC266">
        <v>20.264600000000002</v>
      </c>
      <c r="FD266">
        <v>5.21699</v>
      </c>
      <c r="FE266">
        <v>12.007</v>
      </c>
      <c r="FF266">
        <v>4.9854000000000003</v>
      </c>
      <c r="FG266">
        <v>3.2844500000000001</v>
      </c>
      <c r="FH266">
        <v>8000.5</v>
      </c>
      <c r="FI266">
        <v>9999</v>
      </c>
      <c r="FJ266">
        <v>9999</v>
      </c>
      <c r="FK266">
        <v>561.9</v>
      </c>
      <c r="FL266">
        <v>1.8658399999999999</v>
      </c>
      <c r="FM266">
        <v>1.86225</v>
      </c>
      <c r="FN266">
        <v>1.86432</v>
      </c>
      <c r="FO266">
        <v>1.8603700000000001</v>
      </c>
      <c r="FP266">
        <v>1.86111</v>
      </c>
      <c r="FQ266">
        <v>1.86019</v>
      </c>
      <c r="FR266">
        <v>1.86189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-0.95</v>
      </c>
      <c r="GH266">
        <v>0.2142</v>
      </c>
      <c r="GI266">
        <v>-1.030585648883567</v>
      </c>
      <c r="GJ266">
        <v>-4.1205714796583209E-4</v>
      </c>
      <c r="GK266">
        <v>7.7744911336874259E-7</v>
      </c>
      <c r="GL266">
        <v>-3.0144991668536769E-10</v>
      </c>
      <c r="GM266">
        <v>-0.1211786456505908</v>
      </c>
      <c r="GN266">
        <v>4.3598202540073173E-3</v>
      </c>
      <c r="GO266">
        <v>2.9285056325319391E-4</v>
      </c>
      <c r="GP266">
        <v>-4.5385929978810709E-6</v>
      </c>
      <c r="GQ266">
        <v>2</v>
      </c>
      <c r="GR266">
        <v>2069</v>
      </c>
      <c r="GS266">
        <v>4</v>
      </c>
      <c r="GT266">
        <v>38</v>
      </c>
      <c r="GU266">
        <v>22.7</v>
      </c>
      <c r="GV266">
        <v>22.8</v>
      </c>
      <c r="GW266">
        <v>4.1931200000000004</v>
      </c>
      <c r="GX266">
        <v>2.5378400000000001</v>
      </c>
      <c r="GY266">
        <v>2.04834</v>
      </c>
      <c r="GZ266">
        <v>2.6208499999999999</v>
      </c>
      <c r="HA266">
        <v>2.1972700000000001</v>
      </c>
      <c r="HB266">
        <v>2.3071299999999999</v>
      </c>
      <c r="HC266">
        <v>43.127899999999997</v>
      </c>
      <c r="HD266">
        <v>13.151400000000001</v>
      </c>
      <c r="HE266">
        <v>18</v>
      </c>
      <c r="HF266">
        <v>661.04600000000005</v>
      </c>
      <c r="HG266">
        <v>733.26199999999994</v>
      </c>
      <c r="HH266">
        <v>31.000800000000002</v>
      </c>
      <c r="HI266">
        <v>35.820900000000002</v>
      </c>
      <c r="HJ266">
        <v>30</v>
      </c>
      <c r="HK266">
        <v>35.713099999999997</v>
      </c>
      <c r="HL266">
        <v>35.696199999999997</v>
      </c>
      <c r="HM266">
        <v>83.843900000000005</v>
      </c>
      <c r="HN266">
        <v>22.6678</v>
      </c>
      <c r="HO266">
        <v>100</v>
      </c>
      <c r="HP266">
        <v>31</v>
      </c>
      <c r="HQ266">
        <v>1675.57</v>
      </c>
      <c r="HR266">
        <v>36.900500000000001</v>
      </c>
      <c r="HS266">
        <v>98.916399999999996</v>
      </c>
      <c r="HT266">
        <v>98.321600000000004</v>
      </c>
    </row>
    <row r="267" spans="1:228" x14ac:dyDescent="0.2">
      <c r="A267">
        <v>252</v>
      </c>
      <c r="B267">
        <v>1665768836.0999999</v>
      </c>
      <c r="C267">
        <v>1002.099999904633</v>
      </c>
      <c r="D267" t="s">
        <v>863</v>
      </c>
      <c r="E267" t="s">
        <v>864</v>
      </c>
      <c r="F267">
        <v>4</v>
      </c>
      <c r="G267">
        <v>1665768834.0999999</v>
      </c>
      <c r="H267">
        <f t="shared" si="102"/>
        <v>8.3205928482471818E-4</v>
      </c>
      <c r="I267">
        <f t="shared" si="103"/>
        <v>0.83205928482471814</v>
      </c>
      <c r="J267">
        <f t="shared" si="104"/>
        <v>5.9621155052346158</v>
      </c>
      <c r="K267">
        <f t="shared" si="105"/>
        <v>1651.517142857143</v>
      </c>
      <c r="L267">
        <f t="shared" si="106"/>
        <v>1423.361165631605</v>
      </c>
      <c r="M267">
        <f t="shared" si="107"/>
        <v>144.28142142150685</v>
      </c>
      <c r="N267">
        <f t="shared" si="108"/>
        <v>167.40883946182282</v>
      </c>
      <c r="O267">
        <f t="shared" si="109"/>
        <v>5.1228430726499061E-2</v>
      </c>
      <c r="P267">
        <f t="shared" si="110"/>
        <v>2.7687781768529978</v>
      </c>
      <c r="Q267">
        <f t="shared" si="111"/>
        <v>5.0707632664789538E-2</v>
      </c>
      <c r="R267">
        <f t="shared" si="112"/>
        <v>3.1738620729705611E-2</v>
      </c>
      <c r="S267">
        <f t="shared" si="113"/>
        <v>226.11434623384184</v>
      </c>
      <c r="T267">
        <f t="shared" si="114"/>
        <v>35.48080577100243</v>
      </c>
      <c r="U267">
        <f t="shared" si="115"/>
        <v>34.196828571428568</v>
      </c>
      <c r="V267">
        <f t="shared" si="116"/>
        <v>5.401952481704388</v>
      </c>
      <c r="W267">
        <f t="shared" si="117"/>
        <v>70.165400782055983</v>
      </c>
      <c r="X267">
        <f t="shared" si="118"/>
        <v>3.8142449375879135</v>
      </c>
      <c r="Y267">
        <f t="shared" si="119"/>
        <v>5.436076606240043</v>
      </c>
      <c r="Z267">
        <f t="shared" si="120"/>
        <v>1.5877075441164745</v>
      </c>
      <c r="AA267">
        <f t="shared" si="121"/>
        <v>-36.693814460770071</v>
      </c>
      <c r="AB267">
        <f t="shared" si="122"/>
        <v>16.882478741873847</v>
      </c>
      <c r="AC267">
        <f t="shared" si="123"/>
        <v>1.4136740049153822</v>
      </c>
      <c r="AD267">
        <f t="shared" si="124"/>
        <v>207.71668451986102</v>
      </c>
      <c r="AE267">
        <f t="shared" si="125"/>
        <v>16.511111963794722</v>
      </c>
      <c r="AF267">
        <f t="shared" si="126"/>
        <v>0.8259513218237885</v>
      </c>
      <c r="AG267">
        <f t="shared" si="127"/>
        <v>5.9621155052346158</v>
      </c>
      <c r="AH267">
        <v>1731.411348833306</v>
      </c>
      <c r="AI267">
        <v>1718.6871515151511</v>
      </c>
      <c r="AJ267">
        <v>1.7309083649076511</v>
      </c>
      <c r="AK267">
        <v>66.459739902792151</v>
      </c>
      <c r="AL267">
        <f t="shared" si="128"/>
        <v>0.83205928482471814</v>
      </c>
      <c r="AM267">
        <v>36.892453890876467</v>
      </c>
      <c r="AN267">
        <v>37.630706993007017</v>
      </c>
      <c r="AO267">
        <v>1.5595558847584181E-4</v>
      </c>
      <c r="AP267">
        <v>87.072119894966661</v>
      </c>
      <c r="AQ267">
        <v>30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47167.27832762574</v>
      </c>
      <c r="AV267">
        <f t="shared" si="132"/>
        <v>1200.001428571429</v>
      </c>
      <c r="AW267">
        <f t="shared" si="133"/>
        <v>1025.9256135926646</v>
      </c>
      <c r="AX267">
        <f t="shared" si="134"/>
        <v>0.85493699354508501</v>
      </c>
      <c r="AY267">
        <f t="shared" si="135"/>
        <v>0.18842839754201393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1665768834.0999999</v>
      </c>
      <c r="BF267">
        <v>1651.517142857143</v>
      </c>
      <c r="BG267">
        <v>1668.015714285714</v>
      </c>
      <c r="BH267">
        <v>37.628185714285721</v>
      </c>
      <c r="BI267">
        <v>36.894528571428573</v>
      </c>
      <c r="BJ267">
        <v>1652.4657142857141</v>
      </c>
      <c r="BK267">
        <v>37.414057142857139</v>
      </c>
      <c r="BL267">
        <v>650.0630000000001</v>
      </c>
      <c r="BM267">
        <v>101.2665714285714</v>
      </c>
      <c r="BN267">
        <v>0.1001265714285714</v>
      </c>
      <c r="BO267">
        <v>34.309928571428571</v>
      </c>
      <c r="BP267">
        <v>34.196828571428568</v>
      </c>
      <c r="BQ267">
        <v>999.89999999999986</v>
      </c>
      <c r="BR267">
        <v>0</v>
      </c>
      <c r="BS267">
        <v>0</v>
      </c>
      <c r="BT267">
        <v>8996.517142857143</v>
      </c>
      <c r="BU267">
        <v>0</v>
      </c>
      <c r="BV267">
        <v>1621.4185714285711</v>
      </c>
      <c r="BW267">
        <v>-16.4984</v>
      </c>
      <c r="BX267">
        <v>1716.09</v>
      </c>
      <c r="BY267">
        <v>1731.9157142857141</v>
      </c>
      <c r="BZ267">
        <v>0.73367685714285713</v>
      </c>
      <c r="CA267">
        <v>1668.015714285714</v>
      </c>
      <c r="CB267">
        <v>36.894528571428573</v>
      </c>
      <c r="CC267">
        <v>3.8104842857142862</v>
      </c>
      <c r="CD267">
        <v>3.736188571428571</v>
      </c>
      <c r="CE267">
        <v>28.07058571428572</v>
      </c>
      <c r="CF267">
        <v>27.733057142857149</v>
      </c>
      <c r="CG267">
        <v>1200.001428571429</v>
      </c>
      <c r="CH267">
        <v>0.50001600000000013</v>
      </c>
      <c r="CI267">
        <v>0.49998399999999987</v>
      </c>
      <c r="CJ267">
        <v>0</v>
      </c>
      <c r="CK267">
        <v>576.30514285714287</v>
      </c>
      <c r="CL267">
        <v>4.9990899999999998</v>
      </c>
      <c r="CM267">
        <v>6406.6900000000014</v>
      </c>
      <c r="CN267">
        <v>9557.908571428572</v>
      </c>
      <c r="CO267">
        <v>45.061999999999998</v>
      </c>
      <c r="CP267">
        <v>47.375</v>
      </c>
      <c r="CQ267">
        <v>45.936999999999998</v>
      </c>
      <c r="CR267">
        <v>46.186999999999998</v>
      </c>
      <c r="CS267">
        <v>46.5</v>
      </c>
      <c r="CT267">
        <v>597.52142857142849</v>
      </c>
      <c r="CU267">
        <v>597.48000000000013</v>
      </c>
      <c r="CV267">
        <v>0</v>
      </c>
      <c r="CW267">
        <v>1665768841.4000001</v>
      </c>
      <c r="CX267">
        <v>0</v>
      </c>
      <c r="CY267">
        <v>1665767467.5</v>
      </c>
      <c r="CZ267" t="s">
        <v>356</v>
      </c>
      <c r="DA267">
        <v>1665767467.5</v>
      </c>
      <c r="DB267">
        <v>1665767466</v>
      </c>
      <c r="DC267">
        <v>10</v>
      </c>
      <c r="DD267">
        <v>0.04</v>
      </c>
      <c r="DE267">
        <v>1E-3</v>
      </c>
      <c r="DF267">
        <v>-1.089</v>
      </c>
      <c r="DG267">
        <v>0.215</v>
      </c>
      <c r="DH267">
        <v>415</v>
      </c>
      <c r="DI267">
        <v>38</v>
      </c>
      <c r="DJ267">
        <v>0.42</v>
      </c>
      <c r="DK267">
        <v>0.41</v>
      </c>
      <c r="DL267">
        <v>-16.43458536585366</v>
      </c>
      <c r="DM267">
        <v>9.2435540069671585E-2</v>
      </c>
      <c r="DN267">
        <v>9.8284952973299311E-2</v>
      </c>
      <c r="DO267">
        <v>1</v>
      </c>
      <c r="DP267">
        <v>0.72716702439024394</v>
      </c>
      <c r="DQ267">
        <v>5.5101951219523387E-3</v>
      </c>
      <c r="DR267">
        <v>4.3227002880020481E-3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3.2944200000000001</v>
      </c>
      <c r="EB267">
        <v>2.62548</v>
      </c>
      <c r="EC267">
        <v>0.25327499999999997</v>
      </c>
      <c r="ED267">
        <v>0.253085</v>
      </c>
      <c r="EE267">
        <v>0.14846599999999999</v>
      </c>
      <c r="EF267">
        <v>0.14504700000000001</v>
      </c>
      <c r="EG267">
        <v>22529.3</v>
      </c>
      <c r="EH267">
        <v>22978.799999999999</v>
      </c>
      <c r="EI267">
        <v>28098.799999999999</v>
      </c>
      <c r="EJ267">
        <v>29646.6</v>
      </c>
      <c r="EK267">
        <v>32875.199999999997</v>
      </c>
      <c r="EL267">
        <v>35228.400000000001</v>
      </c>
      <c r="EM267">
        <v>39597.5</v>
      </c>
      <c r="EN267">
        <v>42417.7</v>
      </c>
      <c r="EO267">
        <v>2.1373799999999998</v>
      </c>
      <c r="EP267">
        <v>2.1362700000000001</v>
      </c>
      <c r="EQ267">
        <v>7.4863399999999997E-2</v>
      </c>
      <c r="ER267">
        <v>0</v>
      </c>
      <c r="ES267">
        <v>32.996600000000001</v>
      </c>
      <c r="ET267">
        <v>999.9</v>
      </c>
      <c r="EU267">
        <v>66.2</v>
      </c>
      <c r="EV267">
        <v>38.299999999999997</v>
      </c>
      <c r="EW267">
        <v>44.226999999999997</v>
      </c>
      <c r="EX267">
        <v>57.477499999999999</v>
      </c>
      <c r="EY267">
        <v>-2.7964699999999998</v>
      </c>
      <c r="EZ267">
        <v>2</v>
      </c>
      <c r="FA267">
        <v>0.68325999999999998</v>
      </c>
      <c r="FB267">
        <v>1.4820199999999999</v>
      </c>
      <c r="FC267">
        <v>20.264500000000002</v>
      </c>
      <c r="FD267">
        <v>5.2172900000000002</v>
      </c>
      <c r="FE267">
        <v>12.006500000000001</v>
      </c>
      <c r="FF267">
        <v>4.9856499999999997</v>
      </c>
      <c r="FG267">
        <v>3.2845800000000001</v>
      </c>
      <c r="FH267">
        <v>8000.5</v>
      </c>
      <c r="FI267">
        <v>9999</v>
      </c>
      <c r="FJ267">
        <v>9999</v>
      </c>
      <c r="FK267">
        <v>561.9</v>
      </c>
      <c r="FL267">
        <v>1.8658399999999999</v>
      </c>
      <c r="FM267">
        <v>1.86222</v>
      </c>
      <c r="FN267">
        <v>1.86432</v>
      </c>
      <c r="FO267">
        <v>1.8603700000000001</v>
      </c>
      <c r="FP267">
        <v>1.86111</v>
      </c>
      <c r="FQ267">
        <v>1.86019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-0.95</v>
      </c>
      <c r="GH267">
        <v>0.2142</v>
      </c>
      <c r="GI267">
        <v>-1.030585648883567</v>
      </c>
      <c r="GJ267">
        <v>-4.1205714796583209E-4</v>
      </c>
      <c r="GK267">
        <v>7.7744911336874259E-7</v>
      </c>
      <c r="GL267">
        <v>-3.0144991668536769E-10</v>
      </c>
      <c r="GM267">
        <v>-0.1211786456505908</v>
      </c>
      <c r="GN267">
        <v>4.3598202540073173E-3</v>
      </c>
      <c r="GO267">
        <v>2.9285056325319391E-4</v>
      </c>
      <c r="GP267">
        <v>-4.5385929978810709E-6</v>
      </c>
      <c r="GQ267">
        <v>2</v>
      </c>
      <c r="GR267">
        <v>2069</v>
      </c>
      <c r="GS267">
        <v>4</v>
      </c>
      <c r="GT267">
        <v>38</v>
      </c>
      <c r="GU267">
        <v>22.8</v>
      </c>
      <c r="GV267">
        <v>22.8</v>
      </c>
      <c r="GW267">
        <v>4.2065400000000004</v>
      </c>
      <c r="GX267">
        <v>2.5415000000000001</v>
      </c>
      <c r="GY267">
        <v>2.04834</v>
      </c>
      <c r="GZ267">
        <v>2.6220699999999999</v>
      </c>
      <c r="HA267">
        <v>2.1972700000000001</v>
      </c>
      <c r="HB267">
        <v>2.34619</v>
      </c>
      <c r="HC267">
        <v>43.155000000000001</v>
      </c>
      <c r="HD267">
        <v>13.1601</v>
      </c>
      <c r="HE267">
        <v>18</v>
      </c>
      <c r="HF267">
        <v>661.19799999999998</v>
      </c>
      <c r="HG267">
        <v>732.98500000000001</v>
      </c>
      <c r="HH267">
        <v>31.001000000000001</v>
      </c>
      <c r="HI267">
        <v>35.817500000000003</v>
      </c>
      <c r="HJ267">
        <v>30</v>
      </c>
      <c r="HK267">
        <v>35.710099999999997</v>
      </c>
      <c r="HL267">
        <v>35.695</v>
      </c>
      <c r="HM267">
        <v>84.099199999999996</v>
      </c>
      <c r="HN267">
        <v>22.6678</v>
      </c>
      <c r="HO267">
        <v>100</v>
      </c>
      <c r="HP267">
        <v>31</v>
      </c>
      <c r="HQ267">
        <v>1682.25</v>
      </c>
      <c r="HR267">
        <v>36.901299999999999</v>
      </c>
      <c r="HS267">
        <v>98.917100000000005</v>
      </c>
      <c r="HT267">
        <v>98.322500000000005</v>
      </c>
    </row>
    <row r="268" spans="1:228" x14ac:dyDescent="0.2">
      <c r="A268">
        <v>253</v>
      </c>
      <c r="B268">
        <v>1665768840.0999999</v>
      </c>
      <c r="C268">
        <v>1006.099999904633</v>
      </c>
      <c r="D268" t="s">
        <v>865</v>
      </c>
      <c r="E268" t="s">
        <v>866</v>
      </c>
      <c r="F268">
        <v>4</v>
      </c>
      <c r="G268">
        <v>1665768837.7874999</v>
      </c>
      <c r="H268">
        <f t="shared" si="102"/>
        <v>8.3323231254768938E-4</v>
      </c>
      <c r="I268">
        <f t="shared" si="103"/>
        <v>0.83323231254768937</v>
      </c>
      <c r="J268">
        <f t="shared" si="104"/>
        <v>6.5163530572074908</v>
      </c>
      <c r="K268">
        <f t="shared" si="105"/>
        <v>1657.5474999999999</v>
      </c>
      <c r="L268">
        <f t="shared" si="106"/>
        <v>1411.6060992817092</v>
      </c>
      <c r="M268">
        <f t="shared" si="107"/>
        <v>143.08589608148154</v>
      </c>
      <c r="N268">
        <f t="shared" si="108"/>
        <v>168.01547503641666</v>
      </c>
      <c r="O268">
        <f t="shared" si="109"/>
        <v>5.1156642643420847E-2</v>
      </c>
      <c r="P268">
        <f t="shared" si="110"/>
        <v>2.769374556321007</v>
      </c>
      <c r="Q268">
        <f t="shared" si="111"/>
        <v>5.0637405815703841E-2</v>
      </c>
      <c r="R268">
        <f t="shared" si="112"/>
        <v>3.1694590703266433E-2</v>
      </c>
      <c r="S268">
        <f t="shared" si="113"/>
        <v>226.11277648392715</v>
      </c>
      <c r="T268">
        <f t="shared" si="114"/>
        <v>35.48171383964047</v>
      </c>
      <c r="U268">
        <f t="shared" si="115"/>
        <v>34.212825000000002</v>
      </c>
      <c r="V268">
        <f t="shared" si="116"/>
        <v>5.4067675286715318</v>
      </c>
      <c r="W268">
        <f t="shared" si="117"/>
        <v>70.168138021175167</v>
      </c>
      <c r="X268">
        <f t="shared" si="118"/>
        <v>3.8147061149310177</v>
      </c>
      <c r="Y268">
        <f t="shared" si="119"/>
        <v>5.436521792526154</v>
      </c>
      <c r="Z268">
        <f t="shared" si="120"/>
        <v>1.592061413740514</v>
      </c>
      <c r="AA268">
        <f t="shared" si="121"/>
        <v>-36.745544983353099</v>
      </c>
      <c r="AB268">
        <f t="shared" si="122"/>
        <v>14.71749601549779</v>
      </c>
      <c r="AC268">
        <f t="shared" si="123"/>
        <v>1.232226329788644</v>
      </c>
      <c r="AD268">
        <f t="shared" si="124"/>
        <v>205.31695384586047</v>
      </c>
      <c r="AE268">
        <f t="shared" si="125"/>
        <v>16.662006816052543</v>
      </c>
      <c r="AF268">
        <f t="shared" si="126"/>
        <v>0.83063483323357401</v>
      </c>
      <c r="AG268">
        <f t="shared" si="127"/>
        <v>6.5163530572074908</v>
      </c>
      <c r="AH268">
        <v>1738.3791701058869</v>
      </c>
      <c r="AI268">
        <v>1725.3891515151499</v>
      </c>
      <c r="AJ268">
        <v>1.665612504695545</v>
      </c>
      <c r="AK268">
        <v>66.459739902792151</v>
      </c>
      <c r="AL268">
        <f t="shared" si="128"/>
        <v>0.83323231254768937</v>
      </c>
      <c r="AM268">
        <v>36.895856977614088</v>
      </c>
      <c r="AN268">
        <v>37.635148251748276</v>
      </c>
      <c r="AO268">
        <v>1.488482643173822E-4</v>
      </c>
      <c r="AP268">
        <v>87.072119894966661</v>
      </c>
      <c r="AQ268">
        <v>30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47183.379778862029</v>
      </c>
      <c r="AV268">
        <f t="shared" si="132"/>
        <v>1199.9925000000001</v>
      </c>
      <c r="AW268">
        <f t="shared" si="133"/>
        <v>1025.9180385927084</v>
      </c>
      <c r="AX268">
        <f t="shared" si="134"/>
        <v>0.85493704218377053</v>
      </c>
      <c r="AY268">
        <f t="shared" si="135"/>
        <v>0.1884284914146773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1665768837.7874999</v>
      </c>
      <c r="BF268">
        <v>1657.5474999999999</v>
      </c>
      <c r="BG268">
        <v>1674.19625</v>
      </c>
      <c r="BH268">
        <v>37.633775</v>
      </c>
      <c r="BI268">
        <v>36.896000000000001</v>
      </c>
      <c r="BJ268">
        <v>1658.4974999999999</v>
      </c>
      <c r="BK268">
        <v>37.419562499999998</v>
      </c>
      <c r="BL268">
        <v>650.09649999999999</v>
      </c>
      <c r="BM268">
        <v>101.263875</v>
      </c>
      <c r="BN268">
        <v>0.1000225875</v>
      </c>
      <c r="BO268">
        <v>34.311399999999999</v>
      </c>
      <c r="BP268">
        <v>34.212825000000002</v>
      </c>
      <c r="BQ268">
        <v>999.9</v>
      </c>
      <c r="BR268">
        <v>0</v>
      </c>
      <c r="BS268">
        <v>0</v>
      </c>
      <c r="BT268">
        <v>8999.9225000000006</v>
      </c>
      <c r="BU268">
        <v>0</v>
      </c>
      <c r="BV268">
        <v>1880.4849999999999</v>
      </c>
      <c r="BW268">
        <v>-16.6497125</v>
      </c>
      <c r="BX268">
        <v>1722.3675000000001</v>
      </c>
      <c r="BY268">
        <v>1738.3375000000001</v>
      </c>
      <c r="BZ268">
        <v>0.73777962499999994</v>
      </c>
      <c r="CA268">
        <v>1674.19625</v>
      </c>
      <c r="CB268">
        <v>36.896000000000001</v>
      </c>
      <c r="CC268">
        <v>3.8109500000000001</v>
      </c>
      <c r="CD268">
        <v>3.7362375000000001</v>
      </c>
      <c r="CE268">
        <v>28.072687500000001</v>
      </c>
      <c r="CF268">
        <v>27.7333</v>
      </c>
      <c r="CG268">
        <v>1199.9925000000001</v>
      </c>
      <c r="CH268">
        <v>0.50001399999999996</v>
      </c>
      <c r="CI268">
        <v>0.49998599999999999</v>
      </c>
      <c r="CJ268">
        <v>0</v>
      </c>
      <c r="CK268">
        <v>576.50825000000009</v>
      </c>
      <c r="CL268">
        <v>4.9990899999999998</v>
      </c>
      <c r="CM268">
        <v>6465.4787500000002</v>
      </c>
      <c r="CN268">
        <v>9557.8337499999998</v>
      </c>
      <c r="CO268">
        <v>45.061999999999998</v>
      </c>
      <c r="CP268">
        <v>47.382750000000001</v>
      </c>
      <c r="CQ268">
        <v>45.936999999999998</v>
      </c>
      <c r="CR268">
        <v>46.234250000000003</v>
      </c>
      <c r="CS268">
        <v>46.5</v>
      </c>
      <c r="CT268">
        <v>597.51499999999999</v>
      </c>
      <c r="CU268">
        <v>597.47749999999996</v>
      </c>
      <c r="CV268">
        <v>0</v>
      </c>
      <c r="CW268">
        <v>1665768845.5999999</v>
      </c>
      <c r="CX268">
        <v>0</v>
      </c>
      <c r="CY268">
        <v>1665767467.5</v>
      </c>
      <c r="CZ268" t="s">
        <v>356</v>
      </c>
      <c r="DA268">
        <v>1665767467.5</v>
      </c>
      <c r="DB268">
        <v>1665767466</v>
      </c>
      <c r="DC268">
        <v>10</v>
      </c>
      <c r="DD268">
        <v>0.04</v>
      </c>
      <c r="DE268">
        <v>1E-3</v>
      </c>
      <c r="DF268">
        <v>-1.089</v>
      </c>
      <c r="DG268">
        <v>0.215</v>
      </c>
      <c r="DH268">
        <v>415</v>
      </c>
      <c r="DI268">
        <v>38</v>
      </c>
      <c r="DJ268">
        <v>0.42</v>
      </c>
      <c r="DK268">
        <v>0.41</v>
      </c>
      <c r="DL268">
        <v>-16.456785</v>
      </c>
      <c r="DM268">
        <v>-0.90685778611631174</v>
      </c>
      <c r="DN268">
        <v>0.12813165016887881</v>
      </c>
      <c r="DO268">
        <v>0</v>
      </c>
      <c r="DP268">
        <v>0.72874692500000005</v>
      </c>
      <c r="DQ268">
        <v>5.3934495309568543E-2</v>
      </c>
      <c r="DR268">
        <v>5.9935327203057016E-3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376</v>
      </c>
      <c r="EA268">
        <v>3.2942999999999998</v>
      </c>
      <c r="EB268">
        <v>2.62521</v>
      </c>
      <c r="EC268">
        <v>0.253855</v>
      </c>
      <c r="ED268">
        <v>0.25367699999999999</v>
      </c>
      <c r="EE268">
        <v>0.148475</v>
      </c>
      <c r="EF268">
        <v>0.14504700000000001</v>
      </c>
      <c r="EG268">
        <v>22511</v>
      </c>
      <c r="EH268">
        <v>22960.2</v>
      </c>
      <c r="EI268">
        <v>28097.9</v>
      </c>
      <c r="EJ268">
        <v>29646.3</v>
      </c>
      <c r="EK268">
        <v>32874.1</v>
      </c>
      <c r="EL268">
        <v>35228.199999999997</v>
      </c>
      <c r="EM268">
        <v>39596.6</v>
      </c>
      <c r="EN268">
        <v>42417.3</v>
      </c>
      <c r="EO268">
        <v>2.1374</v>
      </c>
      <c r="EP268">
        <v>2.1362999999999999</v>
      </c>
      <c r="EQ268">
        <v>7.4736800000000006E-2</v>
      </c>
      <c r="ER268">
        <v>0</v>
      </c>
      <c r="ES268">
        <v>33.005800000000001</v>
      </c>
      <c r="ET268">
        <v>999.9</v>
      </c>
      <c r="EU268">
        <v>66.2</v>
      </c>
      <c r="EV268">
        <v>38.299999999999997</v>
      </c>
      <c r="EW268">
        <v>44.237900000000003</v>
      </c>
      <c r="EX268">
        <v>57.987499999999997</v>
      </c>
      <c r="EY268">
        <v>-2.7924699999999998</v>
      </c>
      <c r="EZ268">
        <v>2</v>
      </c>
      <c r="FA268">
        <v>0.68360299999999996</v>
      </c>
      <c r="FB268">
        <v>1.48719</v>
      </c>
      <c r="FC268">
        <v>20.264500000000002</v>
      </c>
      <c r="FD268">
        <v>5.2180400000000002</v>
      </c>
      <c r="FE268">
        <v>12.007</v>
      </c>
      <c r="FF268">
        <v>4.9859999999999998</v>
      </c>
      <c r="FG268">
        <v>3.2846500000000001</v>
      </c>
      <c r="FH268">
        <v>8000.9</v>
      </c>
      <c r="FI268">
        <v>9999</v>
      </c>
      <c r="FJ268">
        <v>9999</v>
      </c>
      <c r="FK268">
        <v>561.9</v>
      </c>
      <c r="FL268">
        <v>1.8658399999999999</v>
      </c>
      <c r="FM268">
        <v>1.8622399999999999</v>
      </c>
      <c r="FN268">
        <v>1.86432</v>
      </c>
      <c r="FO268">
        <v>1.86036</v>
      </c>
      <c r="FP268">
        <v>1.86111</v>
      </c>
      <c r="FQ268">
        <v>1.86019</v>
      </c>
      <c r="FR268">
        <v>1.86189</v>
      </c>
      <c r="FS268">
        <v>1.8585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-0.95</v>
      </c>
      <c r="GH268">
        <v>0.2142</v>
      </c>
      <c r="GI268">
        <v>-1.030585648883567</v>
      </c>
      <c r="GJ268">
        <v>-4.1205714796583209E-4</v>
      </c>
      <c r="GK268">
        <v>7.7744911336874259E-7</v>
      </c>
      <c r="GL268">
        <v>-3.0144991668536769E-10</v>
      </c>
      <c r="GM268">
        <v>-0.1211786456505908</v>
      </c>
      <c r="GN268">
        <v>4.3598202540073173E-3</v>
      </c>
      <c r="GO268">
        <v>2.9285056325319391E-4</v>
      </c>
      <c r="GP268">
        <v>-4.5385929978810709E-6</v>
      </c>
      <c r="GQ268">
        <v>2</v>
      </c>
      <c r="GR268">
        <v>2069</v>
      </c>
      <c r="GS268">
        <v>4</v>
      </c>
      <c r="GT268">
        <v>38</v>
      </c>
      <c r="GU268">
        <v>22.9</v>
      </c>
      <c r="GV268">
        <v>22.9</v>
      </c>
      <c r="GW268">
        <v>4.21875</v>
      </c>
      <c r="GX268">
        <v>2.5341800000000001</v>
      </c>
      <c r="GY268">
        <v>2.04834</v>
      </c>
      <c r="GZ268">
        <v>2.6220699999999999</v>
      </c>
      <c r="HA268">
        <v>2.1972700000000001</v>
      </c>
      <c r="HB268">
        <v>2.36206</v>
      </c>
      <c r="HC268">
        <v>43.155000000000001</v>
      </c>
      <c r="HD268">
        <v>13.1601</v>
      </c>
      <c r="HE268">
        <v>18</v>
      </c>
      <c r="HF268">
        <v>661.202</v>
      </c>
      <c r="HG268">
        <v>732.98400000000004</v>
      </c>
      <c r="HH268">
        <v>31.001300000000001</v>
      </c>
      <c r="HI268">
        <v>35.815899999999999</v>
      </c>
      <c r="HJ268">
        <v>30.0002</v>
      </c>
      <c r="HK268">
        <v>35.708500000000001</v>
      </c>
      <c r="HL268">
        <v>35.692999999999998</v>
      </c>
      <c r="HM268">
        <v>84.356300000000005</v>
      </c>
      <c r="HN268">
        <v>22.6678</v>
      </c>
      <c r="HO268">
        <v>100</v>
      </c>
      <c r="HP268">
        <v>31</v>
      </c>
      <c r="HQ268">
        <v>1688.93</v>
      </c>
      <c r="HR268">
        <v>36.901499999999999</v>
      </c>
      <c r="HS268">
        <v>98.914400000000001</v>
      </c>
      <c r="HT268">
        <v>98.321700000000007</v>
      </c>
    </row>
    <row r="269" spans="1:228" x14ac:dyDescent="0.2">
      <c r="A269">
        <v>254</v>
      </c>
      <c r="B269">
        <v>1665768844.0999999</v>
      </c>
      <c r="C269">
        <v>1010.099999904633</v>
      </c>
      <c r="D269" t="s">
        <v>867</v>
      </c>
      <c r="E269" t="s">
        <v>868</v>
      </c>
      <c r="F269">
        <v>4</v>
      </c>
      <c r="G269">
        <v>1665768842.0999999</v>
      </c>
      <c r="H269">
        <f t="shared" si="102"/>
        <v>8.3606525608153888E-4</v>
      </c>
      <c r="I269">
        <f t="shared" si="103"/>
        <v>0.83606525608153892</v>
      </c>
      <c r="J269">
        <f t="shared" si="104"/>
        <v>5.7302754726797582</v>
      </c>
      <c r="K269">
        <f t="shared" si="105"/>
        <v>1664.724285714286</v>
      </c>
      <c r="L269">
        <f t="shared" si="106"/>
        <v>1443.4623547151352</v>
      </c>
      <c r="M269">
        <f t="shared" si="107"/>
        <v>146.31237705019606</v>
      </c>
      <c r="N269">
        <f t="shared" si="108"/>
        <v>168.73995125706966</v>
      </c>
      <c r="O269">
        <f t="shared" si="109"/>
        <v>5.1280209389438863E-2</v>
      </c>
      <c r="P269">
        <f t="shared" si="110"/>
        <v>2.7694250356058192</v>
      </c>
      <c r="Q269">
        <f t="shared" si="111"/>
        <v>5.0758484347293208E-2</v>
      </c>
      <c r="R269">
        <f t="shared" si="112"/>
        <v>3.1770485192261423E-2</v>
      </c>
      <c r="S269">
        <f t="shared" si="113"/>
        <v>226.11161023421661</v>
      </c>
      <c r="T269">
        <f t="shared" si="114"/>
        <v>35.484269041800829</v>
      </c>
      <c r="U269">
        <f t="shared" si="115"/>
        <v>34.218699999999998</v>
      </c>
      <c r="V269">
        <f t="shared" si="116"/>
        <v>5.4085368852090019</v>
      </c>
      <c r="W269">
        <f t="shared" si="117"/>
        <v>70.15894548869926</v>
      </c>
      <c r="X269">
        <f t="shared" si="118"/>
        <v>3.814919059989538</v>
      </c>
      <c r="Y269">
        <f t="shared" si="119"/>
        <v>5.4375376274776244</v>
      </c>
      <c r="Z269">
        <f t="shared" si="120"/>
        <v>1.5936178252194639</v>
      </c>
      <c r="AA269">
        <f t="shared" si="121"/>
        <v>-36.870477793195867</v>
      </c>
      <c r="AB269">
        <f t="shared" si="122"/>
        <v>14.341835010023514</v>
      </c>
      <c r="AC269">
        <f t="shared" si="123"/>
        <v>1.2008062404951751</v>
      </c>
      <c r="AD269">
        <f t="shared" si="124"/>
        <v>204.78377369153944</v>
      </c>
      <c r="AE269">
        <f t="shared" si="125"/>
        <v>16.648130867582779</v>
      </c>
      <c r="AF269">
        <f t="shared" si="126"/>
        <v>0.83113380776085088</v>
      </c>
      <c r="AG269">
        <f t="shared" si="127"/>
        <v>5.7302754726797582</v>
      </c>
      <c r="AH269">
        <v>1745.2701109478301</v>
      </c>
      <c r="AI269">
        <v>1732.5186666666671</v>
      </c>
      <c r="AJ269">
        <v>1.7920974028155561</v>
      </c>
      <c r="AK269">
        <v>66.459739902792151</v>
      </c>
      <c r="AL269">
        <f t="shared" si="128"/>
        <v>0.83606525608153892</v>
      </c>
      <c r="AM269">
        <v>36.896332145065109</v>
      </c>
      <c r="AN269">
        <v>37.639404195804211</v>
      </c>
      <c r="AO269">
        <v>-6.0634959692157851E-5</v>
      </c>
      <c r="AP269">
        <v>87.072119894966661</v>
      </c>
      <c r="AQ269">
        <v>30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47184.23474483435</v>
      </c>
      <c r="AV269">
        <f t="shared" si="132"/>
        <v>1199.984285714286</v>
      </c>
      <c r="AW269">
        <f t="shared" si="133"/>
        <v>1025.9112135928585</v>
      </c>
      <c r="AX269">
        <f t="shared" si="134"/>
        <v>0.85493720693366315</v>
      </c>
      <c r="AY269">
        <f t="shared" si="135"/>
        <v>0.18842880938196999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1665768842.0999999</v>
      </c>
      <c r="BF269">
        <v>1664.724285714286</v>
      </c>
      <c r="BG269">
        <v>1681.37</v>
      </c>
      <c r="BH269">
        <v>37.636542857142857</v>
      </c>
      <c r="BI269">
        <v>36.898171428571423</v>
      </c>
      <c r="BJ269">
        <v>1665.674285714286</v>
      </c>
      <c r="BK269">
        <v>37.422314285714279</v>
      </c>
      <c r="BL269">
        <v>649.95971428571431</v>
      </c>
      <c r="BM269">
        <v>101.262</v>
      </c>
      <c r="BN269">
        <v>0.1001010428571429</v>
      </c>
      <c r="BO269">
        <v>34.31475714285714</v>
      </c>
      <c r="BP269">
        <v>34.218699999999998</v>
      </c>
      <c r="BQ269">
        <v>999.89999999999986</v>
      </c>
      <c r="BR269">
        <v>0</v>
      </c>
      <c r="BS269">
        <v>0</v>
      </c>
      <c r="BT269">
        <v>9000.3571428571431</v>
      </c>
      <c r="BU269">
        <v>0</v>
      </c>
      <c r="BV269">
        <v>1900.434285714286</v>
      </c>
      <c r="BW269">
        <v>-16.650085714285719</v>
      </c>
      <c r="BX269">
        <v>1729.828571428571</v>
      </c>
      <c r="BY269">
        <v>1745.79</v>
      </c>
      <c r="BZ269">
        <v>0.73839199999999994</v>
      </c>
      <c r="CA269">
        <v>1681.37</v>
      </c>
      <c r="CB269">
        <v>36.898171428571423</v>
      </c>
      <c r="CC269">
        <v>3.8111442857142852</v>
      </c>
      <c r="CD269">
        <v>3.7363728571428569</v>
      </c>
      <c r="CE269">
        <v>28.07357142857143</v>
      </c>
      <c r="CF269">
        <v>27.733942857142861</v>
      </c>
      <c r="CG269">
        <v>1199.984285714286</v>
      </c>
      <c r="CH269">
        <v>0.50000971428571428</v>
      </c>
      <c r="CI269">
        <v>0.49999028571428578</v>
      </c>
      <c r="CJ269">
        <v>0</v>
      </c>
      <c r="CK269">
        <v>576.26771428571431</v>
      </c>
      <c r="CL269">
        <v>4.9990899999999998</v>
      </c>
      <c r="CM269">
        <v>6446.1614285714286</v>
      </c>
      <c r="CN269">
        <v>9557.761428571428</v>
      </c>
      <c r="CO269">
        <v>45.061999999999998</v>
      </c>
      <c r="CP269">
        <v>47.436999999999998</v>
      </c>
      <c r="CQ269">
        <v>45.936999999999998</v>
      </c>
      <c r="CR269">
        <v>46.196000000000012</v>
      </c>
      <c r="CS269">
        <v>46.5</v>
      </c>
      <c r="CT269">
        <v>597.50428571428563</v>
      </c>
      <c r="CU269">
        <v>597.48000000000013</v>
      </c>
      <c r="CV269">
        <v>0</v>
      </c>
      <c r="CW269">
        <v>1665768849.8</v>
      </c>
      <c r="CX269">
        <v>0</v>
      </c>
      <c r="CY269">
        <v>1665767467.5</v>
      </c>
      <c r="CZ269" t="s">
        <v>356</v>
      </c>
      <c r="DA269">
        <v>1665767467.5</v>
      </c>
      <c r="DB269">
        <v>1665767466</v>
      </c>
      <c r="DC269">
        <v>10</v>
      </c>
      <c r="DD269">
        <v>0.04</v>
      </c>
      <c r="DE269">
        <v>1E-3</v>
      </c>
      <c r="DF269">
        <v>-1.089</v>
      </c>
      <c r="DG269">
        <v>0.215</v>
      </c>
      <c r="DH269">
        <v>415</v>
      </c>
      <c r="DI269">
        <v>38</v>
      </c>
      <c r="DJ269">
        <v>0.42</v>
      </c>
      <c r="DK269">
        <v>0.41</v>
      </c>
      <c r="DL269">
        <v>-16.5100725</v>
      </c>
      <c r="DM269">
        <v>-1.398133958724225</v>
      </c>
      <c r="DN269">
        <v>0.14537232540531911</v>
      </c>
      <c r="DO269">
        <v>0</v>
      </c>
      <c r="DP269">
        <v>0.73144267500000004</v>
      </c>
      <c r="DQ269">
        <v>6.6263696060035626E-2</v>
      </c>
      <c r="DR269">
        <v>6.6553222738929083E-3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376</v>
      </c>
      <c r="EA269">
        <v>3.2941199999999999</v>
      </c>
      <c r="EB269">
        <v>2.6255500000000001</v>
      </c>
      <c r="EC269">
        <v>0.25446000000000002</v>
      </c>
      <c r="ED269">
        <v>0.25426700000000002</v>
      </c>
      <c r="EE269">
        <v>0.148484</v>
      </c>
      <c r="EF269">
        <v>0.14505499999999999</v>
      </c>
      <c r="EG269">
        <v>22492.6</v>
      </c>
      <c r="EH269">
        <v>22941.599999999999</v>
      </c>
      <c r="EI269">
        <v>28097.8</v>
      </c>
      <c r="EJ269">
        <v>29645.8</v>
      </c>
      <c r="EK269">
        <v>32873.5</v>
      </c>
      <c r="EL269">
        <v>35227.199999999997</v>
      </c>
      <c r="EM269">
        <v>39596.199999999997</v>
      </c>
      <c r="EN269">
        <v>42416.5</v>
      </c>
      <c r="EO269">
        <v>2.1375500000000001</v>
      </c>
      <c r="EP269">
        <v>2.13645</v>
      </c>
      <c r="EQ269">
        <v>7.4844800000000003E-2</v>
      </c>
      <c r="ER269">
        <v>0</v>
      </c>
      <c r="ES269">
        <v>33.017600000000002</v>
      </c>
      <c r="ET269">
        <v>999.9</v>
      </c>
      <c r="EU269">
        <v>66.2</v>
      </c>
      <c r="EV269">
        <v>38.299999999999997</v>
      </c>
      <c r="EW269">
        <v>44.236600000000003</v>
      </c>
      <c r="EX269">
        <v>57.5075</v>
      </c>
      <c r="EY269">
        <v>-2.7484000000000002</v>
      </c>
      <c r="EZ269">
        <v>2</v>
      </c>
      <c r="FA269">
        <v>0.68323400000000001</v>
      </c>
      <c r="FB269">
        <v>1.4929699999999999</v>
      </c>
      <c r="FC269">
        <v>20.264399999999998</v>
      </c>
      <c r="FD269">
        <v>5.2172900000000002</v>
      </c>
      <c r="FE269">
        <v>12.008900000000001</v>
      </c>
      <c r="FF269">
        <v>4.9855499999999999</v>
      </c>
      <c r="FG269">
        <v>3.2846500000000001</v>
      </c>
      <c r="FH269">
        <v>8000.9</v>
      </c>
      <c r="FI269">
        <v>9999</v>
      </c>
      <c r="FJ269">
        <v>9999</v>
      </c>
      <c r="FK269">
        <v>561.9</v>
      </c>
      <c r="FL269">
        <v>1.8658399999999999</v>
      </c>
      <c r="FM269">
        <v>1.86222</v>
      </c>
      <c r="FN269">
        <v>1.86432</v>
      </c>
      <c r="FO269">
        <v>1.86036</v>
      </c>
      <c r="FP269">
        <v>1.86111</v>
      </c>
      <c r="FQ269">
        <v>1.8601700000000001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-0.96</v>
      </c>
      <c r="GH269">
        <v>0.21429999999999999</v>
      </c>
      <c r="GI269">
        <v>-1.030585648883567</v>
      </c>
      <c r="GJ269">
        <v>-4.1205714796583209E-4</v>
      </c>
      <c r="GK269">
        <v>7.7744911336874259E-7</v>
      </c>
      <c r="GL269">
        <v>-3.0144991668536769E-10</v>
      </c>
      <c r="GM269">
        <v>-0.1211786456505908</v>
      </c>
      <c r="GN269">
        <v>4.3598202540073173E-3</v>
      </c>
      <c r="GO269">
        <v>2.9285056325319391E-4</v>
      </c>
      <c r="GP269">
        <v>-4.5385929978810709E-6</v>
      </c>
      <c r="GQ269">
        <v>2</v>
      </c>
      <c r="GR269">
        <v>2069</v>
      </c>
      <c r="GS269">
        <v>4</v>
      </c>
      <c r="GT269">
        <v>38</v>
      </c>
      <c r="GU269">
        <v>22.9</v>
      </c>
      <c r="GV269">
        <v>23</v>
      </c>
      <c r="GW269">
        <v>4.2321799999999996</v>
      </c>
      <c r="GX269">
        <v>2.5305200000000001</v>
      </c>
      <c r="GY269">
        <v>2.04834</v>
      </c>
      <c r="GZ269">
        <v>2.6220699999999999</v>
      </c>
      <c r="HA269">
        <v>2.1972700000000001</v>
      </c>
      <c r="HB269">
        <v>2.36328</v>
      </c>
      <c r="HC269">
        <v>43.155000000000001</v>
      </c>
      <c r="HD269">
        <v>13.151400000000001</v>
      </c>
      <c r="HE269">
        <v>18</v>
      </c>
      <c r="HF269">
        <v>661.303</v>
      </c>
      <c r="HG269">
        <v>733.12800000000004</v>
      </c>
      <c r="HH269">
        <v>31.0015</v>
      </c>
      <c r="HI269">
        <v>35.813099999999999</v>
      </c>
      <c r="HJ269">
        <v>30</v>
      </c>
      <c r="HK269">
        <v>35.706600000000002</v>
      </c>
      <c r="HL269">
        <v>35.692999999999998</v>
      </c>
      <c r="HM269">
        <v>84.614500000000007</v>
      </c>
      <c r="HN269">
        <v>22.6678</v>
      </c>
      <c r="HO269">
        <v>100</v>
      </c>
      <c r="HP269">
        <v>31</v>
      </c>
      <c r="HQ269">
        <v>1695.61</v>
      </c>
      <c r="HR269">
        <v>36.901499999999999</v>
      </c>
      <c r="HS269">
        <v>98.913700000000006</v>
      </c>
      <c r="HT269">
        <v>98.319800000000001</v>
      </c>
    </row>
    <row r="270" spans="1:228" x14ac:dyDescent="0.2">
      <c r="A270">
        <v>255</v>
      </c>
      <c r="B270">
        <v>1665768848.0999999</v>
      </c>
      <c r="C270">
        <v>1014.099999904633</v>
      </c>
      <c r="D270" t="s">
        <v>869</v>
      </c>
      <c r="E270" t="s">
        <v>870</v>
      </c>
      <c r="F270">
        <v>4</v>
      </c>
      <c r="G270">
        <v>1665768845.7874999</v>
      </c>
      <c r="H270">
        <f t="shared" si="102"/>
        <v>8.3474545804563681E-4</v>
      </c>
      <c r="I270">
        <f t="shared" si="103"/>
        <v>0.83474545804563682</v>
      </c>
      <c r="J270">
        <f t="shared" si="104"/>
        <v>6.4502064197807885</v>
      </c>
      <c r="K270">
        <f t="shared" si="105"/>
        <v>1670.89625</v>
      </c>
      <c r="L270">
        <f t="shared" si="106"/>
        <v>1426.1332658571082</v>
      </c>
      <c r="M270">
        <f t="shared" si="107"/>
        <v>144.5549109949265</v>
      </c>
      <c r="N270">
        <f t="shared" si="108"/>
        <v>169.36443773039878</v>
      </c>
      <c r="O270">
        <f t="shared" si="109"/>
        <v>5.1057511630235107E-2</v>
      </c>
      <c r="P270">
        <f t="shared" si="110"/>
        <v>2.771919409882809</v>
      </c>
      <c r="Q270">
        <f t="shared" si="111"/>
        <v>5.0540743907059593E-2</v>
      </c>
      <c r="R270">
        <f t="shared" si="112"/>
        <v>3.1633958491689498E-2</v>
      </c>
      <c r="S270">
        <f t="shared" si="113"/>
        <v>226.11435110994267</v>
      </c>
      <c r="T270">
        <f t="shared" si="114"/>
        <v>35.481881166024998</v>
      </c>
      <c r="U270">
        <f t="shared" si="115"/>
        <v>34.2344875</v>
      </c>
      <c r="V270">
        <f t="shared" si="116"/>
        <v>5.4132940548018356</v>
      </c>
      <c r="W270">
        <f t="shared" si="117"/>
        <v>70.174638802960516</v>
      </c>
      <c r="X270">
        <f t="shared" si="118"/>
        <v>3.8153912994938608</v>
      </c>
      <c r="Y270">
        <f t="shared" si="119"/>
        <v>5.4369945675201654</v>
      </c>
      <c r="Z270">
        <f t="shared" si="120"/>
        <v>1.5979027553079748</v>
      </c>
      <c r="AA270">
        <f t="shared" si="121"/>
        <v>-36.812274699812583</v>
      </c>
      <c r="AB270">
        <f t="shared" si="122"/>
        <v>11.72728196622873</v>
      </c>
      <c r="AC270">
        <f t="shared" si="123"/>
        <v>0.98107962971949036</v>
      </c>
      <c r="AD270">
        <f t="shared" si="124"/>
        <v>202.01043800607832</v>
      </c>
      <c r="AE270">
        <f t="shared" si="125"/>
        <v>16.705437884662935</v>
      </c>
      <c r="AF270">
        <f t="shared" si="126"/>
        <v>0.83272604368496728</v>
      </c>
      <c r="AG270">
        <f t="shared" si="127"/>
        <v>6.4502064197807885</v>
      </c>
      <c r="AH270">
        <v>1752.347216197986</v>
      </c>
      <c r="AI270">
        <v>1739.3227878787879</v>
      </c>
      <c r="AJ270">
        <v>1.6902457936634221</v>
      </c>
      <c r="AK270">
        <v>66.459739902792151</v>
      </c>
      <c r="AL270">
        <f t="shared" si="128"/>
        <v>0.83474545804563682</v>
      </c>
      <c r="AM270">
        <v>36.900931077460513</v>
      </c>
      <c r="AN270">
        <v>37.641511888111893</v>
      </c>
      <c r="AO270">
        <v>1.3902790412714271E-4</v>
      </c>
      <c r="AP270">
        <v>87.072119894966661</v>
      </c>
      <c r="AQ270">
        <v>30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47252.893249782515</v>
      </c>
      <c r="AV270">
        <f t="shared" si="132"/>
        <v>1199.9937500000001</v>
      </c>
      <c r="AW270">
        <f t="shared" si="133"/>
        <v>1025.9198010932346</v>
      </c>
      <c r="AX270">
        <f t="shared" si="134"/>
        <v>0.85493762037780163</v>
      </c>
      <c r="AY270">
        <f t="shared" si="135"/>
        <v>0.18842960732915706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1665768845.7874999</v>
      </c>
      <c r="BF270">
        <v>1670.89625</v>
      </c>
      <c r="BG270">
        <v>1687.5962500000001</v>
      </c>
      <c r="BH270">
        <v>37.641449999999999</v>
      </c>
      <c r="BI270">
        <v>36.901925000000013</v>
      </c>
      <c r="BJ270">
        <v>1671.85375</v>
      </c>
      <c r="BK270">
        <v>37.427187500000002</v>
      </c>
      <c r="BL270">
        <v>650.18574999999998</v>
      </c>
      <c r="BM270">
        <v>101.26125</v>
      </c>
      <c r="BN270">
        <v>0.10018266250000001</v>
      </c>
      <c r="BO270">
        <v>34.312962499999998</v>
      </c>
      <c r="BP270">
        <v>34.2344875</v>
      </c>
      <c r="BQ270">
        <v>999.9</v>
      </c>
      <c r="BR270">
        <v>0</v>
      </c>
      <c r="BS270">
        <v>0</v>
      </c>
      <c r="BT270">
        <v>9013.6725000000006</v>
      </c>
      <c r="BU270">
        <v>0</v>
      </c>
      <c r="BV270">
        <v>1893.1112499999999</v>
      </c>
      <c r="BW270">
        <v>-16.698699999999999</v>
      </c>
      <c r="BX270">
        <v>1736.2525000000001</v>
      </c>
      <c r="BY270">
        <v>1752.2574999999999</v>
      </c>
      <c r="BZ270">
        <v>0.73953337499999994</v>
      </c>
      <c r="CA270">
        <v>1687.5962500000001</v>
      </c>
      <c r="CB270">
        <v>36.901925000000013</v>
      </c>
      <c r="CC270">
        <v>3.8116275000000002</v>
      </c>
      <c r="CD270">
        <v>3.7367400000000002</v>
      </c>
      <c r="CE270">
        <v>28.075737499999999</v>
      </c>
      <c r="CF270">
        <v>27.735612499999998</v>
      </c>
      <c r="CG270">
        <v>1199.9937500000001</v>
      </c>
      <c r="CH270">
        <v>0.49999900000000003</v>
      </c>
      <c r="CI270">
        <v>0.50000100000000003</v>
      </c>
      <c r="CJ270">
        <v>0</v>
      </c>
      <c r="CK270">
        <v>576.38612499999999</v>
      </c>
      <c r="CL270">
        <v>4.9990899999999998</v>
      </c>
      <c r="CM270">
        <v>6482.99125</v>
      </c>
      <c r="CN270">
        <v>9557.7912500000002</v>
      </c>
      <c r="CO270">
        <v>45.077749999999988</v>
      </c>
      <c r="CP270">
        <v>47.421499999999988</v>
      </c>
      <c r="CQ270">
        <v>45.976374999999997</v>
      </c>
      <c r="CR270">
        <v>46.194875000000003</v>
      </c>
      <c r="CS270">
        <v>46.484250000000003</v>
      </c>
      <c r="CT270">
        <v>597.49250000000006</v>
      </c>
      <c r="CU270">
        <v>597.50125000000003</v>
      </c>
      <c r="CV270">
        <v>0</v>
      </c>
      <c r="CW270">
        <v>1665768853.4000001</v>
      </c>
      <c r="CX270">
        <v>0</v>
      </c>
      <c r="CY270">
        <v>1665767467.5</v>
      </c>
      <c r="CZ270" t="s">
        <v>356</v>
      </c>
      <c r="DA270">
        <v>1665767467.5</v>
      </c>
      <c r="DB270">
        <v>1665767466</v>
      </c>
      <c r="DC270">
        <v>10</v>
      </c>
      <c r="DD270">
        <v>0.04</v>
      </c>
      <c r="DE270">
        <v>1E-3</v>
      </c>
      <c r="DF270">
        <v>-1.089</v>
      </c>
      <c r="DG270">
        <v>0.215</v>
      </c>
      <c r="DH270">
        <v>415</v>
      </c>
      <c r="DI270">
        <v>38</v>
      </c>
      <c r="DJ270">
        <v>0.42</v>
      </c>
      <c r="DK270">
        <v>0.41</v>
      </c>
      <c r="DL270">
        <v>-16.577604878048781</v>
      </c>
      <c r="DM270">
        <v>-1.037811846689924</v>
      </c>
      <c r="DN270">
        <v>0.1152455426389927</v>
      </c>
      <c r="DO270">
        <v>0</v>
      </c>
      <c r="DP270">
        <v>0.73427119512195116</v>
      </c>
      <c r="DQ270">
        <v>5.2861379790940528E-2</v>
      </c>
      <c r="DR270">
        <v>5.6804809364387893E-3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376</v>
      </c>
      <c r="EA270">
        <v>3.29399</v>
      </c>
      <c r="EB270">
        <v>2.6252399999999998</v>
      </c>
      <c r="EC270">
        <v>0.255052</v>
      </c>
      <c r="ED270">
        <v>0.254857</v>
      </c>
      <c r="EE270">
        <v>0.148484</v>
      </c>
      <c r="EF270">
        <v>0.145063</v>
      </c>
      <c r="EG270">
        <v>22474.5</v>
      </c>
      <c r="EH270">
        <v>22923.1</v>
      </c>
      <c r="EI270">
        <v>28097.7</v>
      </c>
      <c r="EJ270">
        <v>29645.5</v>
      </c>
      <c r="EK270">
        <v>32873.599999999999</v>
      </c>
      <c r="EL270">
        <v>35226.5</v>
      </c>
      <c r="EM270">
        <v>39596.199999999997</v>
      </c>
      <c r="EN270">
        <v>42416</v>
      </c>
      <c r="EO270">
        <v>2.1373500000000001</v>
      </c>
      <c r="EP270">
        <v>2.1365500000000002</v>
      </c>
      <c r="EQ270">
        <v>7.4438799999999999E-2</v>
      </c>
      <c r="ER270">
        <v>0</v>
      </c>
      <c r="ES270">
        <v>33.029400000000003</v>
      </c>
      <c r="ET270">
        <v>999.9</v>
      </c>
      <c r="EU270">
        <v>66.2</v>
      </c>
      <c r="EV270">
        <v>38.299999999999997</v>
      </c>
      <c r="EW270">
        <v>44.232799999999997</v>
      </c>
      <c r="EX270">
        <v>57.837499999999999</v>
      </c>
      <c r="EY270">
        <v>-2.6081699999999999</v>
      </c>
      <c r="EZ270">
        <v>2</v>
      </c>
      <c r="FA270">
        <v>0.68346799999999996</v>
      </c>
      <c r="FB270">
        <v>1.4971699999999999</v>
      </c>
      <c r="FC270">
        <v>20.264299999999999</v>
      </c>
      <c r="FD270">
        <v>5.2171399999999997</v>
      </c>
      <c r="FE270">
        <v>12.007</v>
      </c>
      <c r="FF270">
        <v>4.9857500000000003</v>
      </c>
      <c r="FG270">
        <v>3.2845800000000001</v>
      </c>
      <c r="FH270">
        <v>8001.2</v>
      </c>
      <c r="FI270">
        <v>9999</v>
      </c>
      <c r="FJ270">
        <v>9999</v>
      </c>
      <c r="FK270">
        <v>561.9</v>
      </c>
      <c r="FL270">
        <v>1.8658399999999999</v>
      </c>
      <c r="FM270">
        <v>1.8622300000000001</v>
      </c>
      <c r="FN270">
        <v>1.86432</v>
      </c>
      <c r="FO270">
        <v>1.8603799999999999</v>
      </c>
      <c r="FP270">
        <v>1.86111</v>
      </c>
      <c r="FQ270">
        <v>1.8601700000000001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-0.95</v>
      </c>
      <c r="GH270">
        <v>0.21429999999999999</v>
      </c>
      <c r="GI270">
        <v>-1.030585648883567</v>
      </c>
      <c r="GJ270">
        <v>-4.1205714796583209E-4</v>
      </c>
      <c r="GK270">
        <v>7.7744911336874259E-7</v>
      </c>
      <c r="GL270">
        <v>-3.0144991668536769E-10</v>
      </c>
      <c r="GM270">
        <v>-0.1211786456505908</v>
      </c>
      <c r="GN270">
        <v>4.3598202540073173E-3</v>
      </c>
      <c r="GO270">
        <v>2.9285056325319391E-4</v>
      </c>
      <c r="GP270">
        <v>-4.5385929978810709E-6</v>
      </c>
      <c r="GQ270">
        <v>2</v>
      </c>
      <c r="GR270">
        <v>2069</v>
      </c>
      <c r="GS270">
        <v>4</v>
      </c>
      <c r="GT270">
        <v>38</v>
      </c>
      <c r="GU270">
        <v>23</v>
      </c>
      <c r="GV270">
        <v>23</v>
      </c>
      <c r="GW270">
        <v>4.2443799999999996</v>
      </c>
      <c r="GX270">
        <v>2.5305200000000001</v>
      </c>
      <c r="GY270">
        <v>2.04834</v>
      </c>
      <c r="GZ270">
        <v>2.6208499999999999</v>
      </c>
      <c r="HA270">
        <v>2.1972700000000001</v>
      </c>
      <c r="HB270">
        <v>2.33765</v>
      </c>
      <c r="HC270">
        <v>43.155000000000001</v>
      </c>
      <c r="HD270">
        <v>13.1426</v>
      </c>
      <c r="HE270">
        <v>18</v>
      </c>
      <c r="HF270">
        <v>661.12900000000002</v>
      </c>
      <c r="HG270">
        <v>733.21100000000001</v>
      </c>
      <c r="HH270">
        <v>31.001300000000001</v>
      </c>
      <c r="HI270">
        <v>35.812600000000003</v>
      </c>
      <c r="HJ270">
        <v>30.0002</v>
      </c>
      <c r="HK270">
        <v>35.705199999999998</v>
      </c>
      <c r="HL270">
        <v>35.691699999999997</v>
      </c>
      <c r="HM270">
        <v>84.873500000000007</v>
      </c>
      <c r="HN270">
        <v>22.6678</v>
      </c>
      <c r="HO270">
        <v>100</v>
      </c>
      <c r="HP270">
        <v>31</v>
      </c>
      <c r="HQ270">
        <v>1702.28</v>
      </c>
      <c r="HR270">
        <v>36.901499999999999</v>
      </c>
      <c r="HS270">
        <v>98.913600000000002</v>
      </c>
      <c r="HT270">
        <v>98.318700000000007</v>
      </c>
    </row>
    <row r="271" spans="1:228" x14ac:dyDescent="0.2">
      <c r="A271">
        <v>256</v>
      </c>
      <c r="B271">
        <v>1665768852.0999999</v>
      </c>
      <c r="C271">
        <v>1018.099999904633</v>
      </c>
      <c r="D271" t="s">
        <v>871</v>
      </c>
      <c r="E271" t="s">
        <v>872</v>
      </c>
      <c r="F271">
        <v>4</v>
      </c>
      <c r="G271">
        <v>1665768850.0999999</v>
      </c>
      <c r="H271">
        <f t="shared" si="102"/>
        <v>8.1954988783349654E-4</v>
      </c>
      <c r="I271">
        <f t="shared" si="103"/>
        <v>0.81954988783349658</v>
      </c>
      <c r="J271">
        <f t="shared" si="104"/>
        <v>6.0410602851431383</v>
      </c>
      <c r="K271">
        <f t="shared" si="105"/>
        <v>1677.997142857143</v>
      </c>
      <c r="L271">
        <f t="shared" si="106"/>
        <v>1442.595827335786</v>
      </c>
      <c r="M271">
        <f t="shared" si="107"/>
        <v>146.22799746517356</v>
      </c>
      <c r="N271">
        <f t="shared" si="108"/>
        <v>170.08933292524293</v>
      </c>
      <c r="O271">
        <f t="shared" si="109"/>
        <v>5.0181169134781579E-2</v>
      </c>
      <c r="P271">
        <f t="shared" si="110"/>
        <v>2.76524391185982</v>
      </c>
      <c r="Q271">
        <f t="shared" si="111"/>
        <v>4.9680702713301481E-2</v>
      </c>
      <c r="R271">
        <f t="shared" si="112"/>
        <v>3.1094988055947577E-2</v>
      </c>
      <c r="S271">
        <f t="shared" si="113"/>
        <v>226.11643637767148</v>
      </c>
      <c r="T271">
        <f t="shared" si="114"/>
        <v>35.481945275034221</v>
      </c>
      <c r="U271">
        <f t="shared" si="115"/>
        <v>34.226314285714281</v>
      </c>
      <c r="V271">
        <f t="shared" si="116"/>
        <v>5.4108308064067963</v>
      </c>
      <c r="W271">
        <f t="shared" si="117"/>
        <v>70.189617649821102</v>
      </c>
      <c r="X271">
        <f t="shared" si="118"/>
        <v>3.8147818125656006</v>
      </c>
      <c r="Y271">
        <f t="shared" si="119"/>
        <v>5.434965939831307</v>
      </c>
      <c r="Z271">
        <f t="shared" si="120"/>
        <v>1.5960489938411957</v>
      </c>
      <c r="AA271">
        <f t="shared" si="121"/>
        <v>-36.1421500534572</v>
      </c>
      <c r="AB271">
        <f t="shared" si="122"/>
        <v>11.917867534679672</v>
      </c>
      <c r="AC271">
        <f t="shared" si="123"/>
        <v>0.99935791440296473</v>
      </c>
      <c r="AD271">
        <f t="shared" si="124"/>
        <v>202.89151177329688</v>
      </c>
      <c r="AE271">
        <f t="shared" si="125"/>
        <v>16.755164625935567</v>
      </c>
      <c r="AF271">
        <f t="shared" si="126"/>
        <v>0.82394492996343394</v>
      </c>
      <c r="AG271">
        <f t="shared" si="127"/>
        <v>6.0410602851431383</v>
      </c>
      <c r="AH271">
        <v>1759.161218124076</v>
      </c>
      <c r="AI271">
        <v>1746.255212121212</v>
      </c>
      <c r="AJ271">
        <v>1.755933995420196</v>
      </c>
      <c r="AK271">
        <v>66.459739902792151</v>
      </c>
      <c r="AL271">
        <f t="shared" si="128"/>
        <v>0.81954988783349658</v>
      </c>
      <c r="AM271">
        <v>36.902281648388943</v>
      </c>
      <c r="AN271">
        <v>37.631217482517499</v>
      </c>
      <c r="AO271">
        <v>-1.3111737935742179E-4</v>
      </c>
      <c r="AP271">
        <v>87.072119894966661</v>
      </c>
      <c r="AQ271">
        <v>30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47070.992519536456</v>
      </c>
      <c r="AV271">
        <f t="shared" si="132"/>
        <v>1200.005714285714</v>
      </c>
      <c r="AW271">
        <f t="shared" si="133"/>
        <v>1025.9299421645965</v>
      </c>
      <c r="AX271">
        <f t="shared" si="134"/>
        <v>0.85493754733931937</v>
      </c>
      <c r="AY271">
        <f t="shared" si="135"/>
        <v>0.18842946636488644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1665768850.0999999</v>
      </c>
      <c r="BF271">
        <v>1677.997142857143</v>
      </c>
      <c r="BG271">
        <v>1694.744285714286</v>
      </c>
      <c r="BH271">
        <v>37.634300000000003</v>
      </c>
      <c r="BI271">
        <v>36.902157142857149</v>
      </c>
      <c r="BJ271">
        <v>1678.957142857143</v>
      </c>
      <c r="BK271">
        <v>37.420071428571433</v>
      </c>
      <c r="BL271">
        <v>649.82100000000003</v>
      </c>
      <c r="BM271">
        <v>101.2645714285714</v>
      </c>
      <c r="BN271">
        <v>9.9923528571428583E-2</v>
      </c>
      <c r="BO271">
        <v>34.306257142857142</v>
      </c>
      <c r="BP271">
        <v>34.226314285714281</v>
      </c>
      <c r="BQ271">
        <v>999.89999999999986</v>
      </c>
      <c r="BR271">
        <v>0</v>
      </c>
      <c r="BS271">
        <v>0</v>
      </c>
      <c r="BT271">
        <v>8977.9471428571433</v>
      </c>
      <c r="BU271">
        <v>0</v>
      </c>
      <c r="BV271">
        <v>1887.548571428571</v>
      </c>
      <c r="BW271">
        <v>-16.745000000000001</v>
      </c>
      <c r="BX271">
        <v>1743.6185714285709</v>
      </c>
      <c r="BY271">
        <v>1759.68</v>
      </c>
      <c r="BZ271">
        <v>0.73213957142857145</v>
      </c>
      <c r="CA271">
        <v>1694.744285714286</v>
      </c>
      <c r="CB271">
        <v>36.902157142857149</v>
      </c>
      <c r="CC271">
        <v>3.8110242857142862</v>
      </c>
      <c r="CD271">
        <v>3.7368842857142859</v>
      </c>
      <c r="CE271">
        <v>28.073028571428569</v>
      </c>
      <c r="CF271">
        <v>27.736257142857141</v>
      </c>
      <c r="CG271">
        <v>1200.005714285714</v>
      </c>
      <c r="CH271">
        <v>0.49999900000000003</v>
      </c>
      <c r="CI271">
        <v>0.50000100000000003</v>
      </c>
      <c r="CJ271">
        <v>0</v>
      </c>
      <c r="CK271">
        <v>576.42614285714285</v>
      </c>
      <c r="CL271">
        <v>4.9990899999999998</v>
      </c>
      <c r="CM271">
        <v>6459.2114285714288</v>
      </c>
      <c r="CN271">
        <v>9557.8957142857143</v>
      </c>
      <c r="CO271">
        <v>45.125</v>
      </c>
      <c r="CP271">
        <v>47.436999999999998</v>
      </c>
      <c r="CQ271">
        <v>45.991</v>
      </c>
      <c r="CR271">
        <v>46.186999999999998</v>
      </c>
      <c r="CS271">
        <v>46.455000000000013</v>
      </c>
      <c r="CT271">
        <v>597.50142857142862</v>
      </c>
      <c r="CU271">
        <v>597.50428571428586</v>
      </c>
      <c r="CV271">
        <v>0</v>
      </c>
      <c r="CW271">
        <v>1665768857.5999999</v>
      </c>
      <c r="CX271">
        <v>0</v>
      </c>
      <c r="CY271">
        <v>1665767467.5</v>
      </c>
      <c r="CZ271" t="s">
        <v>356</v>
      </c>
      <c r="DA271">
        <v>1665767467.5</v>
      </c>
      <c r="DB271">
        <v>1665767466</v>
      </c>
      <c r="DC271">
        <v>10</v>
      </c>
      <c r="DD271">
        <v>0.04</v>
      </c>
      <c r="DE271">
        <v>1E-3</v>
      </c>
      <c r="DF271">
        <v>-1.089</v>
      </c>
      <c r="DG271">
        <v>0.215</v>
      </c>
      <c r="DH271">
        <v>415</v>
      </c>
      <c r="DI271">
        <v>38</v>
      </c>
      <c r="DJ271">
        <v>0.42</v>
      </c>
      <c r="DK271">
        <v>0.41</v>
      </c>
      <c r="DL271">
        <v>-16.632929268292681</v>
      </c>
      <c r="DM271">
        <v>-0.85077073170731432</v>
      </c>
      <c r="DN271">
        <v>9.9997639591416748E-2</v>
      </c>
      <c r="DO271">
        <v>0</v>
      </c>
      <c r="DP271">
        <v>0.73639248780487798</v>
      </c>
      <c r="DQ271">
        <v>1.207093379790977E-2</v>
      </c>
      <c r="DR271">
        <v>2.9407610108646959E-3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376</v>
      </c>
      <c r="EA271">
        <v>3.2940700000000001</v>
      </c>
      <c r="EB271">
        <v>2.625</v>
      </c>
      <c r="EC271">
        <v>0.25565399999999999</v>
      </c>
      <c r="ED271">
        <v>0.25545800000000002</v>
      </c>
      <c r="EE271">
        <v>0.14846999999999999</v>
      </c>
      <c r="EF271">
        <v>0.145066</v>
      </c>
      <c r="EG271">
        <v>22456.3</v>
      </c>
      <c r="EH271">
        <v>22904.6</v>
      </c>
      <c r="EI271">
        <v>28097.8</v>
      </c>
      <c r="EJ271">
        <v>29645.7</v>
      </c>
      <c r="EK271">
        <v>32874.300000000003</v>
      </c>
      <c r="EL271">
        <v>35226.6</v>
      </c>
      <c r="EM271">
        <v>39596.400000000001</v>
      </c>
      <c r="EN271">
        <v>42416.3</v>
      </c>
      <c r="EO271">
        <v>2.1371799999999999</v>
      </c>
      <c r="EP271">
        <v>2.1366800000000001</v>
      </c>
      <c r="EQ271">
        <v>7.3049199999999995E-2</v>
      </c>
      <c r="ER271">
        <v>0</v>
      </c>
      <c r="ES271">
        <v>33.040100000000002</v>
      </c>
      <c r="ET271">
        <v>999.9</v>
      </c>
      <c r="EU271">
        <v>66.2</v>
      </c>
      <c r="EV271">
        <v>38.299999999999997</v>
      </c>
      <c r="EW271">
        <v>44.231699999999996</v>
      </c>
      <c r="EX271">
        <v>57.927500000000002</v>
      </c>
      <c r="EY271">
        <v>-2.5600999999999998</v>
      </c>
      <c r="EZ271">
        <v>2</v>
      </c>
      <c r="FA271">
        <v>0.68318100000000004</v>
      </c>
      <c r="FB271">
        <v>1.4996</v>
      </c>
      <c r="FC271">
        <v>20.264099999999999</v>
      </c>
      <c r="FD271">
        <v>5.2175900000000004</v>
      </c>
      <c r="FE271">
        <v>12.007400000000001</v>
      </c>
      <c r="FF271">
        <v>4.9857500000000003</v>
      </c>
      <c r="FG271">
        <v>3.2846500000000001</v>
      </c>
      <c r="FH271">
        <v>8001.2</v>
      </c>
      <c r="FI271">
        <v>9999</v>
      </c>
      <c r="FJ271">
        <v>9999</v>
      </c>
      <c r="FK271">
        <v>561.9</v>
      </c>
      <c r="FL271">
        <v>1.8658399999999999</v>
      </c>
      <c r="FM271">
        <v>1.8622399999999999</v>
      </c>
      <c r="FN271">
        <v>1.86432</v>
      </c>
      <c r="FO271">
        <v>1.8603799999999999</v>
      </c>
      <c r="FP271">
        <v>1.8611</v>
      </c>
      <c r="FQ271">
        <v>1.8601799999999999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-0.95</v>
      </c>
      <c r="GH271">
        <v>0.2142</v>
      </c>
      <c r="GI271">
        <v>-1.030585648883567</v>
      </c>
      <c r="GJ271">
        <v>-4.1205714796583209E-4</v>
      </c>
      <c r="GK271">
        <v>7.7744911336874259E-7</v>
      </c>
      <c r="GL271">
        <v>-3.0144991668536769E-10</v>
      </c>
      <c r="GM271">
        <v>-0.1211786456505908</v>
      </c>
      <c r="GN271">
        <v>4.3598202540073173E-3</v>
      </c>
      <c r="GO271">
        <v>2.9285056325319391E-4</v>
      </c>
      <c r="GP271">
        <v>-4.5385929978810709E-6</v>
      </c>
      <c r="GQ271">
        <v>2</v>
      </c>
      <c r="GR271">
        <v>2069</v>
      </c>
      <c r="GS271">
        <v>4</v>
      </c>
      <c r="GT271">
        <v>38</v>
      </c>
      <c r="GU271">
        <v>23.1</v>
      </c>
      <c r="GV271">
        <v>23.1</v>
      </c>
      <c r="GW271">
        <v>4.2578100000000001</v>
      </c>
      <c r="GX271">
        <v>2.5317400000000001</v>
      </c>
      <c r="GY271">
        <v>2.04834</v>
      </c>
      <c r="GZ271">
        <v>2.6220699999999999</v>
      </c>
      <c r="HA271">
        <v>2.1972700000000001</v>
      </c>
      <c r="HB271">
        <v>2.34497</v>
      </c>
      <c r="HC271">
        <v>43.155000000000001</v>
      </c>
      <c r="HD271">
        <v>13.133900000000001</v>
      </c>
      <c r="HE271">
        <v>18</v>
      </c>
      <c r="HF271">
        <v>660.96699999999998</v>
      </c>
      <c r="HG271">
        <v>733.30499999999995</v>
      </c>
      <c r="HH271">
        <v>31.001000000000001</v>
      </c>
      <c r="HI271">
        <v>35.809899999999999</v>
      </c>
      <c r="HJ271">
        <v>30</v>
      </c>
      <c r="HK271">
        <v>35.703299999999999</v>
      </c>
      <c r="HL271">
        <v>35.689700000000002</v>
      </c>
      <c r="HM271">
        <v>85.125699999999995</v>
      </c>
      <c r="HN271">
        <v>22.6678</v>
      </c>
      <c r="HO271">
        <v>100</v>
      </c>
      <c r="HP271">
        <v>31</v>
      </c>
      <c r="HQ271">
        <v>1708.96</v>
      </c>
      <c r="HR271">
        <v>36.9026</v>
      </c>
      <c r="HS271">
        <v>98.914000000000001</v>
      </c>
      <c r="HT271">
        <v>98.319400000000002</v>
      </c>
    </row>
    <row r="272" spans="1:228" x14ac:dyDescent="0.2">
      <c r="A272">
        <v>257</v>
      </c>
      <c r="B272">
        <v>1665768856.0999999</v>
      </c>
      <c r="C272">
        <v>1022.099999904633</v>
      </c>
      <c r="D272" t="s">
        <v>873</v>
      </c>
      <c r="E272" t="s">
        <v>874</v>
      </c>
      <c r="F272">
        <v>4</v>
      </c>
      <c r="G272">
        <v>1665768853.7874999</v>
      </c>
      <c r="H272">
        <f t="shared" ref="H272:H314" si="136">(I272)/1000</f>
        <v>8.1475502483595655E-4</v>
      </c>
      <c r="I272">
        <f t="shared" ref="I272:I314" si="137">IF(BD272, AL272, AF272)</f>
        <v>0.81475502483595652</v>
      </c>
      <c r="J272">
        <f t="shared" ref="J272:J314" si="138">IF(BD272, AG272, AE272)</f>
        <v>5.9879988781458948</v>
      </c>
      <c r="K272">
        <f t="shared" ref="K272:K314" si="139">BF272 - IF(AS272&gt;1, J272*AZ272*100/(AU272*BT272), 0)</f>
        <v>1684.2237500000001</v>
      </c>
      <c r="L272">
        <f t="shared" ref="L272:L314" si="140">((R272-H272/2)*K272-J272)/(R272+H272/2)</f>
        <v>1449.3922730367917</v>
      </c>
      <c r="M272">
        <f t="shared" ref="M272:M314" si="141">L272*(BM272+BN272)/1000</f>
        <v>146.9178605090427</v>
      </c>
      <c r="N272">
        <f t="shared" ref="N272:N314" si="142">(BF272 - IF(AS272&gt;1, J272*AZ272*100/(AU272*BT272), 0))*(BM272+BN272)/1000</f>
        <v>170.72158764174375</v>
      </c>
      <c r="O272">
        <f t="shared" ref="O272:O314" si="143">2/((1/Q272-1/P272)+SIGN(Q272)*SQRT((1/Q272-1/P272)*(1/Q272-1/P272) + 4*BA272/((BA272+1)*(BA272+1))*(2*1/Q272*1/P272-1/P272*1/P272)))</f>
        <v>4.9920309762753835E-2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2.7705201894384888</v>
      </c>
      <c r="Q272">
        <f t="shared" ref="Q272:Q314" si="145">H272*(1000-(1000*0.61365*EXP(17.502*U272/(240.97+U272))/(BM272+BN272)+BH272)/2)/(1000*0.61365*EXP(17.502*U272/(240.97+U272))/(BM272+BN272)-BH272)</f>
        <v>4.9425938512172946E-2</v>
      </c>
      <c r="R272">
        <f t="shared" ref="R272:R314" si="146">1/((BA272+1)/(O272/1.6)+1/(P272/1.37)) + BA272/((BA272+1)/(O272/1.6) + BA272/(P272/1.37))</f>
        <v>3.0935220748204456E-2</v>
      </c>
      <c r="S272">
        <f t="shared" ref="S272:S314" si="147">(AV272*AY272)</f>
        <v>226.11944623469833</v>
      </c>
      <c r="T272">
        <f t="shared" ref="T272:T314" si="148">(BO272+(S272+2*0.95*0.0000000567*(((BO272+$B$6)+273)^4-(BO272+273)^4)-44100*H272)/(1.84*29.3*P272+8*0.95*0.0000000567*(BO272+273)^3))</f>
        <v>35.4709685808998</v>
      </c>
      <c r="U272">
        <f t="shared" ref="U272:U314" si="149">($C$6*BP272+$D$6*BQ272+$E$6*T272)</f>
        <v>34.221037500000008</v>
      </c>
      <c r="V272">
        <f t="shared" ref="V272:V314" si="150">0.61365*EXP(17.502*U272/(240.97+U272))</f>
        <v>5.4092410032280638</v>
      </c>
      <c r="W272">
        <f t="shared" ref="W272:W314" si="151">(X272/Y272*100)</f>
        <v>70.221215304347055</v>
      </c>
      <c r="X272">
        <f t="shared" ref="X272:X314" si="152">BH272*(BM272+BN272)/1000</f>
        <v>3.8143235922332361</v>
      </c>
      <c r="Y272">
        <f t="shared" ref="Y272:Y314" si="153">0.61365*EXP(17.502*BO272/(240.97+BO272))</f>
        <v>5.4318678133118405</v>
      </c>
      <c r="Z272">
        <f t="shared" ref="Z272:Z314" si="154">(V272-BH272*(BM272+BN272)/1000)</f>
        <v>1.5949174109948276</v>
      </c>
      <c r="AA272">
        <f t="shared" ref="AA272:AA314" si="155">(-H272*44100)</f>
        <v>-35.930696595265687</v>
      </c>
      <c r="AB272">
        <f t="shared" ref="AB272:AB314" si="156">2*29.3*P272*0.92*(BO272-U272)</f>
        <v>11.1985872268635</v>
      </c>
      <c r="AC272">
        <f t="shared" ref="AC272:AC314" si="157">2*0.95*0.0000000567*(((BO272+$B$6)+273)^4-(U272+273)^4)</f>
        <v>0.93718419571278422</v>
      </c>
      <c r="AD272">
        <f t="shared" ref="AD272:AD314" si="158">S272+AC272+AA272+AB272</f>
        <v>202.32452106200893</v>
      </c>
      <c r="AE272">
        <f t="shared" ref="AE272:AE314" si="159">BL272*AS272*(BG272-BF272*(1000-AS272*BI272)/(1000-AS272*BH272))/(100*AZ272)</f>
        <v>16.653070271837802</v>
      </c>
      <c r="AF272">
        <f t="shared" ref="AF272:AF314" si="160">1000*BL272*AS272*(BH272-BI272)/(100*AZ272*(1000-AS272*BH272))</f>
        <v>0.81786726630333262</v>
      </c>
      <c r="AG272">
        <f t="shared" ref="AG272:AG314" si="161">(AH272 - AI272 - BM272*1000/(8.314*(BO272+273.15)) * AK272/BL272 * AJ272) * BL272/(100*AZ272) * (1000 - BI272)/1000</f>
        <v>5.9879988781458948</v>
      </c>
      <c r="AH272">
        <v>1766.059629967222</v>
      </c>
      <c r="AI272">
        <v>1753.2453333333331</v>
      </c>
      <c r="AJ272">
        <v>1.746142315962611</v>
      </c>
      <c r="AK272">
        <v>66.459739902792151</v>
      </c>
      <c r="AL272">
        <f t="shared" ref="AL272:AL314" si="162">(AN272 - AM272 + BM272*1000/(8.314*(BO272+273.15)) * AP272/BL272 * AO272) * BL272/(100*AZ272) * 1000/(1000 - AN272)</f>
        <v>0.81475502483595652</v>
      </c>
      <c r="AM272">
        <v>36.902478246229244</v>
      </c>
      <c r="AN272">
        <v>37.626404195804227</v>
      </c>
      <c r="AO272">
        <v>-4.9495469580787157E-6</v>
      </c>
      <c r="AP272">
        <v>87.072119894966661</v>
      </c>
      <c r="AQ272">
        <v>30</v>
      </c>
      <c r="AR272">
        <v>5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47217.161537999389</v>
      </c>
      <c r="AV272">
        <f t="shared" ref="AV272:AV314" si="166">$B$10*BU272+$C$10*BV272+$F$10*CG272*(1-CJ272)</f>
        <v>1200.0225</v>
      </c>
      <c r="AW272">
        <f t="shared" ref="AW272:AW314" si="167">AV272*AX272</f>
        <v>1025.9442135931079</v>
      </c>
      <c r="AX272">
        <f t="shared" ref="AX272:AX314" si="168">($B$10*$D$8+$C$10*$D$8+$F$10*((CT272+CL272)/MAX(CT272+CL272+CU272, 0.1)*$I$8+CU272/MAX(CT272+CL272+CU272, 0.1)*$J$8))/($B$10+$C$10+$F$10)</f>
        <v>0.8549374812498165</v>
      </c>
      <c r="AY272">
        <f t="shared" ref="AY272:AY314" si="169">($B$10*$K$8+$C$10*$K$8+$F$10*((CT272+CL272)/MAX(CT272+CL272+CU272, 0.1)*$P$8+CU272/MAX(CT272+CL272+CU272, 0.1)*$Q$8))/($B$10+$C$10+$F$10)</f>
        <v>0.18842933881214588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1665768853.7874999</v>
      </c>
      <c r="BF272">
        <v>1684.2237500000001</v>
      </c>
      <c r="BG272">
        <v>1700.87</v>
      </c>
      <c r="BH272">
        <v>37.629537499999998</v>
      </c>
      <c r="BI272">
        <v>36.902874999999987</v>
      </c>
      <c r="BJ272">
        <v>1685.1837499999999</v>
      </c>
      <c r="BK272">
        <v>37.4153375</v>
      </c>
      <c r="BL272">
        <v>649.895625</v>
      </c>
      <c r="BM272">
        <v>101.2655</v>
      </c>
      <c r="BN272">
        <v>9.96467875E-2</v>
      </c>
      <c r="BO272">
        <v>34.296012500000003</v>
      </c>
      <c r="BP272">
        <v>34.221037500000008</v>
      </c>
      <c r="BQ272">
        <v>999.9</v>
      </c>
      <c r="BR272">
        <v>0</v>
      </c>
      <c r="BS272">
        <v>0</v>
      </c>
      <c r="BT272">
        <v>9005.8612499999999</v>
      </c>
      <c r="BU272">
        <v>0</v>
      </c>
      <c r="BV272">
        <v>1883.1575</v>
      </c>
      <c r="BW272">
        <v>-16.645675000000001</v>
      </c>
      <c r="BX272">
        <v>1750.0787499999999</v>
      </c>
      <c r="BY272">
        <v>1766.0425</v>
      </c>
      <c r="BZ272">
        <v>0.72664125000000002</v>
      </c>
      <c r="CA272">
        <v>1700.87</v>
      </c>
      <c r="CB272">
        <v>36.902874999999987</v>
      </c>
      <c r="CC272">
        <v>3.8105699999999998</v>
      </c>
      <c r="CD272">
        <v>3.7369862500000002</v>
      </c>
      <c r="CE272">
        <v>28.070987500000001</v>
      </c>
      <c r="CF272">
        <v>27.7367375</v>
      </c>
      <c r="CG272">
        <v>1200.0225</v>
      </c>
      <c r="CH272">
        <v>0.50000275000000005</v>
      </c>
      <c r="CI272">
        <v>0.49999725</v>
      </c>
      <c r="CJ272">
        <v>0</v>
      </c>
      <c r="CK272">
        <v>576.29250000000002</v>
      </c>
      <c r="CL272">
        <v>4.9990899999999998</v>
      </c>
      <c r="CM272">
        <v>6432.7437499999996</v>
      </c>
      <c r="CN272">
        <v>9558.0462499999994</v>
      </c>
      <c r="CO272">
        <v>45.125</v>
      </c>
      <c r="CP272">
        <v>47.436999999999998</v>
      </c>
      <c r="CQ272">
        <v>45.936999999999998</v>
      </c>
      <c r="CR272">
        <v>46.186999999999998</v>
      </c>
      <c r="CS272">
        <v>46.492125000000001</v>
      </c>
      <c r="CT272">
        <v>597.51249999999993</v>
      </c>
      <c r="CU272">
        <v>597.51</v>
      </c>
      <c r="CV272">
        <v>0</v>
      </c>
      <c r="CW272">
        <v>1665768861.8</v>
      </c>
      <c r="CX272">
        <v>0</v>
      </c>
      <c r="CY272">
        <v>1665767467.5</v>
      </c>
      <c r="CZ272" t="s">
        <v>356</v>
      </c>
      <c r="DA272">
        <v>1665767467.5</v>
      </c>
      <c r="DB272">
        <v>1665767466</v>
      </c>
      <c r="DC272">
        <v>10</v>
      </c>
      <c r="DD272">
        <v>0.04</v>
      </c>
      <c r="DE272">
        <v>1E-3</v>
      </c>
      <c r="DF272">
        <v>-1.089</v>
      </c>
      <c r="DG272">
        <v>0.215</v>
      </c>
      <c r="DH272">
        <v>415</v>
      </c>
      <c r="DI272">
        <v>38</v>
      </c>
      <c r="DJ272">
        <v>0.42</v>
      </c>
      <c r="DK272">
        <v>0.41</v>
      </c>
      <c r="DL272">
        <v>-16.6785</v>
      </c>
      <c r="DM272">
        <v>-0.18493958724196749</v>
      </c>
      <c r="DN272">
        <v>6.3358034218242792E-2</v>
      </c>
      <c r="DO272">
        <v>0</v>
      </c>
      <c r="DP272">
        <v>0.73534062500000008</v>
      </c>
      <c r="DQ272">
        <v>-3.6421699812383107E-2</v>
      </c>
      <c r="DR272">
        <v>4.6903173809855264E-3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376</v>
      </c>
      <c r="EA272">
        <v>3.2938499999999999</v>
      </c>
      <c r="EB272">
        <v>2.6250399999999998</v>
      </c>
      <c r="EC272">
        <v>0.25625500000000001</v>
      </c>
      <c r="ED272">
        <v>0.25603799999999999</v>
      </c>
      <c r="EE272">
        <v>0.14846000000000001</v>
      </c>
      <c r="EF272">
        <v>0.14507200000000001</v>
      </c>
      <c r="EG272">
        <v>22438.3</v>
      </c>
      <c r="EH272">
        <v>22886.5</v>
      </c>
      <c r="EI272">
        <v>28098.1</v>
      </c>
      <c r="EJ272">
        <v>29645.5</v>
      </c>
      <c r="EK272">
        <v>32874.9</v>
      </c>
      <c r="EL272">
        <v>35226.300000000003</v>
      </c>
      <c r="EM272">
        <v>39596.5</v>
      </c>
      <c r="EN272">
        <v>42416</v>
      </c>
      <c r="EO272">
        <v>2.1371000000000002</v>
      </c>
      <c r="EP272">
        <v>2.1366499999999999</v>
      </c>
      <c r="EQ272">
        <v>7.2162599999999993E-2</v>
      </c>
      <c r="ER272">
        <v>0</v>
      </c>
      <c r="ES272">
        <v>33.047800000000002</v>
      </c>
      <c r="ET272">
        <v>999.9</v>
      </c>
      <c r="EU272">
        <v>66.2</v>
      </c>
      <c r="EV272">
        <v>38.299999999999997</v>
      </c>
      <c r="EW272">
        <v>44.230899999999998</v>
      </c>
      <c r="EX272">
        <v>57.807499999999997</v>
      </c>
      <c r="EY272">
        <v>-2.46394</v>
      </c>
      <c r="EZ272">
        <v>2</v>
      </c>
      <c r="FA272">
        <v>0.68318599999999996</v>
      </c>
      <c r="FB272">
        <v>1.4974099999999999</v>
      </c>
      <c r="FC272">
        <v>20.264099999999999</v>
      </c>
      <c r="FD272">
        <v>5.21774</v>
      </c>
      <c r="FE272">
        <v>12.0067</v>
      </c>
      <c r="FF272">
        <v>4.9858500000000001</v>
      </c>
      <c r="FG272">
        <v>3.2846500000000001</v>
      </c>
      <c r="FH272">
        <v>8001.2</v>
      </c>
      <c r="FI272">
        <v>9999</v>
      </c>
      <c r="FJ272">
        <v>9999</v>
      </c>
      <c r="FK272">
        <v>561.9</v>
      </c>
      <c r="FL272">
        <v>1.8658399999999999</v>
      </c>
      <c r="FM272">
        <v>1.86225</v>
      </c>
      <c r="FN272">
        <v>1.86432</v>
      </c>
      <c r="FO272">
        <v>1.86036</v>
      </c>
      <c r="FP272">
        <v>1.86111</v>
      </c>
      <c r="FQ272">
        <v>1.8601700000000001</v>
      </c>
      <c r="FR272">
        <v>1.86188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-0.96</v>
      </c>
      <c r="GH272">
        <v>0.21410000000000001</v>
      </c>
      <c r="GI272">
        <v>-1.030585648883567</v>
      </c>
      <c r="GJ272">
        <v>-4.1205714796583209E-4</v>
      </c>
      <c r="GK272">
        <v>7.7744911336874259E-7</v>
      </c>
      <c r="GL272">
        <v>-3.0144991668536769E-10</v>
      </c>
      <c r="GM272">
        <v>-0.1211786456505908</v>
      </c>
      <c r="GN272">
        <v>4.3598202540073173E-3</v>
      </c>
      <c r="GO272">
        <v>2.9285056325319391E-4</v>
      </c>
      <c r="GP272">
        <v>-4.5385929978810709E-6</v>
      </c>
      <c r="GQ272">
        <v>2</v>
      </c>
      <c r="GR272">
        <v>2069</v>
      </c>
      <c r="GS272">
        <v>4</v>
      </c>
      <c r="GT272">
        <v>38</v>
      </c>
      <c r="GU272">
        <v>23.1</v>
      </c>
      <c r="GV272">
        <v>23.2</v>
      </c>
      <c r="GW272">
        <v>4.2712399999999997</v>
      </c>
      <c r="GX272">
        <v>2.5305200000000001</v>
      </c>
      <c r="GY272">
        <v>2.04834</v>
      </c>
      <c r="GZ272">
        <v>2.6196299999999999</v>
      </c>
      <c r="HA272">
        <v>2.1972700000000001</v>
      </c>
      <c r="HB272">
        <v>2.3339799999999999</v>
      </c>
      <c r="HC272">
        <v>43.155000000000001</v>
      </c>
      <c r="HD272">
        <v>13.133900000000001</v>
      </c>
      <c r="HE272">
        <v>18</v>
      </c>
      <c r="HF272">
        <v>660.90700000000004</v>
      </c>
      <c r="HG272">
        <v>733.28099999999995</v>
      </c>
      <c r="HH272">
        <v>31</v>
      </c>
      <c r="HI272">
        <v>35.809899999999999</v>
      </c>
      <c r="HJ272">
        <v>30.0001</v>
      </c>
      <c r="HK272">
        <v>35.703299999999999</v>
      </c>
      <c r="HL272">
        <v>35.689700000000002</v>
      </c>
      <c r="HM272">
        <v>85.388199999999998</v>
      </c>
      <c r="HN272">
        <v>22.6678</v>
      </c>
      <c r="HO272">
        <v>100</v>
      </c>
      <c r="HP272">
        <v>31</v>
      </c>
      <c r="HQ272">
        <v>1715.64</v>
      </c>
      <c r="HR272">
        <v>36.903500000000001</v>
      </c>
      <c r="HS272">
        <v>98.914699999999996</v>
      </c>
      <c r="HT272">
        <v>98.318700000000007</v>
      </c>
    </row>
    <row r="273" spans="1:228" x14ac:dyDescent="0.2">
      <c r="A273">
        <v>258</v>
      </c>
      <c r="B273">
        <v>1665768860.0999999</v>
      </c>
      <c r="C273">
        <v>1026.099999904633</v>
      </c>
      <c r="D273" t="s">
        <v>875</v>
      </c>
      <c r="E273" t="s">
        <v>876</v>
      </c>
      <c r="F273">
        <v>4</v>
      </c>
      <c r="G273">
        <v>1665768858.0999999</v>
      </c>
      <c r="H273">
        <f t="shared" si="136"/>
        <v>8.1477723992050559E-4</v>
      </c>
      <c r="I273">
        <f t="shared" si="137"/>
        <v>0.81477723992050555</v>
      </c>
      <c r="J273">
        <f t="shared" si="138"/>
        <v>6.313245087804245</v>
      </c>
      <c r="K273">
        <f t="shared" si="139"/>
        <v>1691.4357142857141</v>
      </c>
      <c r="L273">
        <f t="shared" si="140"/>
        <v>1446.3752212420272</v>
      </c>
      <c r="M273">
        <f t="shared" si="141"/>
        <v>146.613817323603</v>
      </c>
      <c r="N273">
        <f t="shared" si="142"/>
        <v>171.45471188033227</v>
      </c>
      <c r="O273">
        <f t="shared" si="143"/>
        <v>4.9990713588730418E-2</v>
      </c>
      <c r="P273">
        <f t="shared" si="144"/>
        <v>2.7684735125648441</v>
      </c>
      <c r="Q273">
        <f t="shared" si="145"/>
        <v>4.9494591796718841E-2</v>
      </c>
      <c r="R273">
        <f t="shared" si="146"/>
        <v>3.0978284015660319E-2</v>
      </c>
      <c r="S273">
        <f t="shared" si="147"/>
        <v>226.11998151974683</v>
      </c>
      <c r="T273">
        <f t="shared" si="148"/>
        <v>35.471355173382861</v>
      </c>
      <c r="U273">
        <f t="shared" si="149"/>
        <v>34.213542857142848</v>
      </c>
      <c r="V273">
        <f t="shared" si="150"/>
        <v>5.4069836966092311</v>
      </c>
      <c r="W273">
        <f t="shared" si="151"/>
        <v>70.220464667156207</v>
      </c>
      <c r="X273">
        <f t="shared" si="152"/>
        <v>3.8141952440493547</v>
      </c>
      <c r="Y273">
        <f t="shared" si="153"/>
        <v>5.4317430995772735</v>
      </c>
      <c r="Z273">
        <f t="shared" si="154"/>
        <v>1.5927884525598763</v>
      </c>
      <c r="AA273">
        <f t="shared" si="155"/>
        <v>-35.931676280494294</v>
      </c>
      <c r="AB273">
        <f t="shared" si="156"/>
        <v>12.247352205572453</v>
      </c>
      <c r="AC273">
        <f t="shared" si="157"/>
        <v>1.0256710786159633</v>
      </c>
      <c r="AD273">
        <f t="shared" si="158"/>
        <v>203.46132852344095</v>
      </c>
      <c r="AE273">
        <f t="shared" si="159"/>
        <v>16.62803133647822</v>
      </c>
      <c r="AF273">
        <f t="shared" si="160"/>
        <v>0.81440812986327304</v>
      </c>
      <c r="AG273">
        <f t="shared" si="161"/>
        <v>6.313245087804245</v>
      </c>
      <c r="AH273">
        <v>1772.982945182642</v>
      </c>
      <c r="AI273">
        <v>1760.0939999999989</v>
      </c>
      <c r="AJ273">
        <v>1.687925053757239</v>
      </c>
      <c r="AK273">
        <v>66.459739902792151</v>
      </c>
      <c r="AL273">
        <f t="shared" si="162"/>
        <v>0.81477723992050555</v>
      </c>
      <c r="AM273">
        <v>36.904092941627447</v>
      </c>
      <c r="AN273">
        <v>37.627932167832192</v>
      </c>
      <c r="AO273">
        <v>5.4368984252474112E-7</v>
      </c>
      <c r="AP273">
        <v>87.072119894966661</v>
      </c>
      <c r="AQ273">
        <v>30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47161.126286801788</v>
      </c>
      <c r="AV273">
        <f t="shared" si="166"/>
        <v>1200.03</v>
      </c>
      <c r="AW273">
        <f t="shared" si="167"/>
        <v>1025.9501707356201</v>
      </c>
      <c r="AX273">
        <f t="shared" si="168"/>
        <v>0.85493710218546204</v>
      </c>
      <c r="AY273">
        <f t="shared" si="169"/>
        <v>0.18842860721794191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1665768858.0999999</v>
      </c>
      <c r="BF273">
        <v>1691.4357142857141</v>
      </c>
      <c r="BG273">
        <v>1708.0571428571429</v>
      </c>
      <c r="BH273">
        <v>37.627814285714287</v>
      </c>
      <c r="BI273">
        <v>36.904299999999999</v>
      </c>
      <c r="BJ273">
        <v>1692.3971428571431</v>
      </c>
      <c r="BK273">
        <v>37.413628571428568</v>
      </c>
      <c r="BL273">
        <v>649.96400000000006</v>
      </c>
      <c r="BM273">
        <v>101.26642857142861</v>
      </c>
      <c r="BN273">
        <v>9.9949371428571424E-2</v>
      </c>
      <c r="BO273">
        <v>34.2956</v>
      </c>
      <c r="BP273">
        <v>34.213542857142848</v>
      </c>
      <c r="BQ273">
        <v>999.89999999999986</v>
      </c>
      <c r="BR273">
        <v>0</v>
      </c>
      <c r="BS273">
        <v>0</v>
      </c>
      <c r="BT273">
        <v>8994.9128571428555</v>
      </c>
      <c r="BU273">
        <v>0</v>
      </c>
      <c r="BV273">
        <v>1878.514285714286</v>
      </c>
      <c r="BW273">
        <v>-16.62304285714286</v>
      </c>
      <c r="BX273">
        <v>1757.568571428571</v>
      </c>
      <c r="BY273">
        <v>1773.507142857143</v>
      </c>
      <c r="BZ273">
        <v>0.72351085714285712</v>
      </c>
      <c r="CA273">
        <v>1708.0571428571429</v>
      </c>
      <c r="CB273">
        <v>36.904299999999999</v>
      </c>
      <c r="CC273">
        <v>3.8104357142857141</v>
      </c>
      <c r="CD273">
        <v>3.7371685714285721</v>
      </c>
      <c r="CE273">
        <v>28.070371428571431</v>
      </c>
      <c r="CF273">
        <v>27.737571428571421</v>
      </c>
      <c r="CG273">
        <v>1200.03</v>
      </c>
      <c r="CH273">
        <v>0.50001400000000007</v>
      </c>
      <c r="CI273">
        <v>0.49998599999999987</v>
      </c>
      <c r="CJ273">
        <v>0</v>
      </c>
      <c r="CK273">
        <v>576.44785714285717</v>
      </c>
      <c r="CL273">
        <v>4.9990899999999998</v>
      </c>
      <c r="CM273">
        <v>6408.2742857142857</v>
      </c>
      <c r="CN273">
        <v>9558.1428571428569</v>
      </c>
      <c r="CO273">
        <v>45.116</v>
      </c>
      <c r="CP273">
        <v>47.436999999999998</v>
      </c>
      <c r="CQ273">
        <v>45.936999999999998</v>
      </c>
      <c r="CR273">
        <v>46.186999999999998</v>
      </c>
      <c r="CS273">
        <v>46.5</v>
      </c>
      <c r="CT273">
        <v>597.53142857142848</v>
      </c>
      <c r="CU273">
        <v>597.49857142857138</v>
      </c>
      <c r="CV273">
        <v>0</v>
      </c>
      <c r="CW273">
        <v>1665768865.4000001</v>
      </c>
      <c r="CX273">
        <v>0</v>
      </c>
      <c r="CY273">
        <v>1665767467.5</v>
      </c>
      <c r="CZ273" t="s">
        <v>356</v>
      </c>
      <c r="DA273">
        <v>1665767467.5</v>
      </c>
      <c r="DB273">
        <v>1665767466</v>
      </c>
      <c r="DC273">
        <v>10</v>
      </c>
      <c r="DD273">
        <v>0.04</v>
      </c>
      <c r="DE273">
        <v>1E-3</v>
      </c>
      <c r="DF273">
        <v>-1.089</v>
      </c>
      <c r="DG273">
        <v>0.215</v>
      </c>
      <c r="DH273">
        <v>415</v>
      </c>
      <c r="DI273">
        <v>38</v>
      </c>
      <c r="DJ273">
        <v>0.42</v>
      </c>
      <c r="DK273">
        <v>0.41</v>
      </c>
      <c r="DL273">
        <v>-16.6726475</v>
      </c>
      <c r="DM273">
        <v>0.28589380863039993</v>
      </c>
      <c r="DN273">
        <v>7.2969932121045716E-2</v>
      </c>
      <c r="DO273">
        <v>0</v>
      </c>
      <c r="DP273">
        <v>0.73253295000000007</v>
      </c>
      <c r="DQ273">
        <v>-6.2798746716698092E-2</v>
      </c>
      <c r="DR273">
        <v>6.4616561845629011E-3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376</v>
      </c>
      <c r="EA273">
        <v>3.2941799999999999</v>
      </c>
      <c r="EB273">
        <v>2.6252599999999999</v>
      </c>
      <c r="EC273">
        <v>0.25684200000000001</v>
      </c>
      <c r="ED273">
        <v>0.25663399999999997</v>
      </c>
      <c r="EE273">
        <v>0.14846500000000001</v>
      </c>
      <c r="EF273">
        <v>0.14507200000000001</v>
      </c>
      <c r="EG273">
        <v>22420.1</v>
      </c>
      <c r="EH273">
        <v>22868.2</v>
      </c>
      <c r="EI273">
        <v>28097.599999999999</v>
      </c>
      <c r="EJ273">
        <v>29645.599999999999</v>
      </c>
      <c r="EK273">
        <v>32874.199999999997</v>
      </c>
      <c r="EL273">
        <v>35226.699999999997</v>
      </c>
      <c r="EM273">
        <v>39596</v>
      </c>
      <c r="EN273">
        <v>42416.6</v>
      </c>
      <c r="EO273">
        <v>2.1372200000000001</v>
      </c>
      <c r="EP273">
        <v>2.1365699999999999</v>
      </c>
      <c r="EQ273">
        <v>7.2062000000000001E-2</v>
      </c>
      <c r="ER273">
        <v>0</v>
      </c>
      <c r="ES273">
        <v>33.052199999999999</v>
      </c>
      <c r="ET273">
        <v>999.9</v>
      </c>
      <c r="EU273">
        <v>66.2</v>
      </c>
      <c r="EV273">
        <v>38.299999999999997</v>
      </c>
      <c r="EW273">
        <v>44.229900000000001</v>
      </c>
      <c r="EX273">
        <v>58.2575</v>
      </c>
      <c r="EY273">
        <v>-2.4679500000000001</v>
      </c>
      <c r="EZ273">
        <v>2</v>
      </c>
      <c r="FA273">
        <v>0.68313500000000005</v>
      </c>
      <c r="FB273">
        <v>1.4938</v>
      </c>
      <c r="FC273">
        <v>20.264199999999999</v>
      </c>
      <c r="FD273">
        <v>5.21699</v>
      </c>
      <c r="FE273">
        <v>12.005800000000001</v>
      </c>
      <c r="FF273">
        <v>4.9855</v>
      </c>
      <c r="FG273">
        <v>3.2845</v>
      </c>
      <c r="FH273">
        <v>8001.5</v>
      </c>
      <c r="FI273">
        <v>9999</v>
      </c>
      <c r="FJ273">
        <v>9999</v>
      </c>
      <c r="FK273">
        <v>561.9</v>
      </c>
      <c r="FL273">
        <v>1.8658399999999999</v>
      </c>
      <c r="FM273">
        <v>1.86226</v>
      </c>
      <c r="FN273">
        <v>1.86432</v>
      </c>
      <c r="FO273">
        <v>1.86036</v>
      </c>
      <c r="FP273">
        <v>1.86111</v>
      </c>
      <c r="FQ273">
        <v>1.8601799999999999</v>
      </c>
      <c r="FR273">
        <v>1.86188</v>
      </c>
      <c r="FS273">
        <v>1.8585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-0.97</v>
      </c>
      <c r="GH273">
        <v>0.2142</v>
      </c>
      <c r="GI273">
        <v>-1.030585648883567</v>
      </c>
      <c r="GJ273">
        <v>-4.1205714796583209E-4</v>
      </c>
      <c r="GK273">
        <v>7.7744911336874259E-7</v>
      </c>
      <c r="GL273">
        <v>-3.0144991668536769E-10</v>
      </c>
      <c r="GM273">
        <v>-0.1211786456505908</v>
      </c>
      <c r="GN273">
        <v>4.3598202540073173E-3</v>
      </c>
      <c r="GO273">
        <v>2.9285056325319391E-4</v>
      </c>
      <c r="GP273">
        <v>-4.5385929978810709E-6</v>
      </c>
      <c r="GQ273">
        <v>2</v>
      </c>
      <c r="GR273">
        <v>2069</v>
      </c>
      <c r="GS273">
        <v>4</v>
      </c>
      <c r="GT273">
        <v>38</v>
      </c>
      <c r="GU273">
        <v>23.2</v>
      </c>
      <c r="GV273">
        <v>23.2</v>
      </c>
      <c r="GW273">
        <v>4.2834500000000002</v>
      </c>
      <c r="GX273">
        <v>2.5305200000000001</v>
      </c>
      <c r="GY273">
        <v>2.04834</v>
      </c>
      <c r="GZ273">
        <v>2.6208499999999999</v>
      </c>
      <c r="HA273">
        <v>2.1972700000000001</v>
      </c>
      <c r="HB273">
        <v>2.32544</v>
      </c>
      <c r="HC273">
        <v>43.155000000000001</v>
      </c>
      <c r="HD273">
        <v>13.133900000000001</v>
      </c>
      <c r="HE273">
        <v>18</v>
      </c>
      <c r="HF273">
        <v>660.97799999999995</v>
      </c>
      <c r="HG273">
        <v>733.20500000000004</v>
      </c>
      <c r="HH273">
        <v>30.999500000000001</v>
      </c>
      <c r="HI273">
        <v>35.806800000000003</v>
      </c>
      <c r="HJ273">
        <v>30.0001</v>
      </c>
      <c r="HK273">
        <v>35.700299999999999</v>
      </c>
      <c r="HL273">
        <v>35.689300000000003</v>
      </c>
      <c r="HM273">
        <v>85.645399999999995</v>
      </c>
      <c r="HN273">
        <v>22.6678</v>
      </c>
      <c r="HO273">
        <v>100</v>
      </c>
      <c r="HP273">
        <v>31</v>
      </c>
      <c r="HQ273">
        <v>1722.33</v>
      </c>
      <c r="HR273">
        <v>36.904600000000002</v>
      </c>
      <c r="HS273">
        <v>98.913200000000003</v>
      </c>
      <c r="HT273">
        <v>98.319599999999994</v>
      </c>
    </row>
    <row r="274" spans="1:228" x14ac:dyDescent="0.2">
      <c r="A274">
        <v>259</v>
      </c>
      <c r="B274">
        <v>1665768864.0999999</v>
      </c>
      <c r="C274">
        <v>1030.099999904633</v>
      </c>
      <c r="D274" t="s">
        <v>877</v>
      </c>
      <c r="E274" t="s">
        <v>878</v>
      </c>
      <c r="F274">
        <v>4</v>
      </c>
      <c r="G274">
        <v>1665768861.7874999</v>
      </c>
      <c r="H274">
        <f t="shared" si="136"/>
        <v>8.2348250167175346E-4</v>
      </c>
      <c r="I274">
        <f t="shared" si="137"/>
        <v>0.82348250167175341</v>
      </c>
      <c r="J274">
        <f t="shared" si="138"/>
        <v>5.8057047447036654</v>
      </c>
      <c r="K274">
        <f t="shared" si="139"/>
        <v>1697.57375</v>
      </c>
      <c r="L274">
        <f t="shared" si="140"/>
        <v>1470.2124141353038</v>
      </c>
      <c r="M274">
        <f t="shared" si="141"/>
        <v>149.03069026913161</v>
      </c>
      <c r="N274">
        <f t="shared" si="142"/>
        <v>172.07757553458907</v>
      </c>
      <c r="O274">
        <f t="shared" si="143"/>
        <v>5.0468560439238558E-2</v>
      </c>
      <c r="P274">
        <f t="shared" si="144"/>
        <v>2.7685836350722597</v>
      </c>
      <c r="Q274">
        <f t="shared" si="145"/>
        <v>4.9962980384205956E-2</v>
      </c>
      <c r="R274">
        <f t="shared" si="146"/>
        <v>3.1271864916102211E-2</v>
      </c>
      <c r="S274">
        <f t="shared" si="147"/>
        <v>226.11596848348992</v>
      </c>
      <c r="T274">
        <f t="shared" si="148"/>
        <v>35.476220021385458</v>
      </c>
      <c r="U274">
        <f t="shared" si="149"/>
        <v>34.2207875</v>
      </c>
      <c r="V274">
        <f t="shared" si="150"/>
        <v>5.4091656926818601</v>
      </c>
      <c r="W274">
        <f t="shared" si="151"/>
        <v>70.196848488678853</v>
      </c>
      <c r="X274">
        <f t="shared" si="152"/>
        <v>3.8144646691070916</v>
      </c>
      <c r="Y274">
        <f t="shared" si="153"/>
        <v>5.4339543031227073</v>
      </c>
      <c r="Z274">
        <f t="shared" si="154"/>
        <v>1.5947010235747685</v>
      </c>
      <c r="AA274">
        <f t="shared" si="155"/>
        <v>-36.315578323724324</v>
      </c>
      <c r="AB274">
        <f t="shared" si="156"/>
        <v>12.257967721707827</v>
      </c>
      <c r="AC274">
        <f t="shared" si="157"/>
        <v>1.0265922107522465</v>
      </c>
      <c r="AD274">
        <f t="shared" si="158"/>
        <v>203.08495009222565</v>
      </c>
      <c r="AE274">
        <f t="shared" si="159"/>
        <v>16.726389336683958</v>
      </c>
      <c r="AF274">
        <f t="shared" si="160"/>
        <v>0.81851236506387315</v>
      </c>
      <c r="AG274">
        <f t="shared" si="161"/>
        <v>5.8057047447036654</v>
      </c>
      <c r="AH274">
        <v>1780.0390804241561</v>
      </c>
      <c r="AI274">
        <v>1767.1978181818181</v>
      </c>
      <c r="AJ274">
        <v>1.7964290638471001</v>
      </c>
      <c r="AK274">
        <v>66.459739902792151</v>
      </c>
      <c r="AL274">
        <f t="shared" si="162"/>
        <v>0.82348250167175341</v>
      </c>
      <c r="AM274">
        <v>36.903296303656191</v>
      </c>
      <c r="AN274">
        <v>37.63509650349652</v>
      </c>
      <c r="AO274">
        <v>-4.9672029696175757E-5</v>
      </c>
      <c r="AP274">
        <v>87.072119894966661</v>
      </c>
      <c r="AQ274">
        <v>30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47163.024456715066</v>
      </c>
      <c r="AV274">
        <f t="shared" si="166"/>
        <v>1200.0125</v>
      </c>
      <c r="AW274">
        <f t="shared" si="167"/>
        <v>1025.9348385924818</v>
      </c>
      <c r="AX274">
        <f t="shared" si="168"/>
        <v>0.85493679323547189</v>
      </c>
      <c r="AY274">
        <f t="shared" si="169"/>
        <v>0.18842801094446093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1665768861.7874999</v>
      </c>
      <c r="BF274">
        <v>1697.57375</v>
      </c>
      <c r="BG274">
        <v>1714.2962500000001</v>
      </c>
      <c r="BH274">
        <v>37.630324999999999</v>
      </c>
      <c r="BI274">
        <v>36.903199999999998</v>
      </c>
      <c r="BJ274">
        <v>1698.5374999999999</v>
      </c>
      <c r="BK274">
        <v>37.416137499999998</v>
      </c>
      <c r="BL274">
        <v>649.99400000000003</v>
      </c>
      <c r="BM274">
        <v>101.26675</v>
      </c>
      <c r="BN274">
        <v>0.1000245125</v>
      </c>
      <c r="BO274">
        <v>34.302912500000012</v>
      </c>
      <c r="BP274">
        <v>34.2207875</v>
      </c>
      <c r="BQ274">
        <v>999.9</v>
      </c>
      <c r="BR274">
        <v>0</v>
      </c>
      <c r="BS274">
        <v>0</v>
      </c>
      <c r="BT274">
        <v>8995.46875</v>
      </c>
      <c r="BU274">
        <v>0</v>
      </c>
      <c r="BV274">
        <v>1874.2462499999999</v>
      </c>
      <c r="BW274">
        <v>-16.722275</v>
      </c>
      <c r="BX274">
        <v>1763.9537499999999</v>
      </c>
      <c r="BY274">
        <v>1779.9837500000001</v>
      </c>
      <c r="BZ274">
        <v>0.72711024999999996</v>
      </c>
      <c r="CA274">
        <v>1714.2962500000001</v>
      </c>
      <c r="CB274">
        <v>36.903199999999998</v>
      </c>
      <c r="CC274">
        <v>3.8107025000000001</v>
      </c>
      <c r="CD274">
        <v>3.7370712500000001</v>
      </c>
      <c r="CE274">
        <v>28.0715875</v>
      </c>
      <c r="CF274">
        <v>27.737100000000002</v>
      </c>
      <c r="CG274">
        <v>1200.0125</v>
      </c>
      <c r="CH274">
        <v>0.50002625000000012</v>
      </c>
      <c r="CI274">
        <v>0.49997374999999999</v>
      </c>
      <c r="CJ274">
        <v>0</v>
      </c>
      <c r="CK274">
        <v>576.452</v>
      </c>
      <c r="CL274">
        <v>4.9990899999999998</v>
      </c>
      <c r="CM274">
        <v>6399.5474999999997</v>
      </c>
      <c r="CN274">
        <v>9558.0524999999998</v>
      </c>
      <c r="CO274">
        <v>45.093499999999999</v>
      </c>
      <c r="CP274">
        <v>47.476374999999997</v>
      </c>
      <c r="CQ274">
        <v>45.936999999999998</v>
      </c>
      <c r="CR274">
        <v>46.171499999999988</v>
      </c>
      <c r="CS274">
        <v>46.5</v>
      </c>
      <c r="CT274">
        <v>597.53499999999997</v>
      </c>
      <c r="CU274">
        <v>597.47749999999996</v>
      </c>
      <c r="CV274">
        <v>0</v>
      </c>
      <c r="CW274">
        <v>1665768869.5999999</v>
      </c>
      <c r="CX274">
        <v>0</v>
      </c>
      <c r="CY274">
        <v>1665767467.5</v>
      </c>
      <c r="CZ274" t="s">
        <v>356</v>
      </c>
      <c r="DA274">
        <v>1665767467.5</v>
      </c>
      <c r="DB274">
        <v>1665767466</v>
      </c>
      <c r="DC274">
        <v>10</v>
      </c>
      <c r="DD274">
        <v>0.04</v>
      </c>
      <c r="DE274">
        <v>1E-3</v>
      </c>
      <c r="DF274">
        <v>-1.089</v>
      </c>
      <c r="DG274">
        <v>0.215</v>
      </c>
      <c r="DH274">
        <v>415</v>
      </c>
      <c r="DI274">
        <v>38</v>
      </c>
      <c r="DJ274">
        <v>0.42</v>
      </c>
      <c r="DK274">
        <v>0.41</v>
      </c>
      <c r="DL274">
        <v>-16.683890000000002</v>
      </c>
      <c r="DM274">
        <v>6.206679174488508E-2</v>
      </c>
      <c r="DN274">
        <v>8.0656809383957209E-2</v>
      </c>
      <c r="DO274">
        <v>1</v>
      </c>
      <c r="DP274">
        <v>0.73012695000000005</v>
      </c>
      <c r="DQ274">
        <v>-5.3995789868667703E-2</v>
      </c>
      <c r="DR274">
        <v>6.0981213457506752E-3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357</v>
      </c>
      <c r="EA274">
        <v>3.2942</v>
      </c>
      <c r="EB274">
        <v>2.6253099999999998</v>
      </c>
      <c r="EC274">
        <v>0.257442</v>
      </c>
      <c r="ED274">
        <v>0.25722</v>
      </c>
      <c r="EE274">
        <v>0.14848</v>
      </c>
      <c r="EF274">
        <v>0.14507200000000001</v>
      </c>
      <c r="EG274">
        <v>22402.2</v>
      </c>
      <c r="EH274">
        <v>22850.2</v>
      </c>
      <c r="EI274">
        <v>28098</v>
      </c>
      <c r="EJ274">
        <v>29645.9</v>
      </c>
      <c r="EK274">
        <v>32874</v>
      </c>
      <c r="EL274">
        <v>35226.9</v>
      </c>
      <c r="EM274">
        <v>39596.400000000001</v>
      </c>
      <c r="EN274">
        <v>42416.800000000003</v>
      </c>
      <c r="EO274">
        <v>2.1373000000000002</v>
      </c>
      <c r="EP274">
        <v>2.1366499999999999</v>
      </c>
      <c r="EQ274">
        <v>7.22632E-2</v>
      </c>
      <c r="ER274">
        <v>0</v>
      </c>
      <c r="ES274">
        <v>33.058199999999999</v>
      </c>
      <c r="ET274">
        <v>999.9</v>
      </c>
      <c r="EU274">
        <v>66.2</v>
      </c>
      <c r="EV274">
        <v>38.299999999999997</v>
      </c>
      <c r="EW274">
        <v>44.234400000000001</v>
      </c>
      <c r="EX274">
        <v>57.777500000000003</v>
      </c>
      <c r="EY274">
        <v>-2.5681099999999999</v>
      </c>
      <c r="EZ274">
        <v>2</v>
      </c>
      <c r="FA274">
        <v>0.68313999999999997</v>
      </c>
      <c r="FB274">
        <v>1.4914400000000001</v>
      </c>
      <c r="FC274">
        <v>20.264399999999998</v>
      </c>
      <c r="FD274">
        <v>5.2166899999999998</v>
      </c>
      <c r="FE274">
        <v>12.0061</v>
      </c>
      <c r="FF274">
        <v>4.9852999999999996</v>
      </c>
      <c r="FG274">
        <v>3.2845</v>
      </c>
      <c r="FH274">
        <v>8001.5</v>
      </c>
      <c r="FI274">
        <v>9999</v>
      </c>
      <c r="FJ274">
        <v>9999</v>
      </c>
      <c r="FK274">
        <v>561.9</v>
      </c>
      <c r="FL274">
        <v>1.8658399999999999</v>
      </c>
      <c r="FM274">
        <v>1.86226</v>
      </c>
      <c r="FN274">
        <v>1.86432</v>
      </c>
      <c r="FO274">
        <v>1.86036</v>
      </c>
      <c r="FP274">
        <v>1.86111</v>
      </c>
      <c r="FQ274">
        <v>1.8601799999999999</v>
      </c>
      <c r="FR274">
        <v>1.86188</v>
      </c>
      <c r="FS274">
        <v>1.85849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-0.96</v>
      </c>
      <c r="GH274">
        <v>0.2142</v>
      </c>
      <c r="GI274">
        <v>-1.030585648883567</v>
      </c>
      <c r="GJ274">
        <v>-4.1205714796583209E-4</v>
      </c>
      <c r="GK274">
        <v>7.7744911336874259E-7</v>
      </c>
      <c r="GL274">
        <v>-3.0144991668536769E-10</v>
      </c>
      <c r="GM274">
        <v>-0.1211786456505908</v>
      </c>
      <c r="GN274">
        <v>4.3598202540073173E-3</v>
      </c>
      <c r="GO274">
        <v>2.9285056325319391E-4</v>
      </c>
      <c r="GP274">
        <v>-4.5385929978810709E-6</v>
      </c>
      <c r="GQ274">
        <v>2</v>
      </c>
      <c r="GR274">
        <v>2069</v>
      </c>
      <c r="GS274">
        <v>4</v>
      </c>
      <c r="GT274">
        <v>38</v>
      </c>
      <c r="GU274">
        <v>23.3</v>
      </c>
      <c r="GV274">
        <v>23.3</v>
      </c>
      <c r="GW274">
        <v>4.2968799999999998</v>
      </c>
      <c r="GX274">
        <v>2.5341800000000001</v>
      </c>
      <c r="GY274">
        <v>2.04834</v>
      </c>
      <c r="GZ274">
        <v>2.6208499999999999</v>
      </c>
      <c r="HA274">
        <v>2.1972700000000001</v>
      </c>
      <c r="HB274">
        <v>2.32178</v>
      </c>
      <c r="HC274">
        <v>43.127899999999997</v>
      </c>
      <c r="HD274">
        <v>13.1251</v>
      </c>
      <c r="HE274">
        <v>18</v>
      </c>
      <c r="HF274">
        <v>661.03499999999997</v>
      </c>
      <c r="HG274">
        <v>733.24199999999996</v>
      </c>
      <c r="HH274">
        <v>30.999400000000001</v>
      </c>
      <c r="HI274">
        <v>35.8065</v>
      </c>
      <c r="HJ274">
        <v>30.0001</v>
      </c>
      <c r="HK274">
        <v>35.700000000000003</v>
      </c>
      <c r="HL274">
        <v>35.686399999999999</v>
      </c>
      <c r="HM274">
        <v>85.8994</v>
      </c>
      <c r="HN274">
        <v>22.6678</v>
      </c>
      <c r="HO274">
        <v>100</v>
      </c>
      <c r="HP274">
        <v>31</v>
      </c>
      <c r="HQ274">
        <v>1729.01</v>
      </c>
      <c r="HR274">
        <v>36.904800000000002</v>
      </c>
      <c r="HS274">
        <v>98.914299999999997</v>
      </c>
      <c r="HT274">
        <v>98.3202</v>
      </c>
    </row>
    <row r="275" spans="1:228" x14ac:dyDescent="0.2">
      <c r="A275">
        <v>260</v>
      </c>
      <c r="B275">
        <v>1665768868.0999999</v>
      </c>
      <c r="C275">
        <v>1034.099999904633</v>
      </c>
      <c r="D275" t="s">
        <v>879</v>
      </c>
      <c r="E275" t="s">
        <v>880</v>
      </c>
      <c r="F275">
        <v>4</v>
      </c>
      <c r="G275">
        <v>1665768866.0999999</v>
      </c>
      <c r="H275">
        <f t="shared" si="136"/>
        <v>8.2841505146138972E-4</v>
      </c>
      <c r="I275">
        <f t="shared" si="137"/>
        <v>0.82841505146138972</v>
      </c>
      <c r="J275">
        <f t="shared" si="138"/>
        <v>5.9437476822131909</v>
      </c>
      <c r="K275">
        <f t="shared" si="139"/>
        <v>1704.8957142857139</v>
      </c>
      <c r="L275">
        <f t="shared" si="140"/>
        <v>1473.6961030027846</v>
      </c>
      <c r="M275">
        <f t="shared" si="141"/>
        <v>149.38030696836327</v>
      </c>
      <c r="N275">
        <f t="shared" si="142"/>
        <v>172.81571460365438</v>
      </c>
      <c r="O275">
        <f t="shared" si="143"/>
        <v>5.0682163487149955E-2</v>
      </c>
      <c r="P275">
        <f t="shared" si="144"/>
        <v>2.7670235831495233</v>
      </c>
      <c r="Q275">
        <f t="shared" si="145"/>
        <v>5.0172033734346561E-2</v>
      </c>
      <c r="R275">
        <f t="shared" si="146"/>
        <v>3.1402926215456692E-2</v>
      </c>
      <c r="S275">
        <f t="shared" si="147"/>
        <v>226.11467923327777</v>
      </c>
      <c r="T275">
        <f t="shared" si="148"/>
        <v>35.487667979065129</v>
      </c>
      <c r="U275">
        <f t="shared" si="149"/>
        <v>34.232385714285712</v>
      </c>
      <c r="V275">
        <f t="shared" si="150"/>
        <v>5.4126605242086834</v>
      </c>
      <c r="W275">
        <f t="shared" si="151"/>
        <v>70.16209149765119</v>
      </c>
      <c r="X275">
        <f t="shared" si="152"/>
        <v>3.8151659546758663</v>
      </c>
      <c r="Y275">
        <f t="shared" si="153"/>
        <v>5.4376457047372746</v>
      </c>
      <c r="Z275">
        <f t="shared" si="154"/>
        <v>1.5974945695328171</v>
      </c>
      <c r="AA275">
        <f t="shared" si="155"/>
        <v>-36.533103769447287</v>
      </c>
      <c r="AB275">
        <f t="shared" si="156"/>
        <v>12.341098791812803</v>
      </c>
      <c r="AC275">
        <f t="shared" si="157"/>
        <v>1.0342572307387057</v>
      </c>
      <c r="AD275">
        <f t="shared" si="158"/>
        <v>202.95693148638202</v>
      </c>
      <c r="AE275">
        <f t="shared" si="159"/>
        <v>16.566691734533503</v>
      </c>
      <c r="AF275">
        <f t="shared" si="160"/>
        <v>0.82556489250700615</v>
      </c>
      <c r="AG275">
        <f t="shared" si="161"/>
        <v>5.9437476822131909</v>
      </c>
      <c r="AH275">
        <v>1786.94841591459</v>
      </c>
      <c r="AI275">
        <v>1774.19309090909</v>
      </c>
      <c r="AJ275">
        <v>1.7427143100945801</v>
      </c>
      <c r="AK275">
        <v>66.459739902792151</v>
      </c>
      <c r="AL275">
        <f t="shared" si="162"/>
        <v>0.82841505146138972</v>
      </c>
      <c r="AM275">
        <v>36.904248982076872</v>
      </c>
      <c r="AN275">
        <v>37.639707692307709</v>
      </c>
      <c r="AO275">
        <v>8.3553912192826121E-5</v>
      </c>
      <c r="AP275">
        <v>87.072119894966661</v>
      </c>
      <c r="AQ275">
        <v>30</v>
      </c>
      <c r="AR275">
        <v>5</v>
      </c>
      <c r="AS275">
        <f t="shared" si="163"/>
        <v>1</v>
      </c>
      <c r="AT275">
        <f t="shared" si="164"/>
        <v>0</v>
      </c>
      <c r="AU275">
        <f t="shared" si="165"/>
        <v>47118.385676355996</v>
      </c>
      <c r="AV275">
        <f t="shared" si="166"/>
        <v>1200.007142857143</v>
      </c>
      <c r="AW275">
        <f t="shared" si="167"/>
        <v>1025.930113592372</v>
      </c>
      <c r="AX275">
        <f t="shared" si="168"/>
        <v>0.85493667241821214</v>
      </c>
      <c r="AY275">
        <f t="shared" si="169"/>
        <v>0.1884277777671495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1665768866.0999999</v>
      </c>
      <c r="BF275">
        <v>1704.8957142857139</v>
      </c>
      <c r="BG275">
        <v>1721.487142857143</v>
      </c>
      <c r="BH275">
        <v>37.638128571428567</v>
      </c>
      <c r="BI275">
        <v>36.904757142857143</v>
      </c>
      <c r="BJ275">
        <v>1705.8657142857139</v>
      </c>
      <c r="BK275">
        <v>37.423842857142859</v>
      </c>
      <c r="BL275">
        <v>650.00528571428561</v>
      </c>
      <c r="BM275">
        <v>101.26428571428571</v>
      </c>
      <c r="BN275">
        <v>0.1001045857142857</v>
      </c>
      <c r="BO275">
        <v>34.315114285714287</v>
      </c>
      <c r="BP275">
        <v>34.232385714285712</v>
      </c>
      <c r="BQ275">
        <v>999.89999999999986</v>
      </c>
      <c r="BR275">
        <v>0</v>
      </c>
      <c r="BS275">
        <v>0</v>
      </c>
      <c r="BT275">
        <v>8987.41</v>
      </c>
      <c r="BU275">
        <v>0</v>
      </c>
      <c r="BV275">
        <v>1869.752857142857</v>
      </c>
      <c r="BW275">
        <v>-16.58831428571429</v>
      </c>
      <c r="BX275">
        <v>1771.5771428571429</v>
      </c>
      <c r="BY275">
        <v>1787.4528571428571</v>
      </c>
      <c r="BZ275">
        <v>0.73335428571428574</v>
      </c>
      <c r="CA275">
        <v>1721.487142857143</v>
      </c>
      <c r="CB275">
        <v>36.904757142857143</v>
      </c>
      <c r="CC275">
        <v>3.8114014285714291</v>
      </c>
      <c r="CD275">
        <v>3.7371400000000001</v>
      </c>
      <c r="CE275">
        <v>28.074742857142859</v>
      </c>
      <c r="CF275">
        <v>27.73744285714286</v>
      </c>
      <c r="CG275">
        <v>1200.007142857143</v>
      </c>
      <c r="CH275">
        <v>0.50002800000000003</v>
      </c>
      <c r="CI275">
        <v>0.49997200000000003</v>
      </c>
      <c r="CJ275">
        <v>0</v>
      </c>
      <c r="CK275">
        <v>576.60328571428568</v>
      </c>
      <c r="CL275">
        <v>4.9990899999999998</v>
      </c>
      <c r="CM275">
        <v>6400.5042857142853</v>
      </c>
      <c r="CN275">
        <v>9558.0085714285706</v>
      </c>
      <c r="CO275">
        <v>45.116</v>
      </c>
      <c r="CP275">
        <v>47.482000000000014</v>
      </c>
      <c r="CQ275">
        <v>45.936999999999998</v>
      </c>
      <c r="CR275">
        <v>46.186999999999998</v>
      </c>
      <c r="CS275">
        <v>46.5</v>
      </c>
      <c r="CT275">
        <v>597.53714285714273</v>
      </c>
      <c r="CU275">
        <v>597.47000000000014</v>
      </c>
      <c r="CV275">
        <v>0</v>
      </c>
      <c r="CW275">
        <v>1665768873.8</v>
      </c>
      <c r="CX275">
        <v>0</v>
      </c>
      <c r="CY275">
        <v>1665767467.5</v>
      </c>
      <c r="CZ275" t="s">
        <v>356</v>
      </c>
      <c r="DA275">
        <v>1665767467.5</v>
      </c>
      <c r="DB275">
        <v>1665767466</v>
      </c>
      <c r="DC275">
        <v>10</v>
      </c>
      <c r="DD275">
        <v>0.04</v>
      </c>
      <c r="DE275">
        <v>1E-3</v>
      </c>
      <c r="DF275">
        <v>-1.089</v>
      </c>
      <c r="DG275">
        <v>0.215</v>
      </c>
      <c r="DH275">
        <v>415</v>
      </c>
      <c r="DI275">
        <v>38</v>
      </c>
      <c r="DJ275">
        <v>0.42</v>
      </c>
      <c r="DK275">
        <v>0.41</v>
      </c>
      <c r="DL275">
        <v>-16.664222500000001</v>
      </c>
      <c r="DM275">
        <v>0.27372720450285948</v>
      </c>
      <c r="DN275">
        <v>8.5967102683235583E-2</v>
      </c>
      <c r="DO275">
        <v>0</v>
      </c>
      <c r="DP275">
        <v>0.72871140000000012</v>
      </c>
      <c r="DQ275">
        <v>-6.2255909943718336E-3</v>
      </c>
      <c r="DR275">
        <v>4.3383141472235504E-3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376</v>
      </c>
      <c r="EA275">
        <v>3.2942100000000001</v>
      </c>
      <c r="EB275">
        <v>2.6252499999999999</v>
      </c>
      <c r="EC275">
        <v>0.25803599999999999</v>
      </c>
      <c r="ED275">
        <v>0.25780500000000001</v>
      </c>
      <c r="EE275">
        <v>0.14849599999999999</v>
      </c>
      <c r="EF275">
        <v>0.14507300000000001</v>
      </c>
      <c r="EG275">
        <v>22384.2</v>
      </c>
      <c r="EH275">
        <v>22832.3</v>
      </c>
      <c r="EI275">
        <v>28098.1</v>
      </c>
      <c r="EJ275">
        <v>29646.1</v>
      </c>
      <c r="EK275">
        <v>32873.699999999997</v>
      </c>
      <c r="EL275">
        <v>35227.199999999997</v>
      </c>
      <c r="EM275">
        <v>39596.6</v>
      </c>
      <c r="EN275">
        <v>42417.1</v>
      </c>
      <c r="EO275">
        <v>2.1377000000000002</v>
      </c>
      <c r="EP275">
        <v>2.1366499999999999</v>
      </c>
      <c r="EQ275">
        <v>7.2620799999999999E-2</v>
      </c>
      <c r="ER275">
        <v>0</v>
      </c>
      <c r="ES275">
        <v>33.065199999999997</v>
      </c>
      <c r="ET275">
        <v>999.9</v>
      </c>
      <c r="EU275">
        <v>66.2</v>
      </c>
      <c r="EV275">
        <v>38.299999999999997</v>
      </c>
      <c r="EW275">
        <v>44.2318</v>
      </c>
      <c r="EX275">
        <v>57.987499999999997</v>
      </c>
      <c r="EY275">
        <v>-2.5961500000000002</v>
      </c>
      <c r="EZ275">
        <v>2</v>
      </c>
      <c r="FA275">
        <v>0.68321600000000005</v>
      </c>
      <c r="FB275">
        <v>1.49068</v>
      </c>
      <c r="FC275">
        <v>20.264299999999999</v>
      </c>
      <c r="FD275">
        <v>5.2171399999999997</v>
      </c>
      <c r="FE275">
        <v>12.007400000000001</v>
      </c>
      <c r="FF275">
        <v>4.9855</v>
      </c>
      <c r="FG275">
        <v>3.2845</v>
      </c>
      <c r="FH275">
        <v>8001.5</v>
      </c>
      <c r="FI275">
        <v>9999</v>
      </c>
      <c r="FJ275">
        <v>9999</v>
      </c>
      <c r="FK275">
        <v>561.9</v>
      </c>
      <c r="FL275">
        <v>1.8658399999999999</v>
      </c>
      <c r="FM275">
        <v>1.8622399999999999</v>
      </c>
      <c r="FN275">
        <v>1.86432</v>
      </c>
      <c r="FO275">
        <v>1.86036</v>
      </c>
      <c r="FP275">
        <v>1.86111</v>
      </c>
      <c r="FQ275">
        <v>1.8602000000000001</v>
      </c>
      <c r="FR275">
        <v>1.86188</v>
      </c>
      <c r="FS275">
        <v>1.85849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-0.97</v>
      </c>
      <c r="GH275">
        <v>0.21429999999999999</v>
      </c>
      <c r="GI275">
        <v>-1.030585648883567</v>
      </c>
      <c r="GJ275">
        <v>-4.1205714796583209E-4</v>
      </c>
      <c r="GK275">
        <v>7.7744911336874259E-7</v>
      </c>
      <c r="GL275">
        <v>-3.0144991668536769E-10</v>
      </c>
      <c r="GM275">
        <v>-0.1211786456505908</v>
      </c>
      <c r="GN275">
        <v>4.3598202540073173E-3</v>
      </c>
      <c r="GO275">
        <v>2.9285056325319391E-4</v>
      </c>
      <c r="GP275">
        <v>-4.5385929978810709E-6</v>
      </c>
      <c r="GQ275">
        <v>2</v>
      </c>
      <c r="GR275">
        <v>2069</v>
      </c>
      <c r="GS275">
        <v>4</v>
      </c>
      <c r="GT275">
        <v>38</v>
      </c>
      <c r="GU275">
        <v>23.3</v>
      </c>
      <c r="GV275">
        <v>23.4</v>
      </c>
      <c r="GW275">
        <v>4.3090799999999998</v>
      </c>
      <c r="GX275">
        <v>2.5366200000000001</v>
      </c>
      <c r="GY275">
        <v>2.04834</v>
      </c>
      <c r="GZ275">
        <v>2.6220699999999999</v>
      </c>
      <c r="HA275">
        <v>2.1972700000000001</v>
      </c>
      <c r="HB275">
        <v>2.3547400000000001</v>
      </c>
      <c r="HC275">
        <v>43.127899999999997</v>
      </c>
      <c r="HD275">
        <v>13.1426</v>
      </c>
      <c r="HE275">
        <v>18</v>
      </c>
      <c r="HF275">
        <v>661.35799999999995</v>
      </c>
      <c r="HG275">
        <v>733.24199999999996</v>
      </c>
      <c r="HH275">
        <v>30.999700000000001</v>
      </c>
      <c r="HI275">
        <v>35.8065</v>
      </c>
      <c r="HJ275">
        <v>30.0001</v>
      </c>
      <c r="HK275">
        <v>35.700000000000003</v>
      </c>
      <c r="HL275">
        <v>35.686399999999999</v>
      </c>
      <c r="HM275">
        <v>86.159099999999995</v>
      </c>
      <c r="HN275">
        <v>22.6678</v>
      </c>
      <c r="HO275">
        <v>100</v>
      </c>
      <c r="HP275">
        <v>31</v>
      </c>
      <c r="HQ275">
        <v>1735.69</v>
      </c>
      <c r="HR275">
        <v>36.904800000000002</v>
      </c>
      <c r="HS275">
        <v>98.9148</v>
      </c>
      <c r="HT275">
        <v>98.321100000000001</v>
      </c>
    </row>
    <row r="276" spans="1:228" x14ac:dyDescent="0.2">
      <c r="A276">
        <v>261</v>
      </c>
      <c r="B276">
        <v>1665768872.0999999</v>
      </c>
      <c r="C276">
        <v>1038.099999904633</v>
      </c>
      <c r="D276" t="s">
        <v>881</v>
      </c>
      <c r="E276" t="s">
        <v>882</v>
      </c>
      <c r="F276">
        <v>4</v>
      </c>
      <c r="G276">
        <v>1665768869.7874999</v>
      </c>
      <c r="H276">
        <f t="shared" si="136"/>
        <v>8.3307249621322678E-4</v>
      </c>
      <c r="I276">
        <f t="shared" si="137"/>
        <v>0.83307249621322677</v>
      </c>
      <c r="J276">
        <f t="shared" si="138"/>
        <v>6.2056938204037548</v>
      </c>
      <c r="K276">
        <f t="shared" si="139"/>
        <v>1711.0287499999999</v>
      </c>
      <c r="L276">
        <f t="shared" si="140"/>
        <v>1472.1657265781553</v>
      </c>
      <c r="M276">
        <f t="shared" si="141"/>
        <v>149.22455617677957</v>
      </c>
      <c r="N276">
        <f t="shared" si="142"/>
        <v>173.43665948393817</v>
      </c>
      <c r="O276">
        <f t="shared" si="143"/>
        <v>5.0889905131038277E-2</v>
      </c>
      <c r="P276">
        <f t="shared" si="144"/>
        <v>2.7726417204725391</v>
      </c>
      <c r="Q276">
        <f t="shared" si="145"/>
        <v>5.0376638515562275E-2</v>
      </c>
      <c r="R276">
        <f t="shared" si="146"/>
        <v>3.1531082529128389E-2</v>
      </c>
      <c r="S276">
        <f t="shared" si="147"/>
        <v>226.11433723332465</v>
      </c>
      <c r="T276">
        <f t="shared" si="148"/>
        <v>35.496168084705076</v>
      </c>
      <c r="U276">
        <f t="shared" si="149"/>
        <v>34.241875</v>
      </c>
      <c r="V276">
        <f t="shared" si="150"/>
        <v>5.415521343016537</v>
      </c>
      <c r="W276">
        <f t="shared" si="151"/>
        <v>70.123416557523882</v>
      </c>
      <c r="X276">
        <f t="shared" si="152"/>
        <v>3.815604481367326</v>
      </c>
      <c r="Y276">
        <f t="shared" si="153"/>
        <v>5.4412700759343302</v>
      </c>
      <c r="Z276">
        <f t="shared" si="154"/>
        <v>1.599916861649211</v>
      </c>
      <c r="AA276">
        <f t="shared" si="155"/>
        <v>-36.738497083003303</v>
      </c>
      <c r="AB276">
        <f t="shared" si="156"/>
        <v>12.737450352241659</v>
      </c>
      <c r="AC276">
        <f t="shared" si="157"/>
        <v>1.0654224643219783</v>
      </c>
      <c r="AD276">
        <f t="shared" si="158"/>
        <v>203.178712966885</v>
      </c>
      <c r="AE276">
        <f t="shared" si="159"/>
        <v>16.656512859797751</v>
      </c>
      <c r="AF276">
        <f t="shared" si="160"/>
        <v>0.83071099197022158</v>
      </c>
      <c r="AG276">
        <f t="shared" si="161"/>
        <v>6.2056938204037548</v>
      </c>
      <c r="AH276">
        <v>1793.967600410936</v>
      </c>
      <c r="AI276">
        <v>1781.069939393939</v>
      </c>
      <c r="AJ276">
        <v>1.7161130336851971</v>
      </c>
      <c r="AK276">
        <v>66.459739902792151</v>
      </c>
      <c r="AL276">
        <f t="shared" si="162"/>
        <v>0.83307249621322677</v>
      </c>
      <c r="AM276">
        <v>36.904573153584948</v>
      </c>
      <c r="AN276">
        <v>37.64429370629373</v>
      </c>
      <c r="AO276">
        <v>5.1982222773149298E-5</v>
      </c>
      <c r="AP276">
        <v>87.072119894966661</v>
      </c>
      <c r="AQ276">
        <v>30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47270.550234095295</v>
      </c>
      <c r="AV276">
        <f t="shared" si="166"/>
        <v>1200.0050000000001</v>
      </c>
      <c r="AW276">
        <f t="shared" si="167"/>
        <v>1025.9283135923963</v>
      </c>
      <c r="AX276">
        <f t="shared" si="168"/>
        <v>0.85493669909075054</v>
      </c>
      <c r="AY276">
        <f t="shared" si="169"/>
        <v>0.18842782924514867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1665768869.7874999</v>
      </c>
      <c r="BF276">
        <v>1711.0287499999999</v>
      </c>
      <c r="BG276">
        <v>1727.7149999999999</v>
      </c>
      <c r="BH276">
        <v>37.642612499999998</v>
      </c>
      <c r="BI276">
        <v>36.904712500000002</v>
      </c>
      <c r="BJ276">
        <v>1711.99875</v>
      </c>
      <c r="BK276">
        <v>37.428325000000001</v>
      </c>
      <c r="BL276">
        <v>650.04</v>
      </c>
      <c r="BM276">
        <v>101.264</v>
      </c>
      <c r="BN276">
        <v>9.9965675000000004E-2</v>
      </c>
      <c r="BO276">
        <v>34.327087499999998</v>
      </c>
      <c r="BP276">
        <v>34.241875</v>
      </c>
      <c r="BQ276">
        <v>999.9</v>
      </c>
      <c r="BR276">
        <v>0</v>
      </c>
      <c r="BS276">
        <v>0</v>
      </c>
      <c r="BT276">
        <v>9017.2662500000006</v>
      </c>
      <c r="BU276">
        <v>0</v>
      </c>
      <c r="BV276">
        <v>1863.3</v>
      </c>
      <c r="BW276">
        <v>-16.686087499999999</v>
      </c>
      <c r="BX276">
        <v>1777.9549999999999</v>
      </c>
      <c r="BY276">
        <v>1793.91875</v>
      </c>
      <c r="BZ276">
        <v>0.73790374999999997</v>
      </c>
      <c r="CA276">
        <v>1727.7149999999999</v>
      </c>
      <c r="CB276">
        <v>36.904712500000002</v>
      </c>
      <c r="CC276">
        <v>3.8118400000000001</v>
      </c>
      <c r="CD276">
        <v>3.7371162500000001</v>
      </c>
      <c r="CE276">
        <v>28.076699999999999</v>
      </c>
      <c r="CF276">
        <v>27.737324999999998</v>
      </c>
      <c r="CG276">
        <v>1200.0050000000001</v>
      </c>
      <c r="CH276">
        <v>0.50002800000000003</v>
      </c>
      <c r="CI276">
        <v>0.49997200000000003</v>
      </c>
      <c r="CJ276">
        <v>0</v>
      </c>
      <c r="CK276">
        <v>576.61299999999994</v>
      </c>
      <c r="CL276">
        <v>4.9990899999999998</v>
      </c>
      <c r="CM276">
        <v>6403.1750000000002</v>
      </c>
      <c r="CN276">
        <v>9558.0062499999985</v>
      </c>
      <c r="CO276">
        <v>45.061999999999998</v>
      </c>
      <c r="CP276">
        <v>47.5</v>
      </c>
      <c r="CQ276">
        <v>45.936999999999998</v>
      </c>
      <c r="CR276">
        <v>46.186999999999998</v>
      </c>
      <c r="CS276">
        <v>46.484250000000003</v>
      </c>
      <c r="CT276">
        <v>597.53499999999997</v>
      </c>
      <c r="CU276">
        <v>597.47</v>
      </c>
      <c r="CV276">
        <v>0</v>
      </c>
      <c r="CW276">
        <v>1665768877.4000001</v>
      </c>
      <c r="CX276">
        <v>0</v>
      </c>
      <c r="CY276">
        <v>1665767467.5</v>
      </c>
      <c r="CZ276" t="s">
        <v>356</v>
      </c>
      <c r="DA276">
        <v>1665767467.5</v>
      </c>
      <c r="DB276">
        <v>1665767466</v>
      </c>
      <c r="DC276">
        <v>10</v>
      </c>
      <c r="DD276">
        <v>0.04</v>
      </c>
      <c r="DE276">
        <v>1E-3</v>
      </c>
      <c r="DF276">
        <v>-1.089</v>
      </c>
      <c r="DG276">
        <v>0.215</v>
      </c>
      <c r="DH276">
        <v>415</v>
      </c>
      <c r="DI276">
        <v>38</v>
      </c>
      <c r="DJ276">
        <v>0.42</v>
      </c>
      <c r="DK276">
        <v>0.41</v>
      </c>
      <c r="DL276">
        <v>-16.650855</v>
      </c>
      <c r="DM276">
        <v>9.1249530956984352E-3</v>
      </c>
      <c r="DN276">
        <v>8.2115266394258174E-2</v>
      </c>
      <c r="DO276">
        <v>1</v>
      </c>
      <c r="DP276">
        <v>0.72944612499999995</v>
      </c>
      <c r="DQ276">
        <v>4.3346150093807323E-2</v>
      </c>
      <c r="DR276">
        <v>5.2355649083336763E-3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357</v>
      </c>
      <c r="EA276">
        <v>3.2941799999999999</v>
      </c>
      <c r="EB276">
        <v>2.6253700000000002</v>
      </c>
      <c r="EC276">
        <v>0.25860899999999998</v>
      </c>
      <c r="ED276">
        <v>0.25839400000000001</v>
      </c>
      <c r="EE276">
        <v>0.14849899999999999</v>
      </c>
      <c r="EF276">
        <v>0.14507</v>
      </c>
      <c r="EG276">
        <v>22366.9</v>
      </c>
      <c r="EH276">
        <v>22813.8</v>
      </c>
      <c r="EI276">
        <v>28098.2</v>
      </c>
      <c r="EJ276">
        <v>29645.7</v>
      </c>
      <c r="EK276">
        <v>32874.199999999997</v>
      </c>
      <c r="EL276">
        <v>35226.6</v>
      </c>
      <c r="EM276">
        <v>39597.4</v>
      </c>
      <c r="EN276">
        <v>42416.1</v>
      </c>
      <c r="EO276">
        <v>2.1374499999999999</v>
      </c>
      <c r="EP276">
        <v>2.13652</v>
      </c>
      <c r="EQ276">
        <v>7.2088100000000002E-2</v>
      </c>
      <c r="ER276">
        <v>0</v>
      </c>
      <c r="ES276">
        <v>33.076599999999999</v>
      </c>
      <c r="ET276">
        <v>999.9</v>
      </c>
      <c r="EU276">
        <v>66.2</v>
      </c>
      <c r="EV276">
        <v>38.299999999999997</v>
      </c>
      <c r="EW276">
        <v>44.232100000000003</v>
      </c>
      <c r="EX276">
        <v>58.107500000000002</v>
      </c>
      <c r="EY276">
        <v>-2.5681099999999999</v>
      </c>
      <c r="EZ276">
        <v>2</v>
      </c>
      <c r="FA276">
        <v>0.68351899999999999</v>
      </c>
      <c r="FB276">
        <v>1.49665</v>
      </c>
      <c r="FC276">
        <v>20.264199999999999</v>
      </c>
      <c r="FD276">
        <v>5.2172900000000002</v>
      </c>
      <c r="FE276">
        <v>12.006399999999999</v>
      </c>
      <c r="FF276">
        <v>4.9853500000000004</v>
      </c>
      <c r="FG276">
        <v>3.2845</v>
      </c>
      <c r="FH276">
        <v>8001.8</v>
      </c>
      <c r="FI276">
        <v>9999</v>
      </c>
      <c r="FJ276">
        <v>9999</v>
      </c>
      <c r="FK276">
        <v>561.9</v>
      </c>
      <c r="FL276">
        <v>1.86585</v>
      </c>
      <c r="FM276">
        <v>1.8622399999999999</v>
      </c>
      <c r="FN276">
        <v>1.86432</v>
      </c>
      <c r="FO276">
        <v>1.86036</v>
      </c>
      <c r="FP276">
        <v>1.86111</v>
      </c>
      <c r="FQ276">
        <v>1.86019</v>
      </c>
      <c r="FR276">
        <v>1.86189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-0.97</v>
      </c>
      <c r="GH276">
        <v>0.21429999999999999</v>
      </c>
      <c r="GI276">
        <v>-1.030585648883567</v>
      </c>
      <c r="GJ276">
        <v>-4.1205714796583209E-4</v>
      </c>
      <c r="GK276">
        <v>7.7744911336874259E-7</v>
      </c>
      <c r="GL276">
        <v>-3.0144991668536769E-10</v>
      </c>
      <c r="GM276">
        <v>-0.1211786456505908</v>
      </c>
      <c r="GN276">
        <v>4.3598202540073173E-3</v>
      </c>
      <c r="GO276">
        <v>2.9285056325319391E-4</v>
      </c>
      <c r="GP276">
        <v>-4.5385929978810709E-6</v>
      </c>
      <c r="GQ276">
        <v>2</v>
      </c>
      <c r="GR276">
        <v>2069</v>
      </c>
      <c r="GS276">
        <v>4</v>
      </c>
      <c r="GT276">
        <v>38</v>
      </c>
      <c r="GU276">
        <v>23.4</v>
      </c>
      <c r="GV276">
        <v>23.4</v>
      </c>
      <c r="GW276">
        <v>4.3212900000000003</v>
      </c>
      <c r="GX276">
        <v>2.5354000000000001</v>
      </c>
      <c r="GY276">
        <v>2.04834</v>
      </c>
      <c r="GZ276">
        <v>2.6220699999999999</v>
      </c>
      <c r="HA276">
        <v>2.1972700000000001</v>
      </c>
      <c r="HB276">
        <v>2.3706100000000001</v>
      </c>
      <c r="HC276">
        <v>43.155000000000001</v>
      </c>
      <c r="HD276">
        <v>13.1426</v>
      </c>
      <c r="HE276">
        <v>18</v>
      </c>
      <c r="HF276">
        <v>661.15599999999995</v>
      </c>
      <c r="HG276">
        <v>733.12300000000005</v>
      </c>
      <c r="HH276">
        <v>31.000800000000002</v>
      </c>
      <c r="HI276">
        <v>35.8065</v>
      </c>
      <c r="HJ276">
        <v>30.0001</v>
      </c>
      <c r="HK276">
        <v>35.700000000000003</v>
      </c>
      <c r="HL276">
        <v>35.686399999999999</v>
      </c>
      <c r="HM276">
        <v>86.409199999999998</v>
      </c>
      <c r="HN276">
        <v>22.6678</v>
      </c>
      <c r="HO276">
        <v>100</v>
      </c>
      <c r="HP276">
        <v>31</v>
      </c>
      <c r="HQ276">
        <v>1742.36</v>
      </c>
      <c r="HR276">
        <v>36.904800000000002</v>
      </c>
      <c r="HS276">
        <v>98.915999999999997</v>
      </c>
      <c r="HT276">
        <v>98.319199999999995</v>
      </c>
    </row>
    <row r="277" spans="1:228" x14ac:dyDescent="0.2">
      <c r="A277">
        <v>262</v>
      </c>
      <c r="B277">
        <v>1665768876.0999999</v>
      </c>
      <c r="C277">
        <v>1042.099999904633</v>
      </c>
      <c r="D277" t="s">
        <v>883</v>
      </c>
      <c r="E277" t="s">
        <v>884</v>
      </c>
      <c r="F277">
        <v>4</v>
      </c>
      <c r="G277">
        <v>1665768874.0999999</v>
      </c>
      <c r="H277">
        <f t="shared" si="136"/>
        <v>8.4082528530928749E-4</v>
      </c>
      <c r="I277">
        <f t="shared" si="137"/>
        <v>0.84082528530928746</v>
      </c>
      <c r="J277">
        <f t="shared" si="138"/>
        <v>6.2299296637514177</v>
      </c>
      <c r="K277">
        <f t="shared" si="139"/>
        <v>1718.1714285714279</v>
      </c>
      <c r="L277">
        <f t="shared" si="140"/>
        <v>1479.8138239481771</v>
      </c>
      <c r="M277">
        <f t="shared" si="141"/>
        <v>149.99826263990894</v>
      </c>
      <c r="N277">
        <f t="shared" si="142"/>
        <v>174.15888744412081</v>
      </c>
      <c r="O277">
        <f t="shared" si="143"/>
        <v>5.1290445713584695E-2</v>
      </c>
      <c r="P277">
        <f t="shared" si="144"/>
        <v>2.7764820178676799</v>
      </c>
      <c r="Q277">
        <f t="shared" si="145"/>
        <v>5.0769825573110855E-2</v>
      </c>
      <c r="R277">
        <f t="shared" si="146"/>
        <v>3.1777476145163942E-2</v>
      </c>
      <c r="S277">
        <f t="shared" si="147"/>
        <v>226.1137672334028</v>
      </c>
      <c r="T277">
        <f t="shared" si="148"/>
        <v>35.511374567316821</v>
      </c>
      <c r="U277">
        <f t="shared" si="149"/>
        <v>34.251257142857142</v>
      </c>
      <c r="V277">
        <f t="shared" si="150"/>
        <v>5.4183511529692057</v>
      </c>
      <c r="W277">
        <f t="shared" si="151"/>
        <v>70.059010337437243</v>
      </c>
      <c r="X277">
        <f t="shared" si="152"/>
        <v>3.8160955988673724</v>
      </c>
      <c r="Y277">
        <f t="shared" si="153"/>
        <v>5.4469733164760044</v>
      </c>
      <c r="Z277">
        <f t="shared" si="154"/>
        <v>1.6022555541018333</v>
      </c>
      <c r="AA277">
        <f t="shared" si="155"/>
        <v>-37.080395082139582</v>
      </c>
      <c r="AB277">
        <f t="shared" si="156"/>
        <v>14.168820551061581</v>
      </c>
      <c r="AC277">
        <f t="shared" si="157"/>
        <v>1.1836729896221514</v>
      </c>
      <c r="AD277">
        <f t="shared" si="158"/>
        <v>204.38586569194695</v>
      </c>
      <c r="AE277">
        <f t="shared" si="159"/>
        <v>16.746554940248814</v>
      </c>
      <c r="AF277">
        <f t="shared" si="160"/>
        <v>0.83709494108417692</v>
      </c>
      <c r="AG277">
        <f t="shared" si="161"/>
        <v>6.2299296637514177</v>
      </c>
      <c r="AH277">
        <v>1800.9378234221799</v>
      </c>
      <c r="AI277">
        <v>1787.973757575757</v>
      </c>
      <c r="AJ277">
        <v>1.726751783215982</v>
      </c>
      <c r="AK277">
        <v>66.459739902792151</v>
      </c>
      <c r="AL277">
        <f t="shared" si="162"/>
        <v>0.84082528530928746</v>
      </c>
      <c r="AM277">
        <v>36.904682259184327</v>
      </c>
      <c r="AN277">
        <v>37.651664335664343</v>
      </c>
      <c r="AO277">
        <v>-1.344527340840408E-5</v>
      </c>
      <c r="AP277">
        <v>87.072119894966661</v>
      </c>
      <c r="AQ277">
        <v>30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47373.004329075193</v>
      </c>
      <c r="AV277">
        <f t="shared" si="166"/>
        <v>1200.001428571429</v>
      </c>
      <c r="AW277">
        <f t="shared" si="167"/>
        <v>1025.9253135924371</v>
      </c>
      <c r="AX277">
        <f t="shared" si="168"/>
        <v>0.854936743545193</v>
      </c>
      <c r="AY277">
        <f t="shared" si="169"/>
        <v>0.18842791504222245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1665768874.0999999</v>
      </c>
      <c r="BF277">
        <v>1718.1714285714279</v>
      </c>
      <c r="BG277">
        <v>1734.957142857143</v>
      </c>
      <c r="BH277">
        <v>37.647842857142862</v>
      </c>
      <c r="BI277">
        <v>36.904242857142847</v>
      </c>
      <c r="BJ277">
        <v>1719.1428571428571</v>
      </c>
      <c r="BK277">
        <v>37.433528571428567</v>
      </c>
      <c r="BL277">
        <v>650.01085714285728</v>
      </c>
      <c r="BM277">
        <v>101.2631428571429</v>
      </c>
      <c r="BN277">
        <v>9.9785514285714277E-2</v>
      </c>
      <c r="BO277">
        <v>34.345914285714287</v>
      </c>
      <c r="BP277">
        <v>34.251257142857142</v>
      </c>
      <c r="BQ277">
        <v>999.89999999999986</v>
      </c>
      <c r="BR277">
        <v>0</v>
      </c>
      <c r="BS277">
        <v>0</v>
      </c>
      <c r="BT277">
        <v>9037.767142857143</v>
      </c>
      <c r="BU277">
        <v>0</v>
      </c>
      <c r="BV277">
        <v>1856.69</v>
      </c>
      <c r="BW277">
        <v>-16.788028571428569</v>
      </c>
      <c r="BX277">
        <v>1785.3871428571431</v>
      </c>
      <c r="BY277">
        <v>1801.438571428572</v>
      </c>
      <c r="BZ277">
        <v>0.74360028571428582</v>
      </c>
      <c r="CA277">
        <v>1734.957142857143</v>
      </c>
      <c r="CB277">
        <v>36.904242857142847</v>
      </c>
      <c r="CC277">
        <v>3.8123371428571429</v>
      </c>
      <c r="CD277">
        <v>3.7370385714285721</v>
      </c>
      <c r="CE277">
        <v>28.07892857142857</v>
      </c>
      <c r="CF277">
        <v>27.736971428571429</v>
      </c>
      <c r="CG277">
        <v>1200.001428571429</v>
      </c>
      <c r="CH277">
        <v>0.50002800000000003</v>
      </c>
      <c r="CI277">
        <v>0.49997200000000003</v>
      </c>
      <c r="CJ277">
        <v>0</v>
      </c>
      <c r="CK277">
        <v>576.5278571428571</v>
      </c>
      <c r="CL277">
        <v>4.9990899999999998</v>
      </c>
      <c r="CM277">
        <v>6389.18</v>
      </c>
      <c r="CN277">
        <v>9557.9485714285711</v>
      </c>
      <c r="CO277">
        <v>45.071000000000012</v>
      </c>
      <c r="CP277">
        <v>47.5</v>
      </c>
      <c r="CQ277">
        <v>45.936999999999998</v>
      </c>
      <c r="CR277">
        <v>46.186999999999998</v>
      </c>
      <c r="CS277">
        <v>46.463999999999999</v>
      </c>
      <c r="CT277">
        <v>597.53142857142848</v>
      </c>
      <c r="CU277">
        <v>597.47000000000014</v>
      </c>
      <c r="CV277">
        <v>0</v>
      </c>
      <c r="CW277">
        <v>1665768881.5999999</v>
      </c>
      <c r="CX277">
        <v>0</v>
      </c>
      <c r="CY277">
        <v>1665767467.5</v>
      </c>
      <c r="CZ277" t="s">
        <v>356</v>
      </c>
      <c r="DA277">
        <v>1665767467.5</v>
      </c>
      <c r="DB277">
        <v>1665767466</v>
      </c>
      <c r="DC277">
        <v>10</v>
      </c>
      <c r="DD277">
        <v>0.04</v>
      </c>
      <c r="DE277">
        <v>1E-3</v>
      </c>
      <c r="DF277">
        <v>-1.089</v>
      </c>
      <c r="DG277">
        <v>0.215</v>
      </c>
      <c r="DH277">
        <v>415</v>
      </c>
      <c r="DI277">
        <v>38</v>
      </c>
      <c r="DJ277">
        <v>0.42</v>
      </c>
      <c r="DK277">
        <v>0.41</v>
      </c>
      <c r="DL277">
        <v>-16.676987499999999</v>
      </c>
      <c r="DM277">
        <v>-0.49098123827389101</v>
      </c>
      <c r="DN277">
        <v>9.8598735254312217E-2</v>
      </c>
      <c r="DO277">
        <v>0</v>
      </c>
      <c r="DP277">
        <v>0.73235982499999996</v>
      </c>
      <c r="DQ277">
        <v>7.2484784240149994E-2</v>
      </c>
      <c r="DR277">
        <v>7.075666544176254E-3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376</v>
      </c>
      <c r="EA277">
        <v>3.2941699999999998</v>
      </c>
      <c r="EB277">
        <v>2.62541</v>
      </c>
      <c r="EC277">
        <v>0.25919900000000001</v>
      </c>
      <c r="ED277">
        <v>0.25896999999999998</v>
      </c>
      <c r="EE277">
        <v>0.14852799999999999</v>
      </c>
      <c r="EF277">
        <v>0.14507400000000001</v>
      </c>
      <c r="EG277">
        <v>22348.7</v>
      </c>
      <c r="EH277">
        <v>22795.599999999999</v>
      </c>
      <c r="EI277">
        <v>28097.8</v>
      </c>
      <c r="EJ277">
        <v>29645.200000000001</v>
      </c>
      <c r="EK277">
        <v>32872.5</v>
      </c>
      <c r="EL277">
        <v>35226.199999999997</v>
      </c>
      <c r="EM277">
        <v>39596.6</v>
      </c>
      <c r="EN277">
        <v>42415.9</v>
      </c>
      <c r="EO277">
        <v>2.1371500000000001</v>
      </c>
      <c r="EP277">
        <v>2.1365699999999999</v>
      </c>
      <c r="EQ277">
        <v>7.2427099999999994E-2</v>
      </c>
      <c r="ER277">
        <v>0</v>
      </c>
      <c r="ES277">
        <v>33.088799999999999</v>
      </c>
      <c r="ET277">
        <v>999.9</v>
      </c>
      <c r="EU277">
        <v>66.2</v>
      </c>
      <c r="EV277">
        <v>38.299999999999997</v>
      </c>
      <c r="EW277">
        <v>44.230899999999998</v>
      </c>
      <c r="EX277">
        <v>57.837499999999999</v>
      </c>
      <c r="EY277">
        <v>-2.57612</v>
      </c>
      <c r="EZ277">
        <v>2</v>
      </c>
      <c r="FA277">
        <v>0.68359800000000004</v>
      </c>
      <c r="FB277">
        <v>1.5035700000000001</v>
      </c>
      <c r="FC277">
        <v>20.263999999999999</v>
      </c>
      <c r="FD277">
        <v>5.2168400000000004</v>
      </c>
      <c r="FE277">
        <v>12.0062</v>
      </c>
      <c r="FF277">
        <v>4.98515</v>
      </c>
      <c r="FG277">
        <v>3.2844799999999998</v>
      </c>
      <c r="FH277">
        <v>8001.8</v>
      </c>
      <c r="FI277">
        <v>9999</v>
      </c>
      <c r="FJ277">
        <v>9999</v>
      </c>
      <c r="FK277">
        <v>561.9</v>
      </c>
      <c r="FL277">
        <v>1.8658399999999999</v>
      </c>
      <c r="FM277">
        <v>1.8622300000000001</v>
      </c>
      <c r="FN277">
        <v>1.86432</v>
      </c>
      <c r="FO277">
        <v>1.86036</v>
      </c>
      <c r="FP277">
        <v>1.86111</v>
      </c>
      <c r="FQ277">
        <v>1.8601700000000001</v>
      </c>
      <c r="FR277">
        <v>1.86188</v>
      </c>
      <c r="FS277">
        <v>1.8584700000000001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-0.97</v>
      </c>
      <c r="GH277">
        <v>0.21429999999999999</v>
      </c>
      <c r="GI277">
        <v>-1.030585648883567</v>
      </c>
      <c r="GJ277">
        <v>-4.1205714796583209E-4</v>
      </c>
      <c r="GK277">
        <v>7.7744911336874259E-7</v>
      </c>
      <c r="GL277">
        <v>-3.0144991668536769E-10</v>
      </c>
      <c r="GM277">
        <v>-0.1211786456505908</v>
      </c>
      <c r="GN277">
        <v>4.3598202540073173E-3</v>
      </c>
      <c r="GO277">
        <v>2.9285056325319391E-4</v>
      </c>
      <c r="GP277">
        <v>-4.5385929978810709E-6</v>
      </c>
      <c r="GQ277">
        <v>2</v>
      </c>
      <c r="GR277">
        <v>2069</v>
      </c>
      <c r="GS277">
        <v>4</v>
      </c>
      <c r="GT277">
        <v>38</v>
      </c>
      <c r="GU277">
        <v>23.5</v>
      </c>
      <c r="GV277">
        <v>23.5</v>
      </c>
      <c r="GW277">
        <v>4.3347199999999999</v>
      </c>
      <c r="GX277">
        <v>2.5317400000000001</v>
      </c>
      <c r="GY277">
        <v>2.04834</v>
      </c>
      <c r="GZ277">
        <v>2.6208499999999999</v>
      </c>
      <c r="HA277">
        <v>2.1972700000000001</v>
      </c>
      <c r="HB277">
        <v>2.36328</v>
      </c>
      <c r="HC277">
        <v>43.155000000000001</v>
      </c>
      <c r="HD277">
        <v>13.1426</v>
      </c>
      <c r="HE277">
        <v>18</v>
      </c>
      <c r="HF277">
        <v>660.91499999999996</v>
      </c>
      <c r="HG277">
        <v>733.18399999999997</v>
      </c>
      <c r="HH277">
        <v>31.0015</v>
      </c>
      <c r="HI277">
        <v>35.8065</v>
      </c>
      <c r="HJ277">
        <v>30.0002</v>
      </c>
      <c r="HK277">
        <v>35.700000000000003</v>
      </c>
      <c r="HL277">
        <v>35.687600000000003</v>
      </c>
      <c r="HM277">
        <v>86.664100000000005</v>
      </c>
      <c r="HN277">
        <v>22.6678</v>
      </c>
      <c r="HO277">
        <v>100</v>
      </c>
      <c r="HP277">
        <v>31</v>
      </c>
      <c r="HQ277">
        <v>1749.04</v>
      </c>
      <c r="HR277">
        <v>36.904800000000002</v>
      </c>
      <c r="HS277">
        <v>98.914299999999997</v>
      </c>
      <c r="HT277">
        <v>98.318100000000001</v>
      </c>
    </row>
    <row r="278" spans="1:228" x14ac:dyDescent="0.2">
      <c r="A278">
        <v>263</v>
      </c>
      <c r="B278">
        <v>1665768880.0999999</v>
      </c>
      <c r="C278">
        <v>1046.099999904633</v>
      </c>
      <c r="D278" t="s">
        <v>885</v>
      </c>
      <c r="E278" t="s">
        <v>886</v>
      </c>
      <c r="F278">
        <v>4</v>
      </c>
      <c r="G278">
        <v>1665768877.7874999</v>
      </c>
      <c r="H278">
        <f t="shared" si="136"/>
        <v>8.4957372465015548E-4</v>
      </c>
      <c r="I278">
        <f t="shared" si="137"/>
        <v>0.84957372465015546</v>
      </c>
      <c r="J278">
        <f t="shared" si="138"/>
        <v>5.7726684280284992</v>
      </c>
      <c r="K278">
        <f t="shared" si="139"/>
        <v>1724.3512499999999</v>
      </c>
      <c r="L278">
        <f t="shared" si="140"/>
        <v>1501.0563677180216</v>
      </c>
      <c r="M278">
        <f t="shared" si="141"/>
        <v>152.15409846951562</v>
      </c>
      <c r="N278">
        <f t="shared" si="142"/>
        <v>174.78831277162195</v>
      </c>
      <c r="O278">
        <f t="shared" si="143"/>
        <v>5.1634739610804607E-2</v>
      </c>
      <c r="P278">
        <f t="shared" si="144"/>
        <v>2.7683985356835619</v>
      </c>
      <c r="Q278">
        <f t="shared" si="145"/>
        <v>5.1105621831684094E-2</v>
      </c>
      <c r="R278">
        <f t="shared" si="146"/>
        <v>3.1988100831878349E-2</v>
      </c>
      <c r="S278">
        <f t="shared" si="147"/>
        <v>226.11433723332465</v>
      </c>
      <c r="T278">
        <f t="shared" si="148"/>
        <v>35.519761887133868</v>
      </c>
      <c r="U278">
        <f t="shared" si="149"/>
        <v>34.274262499999999</v>
      </c>
      <c r="V278">
        <f t="shared" si="150"/>
        <v>5.4252953923905523</v>
      </c>
      <c r="W278">
        <f t="shared" si="151"/>
        <v>70.046636274101985</v>
      </c>
      <c r="X278">
        <f t="shared" si="152"/>
        <v>3.8170428759490331</v>
      </c>
      <c r="Y278">
        <f t="shared" si="153"/>
        <v>5.4492879015809228</v>
      </c>
      <c r="Z278">
        <f t="shared" si="154"/>
        <v>1.6082525164415191</v>
      </c>
      <c r="AA278">
        <f t="shared" si="155"/>
        <v>-37.466201257071859</v>
      </c>
      <c r="AB278">
        <f t="shared" si="156"/>
        <v>11.833651593389463</v>
      </c>
      <c r="AC278">
        <f t="shared" si="157"/>
        <v>0.99162626573670232</v>
      </c>
      <c r="AD278">
        <f t="shared" si="158"/>
        <v>201.47341383537898</v>
      </c>
      <c r="AE278">
        <f t="shared" si="159"/>
        <v>16.594429464180454</v>
      </c>
      <c r="AF278">
        <f t="shared" si="160"/>
        <v>0.84547159033409991</v>
      </c>
      <c r="AG278">
        <f t="shared" si="161"/>
        <v>5.7726684280284992</v>
      </c>
      <c r="AH278">
        <v>1807.723663767985</v>
      </c>
      <c r="AI278">
        <v>1795.0286060606061</v>
      </c>
      <c r="AJ278">
        <v>1.7684950684267149</v>
      </c>
      <c r="AK278">
        <v>66.459739902792151</v>
      </c>
      <c r="AL278">
        <f t="shared" si="162"/>
        <v>0.84957372465015546</v>
      </c>
      <c r="AM278">
        <v>36.904479916712731</v>
      </c>
      <c r="AN278">
        <v>37.658495104895117</v>
      </c>
      <c r="AO278">
        <v>1.2764641441925711E-4</v>
      </c>
      <c r="AP278">
        <v>87.072119894966661</v>
      </c>
      <c r="AQ278">
        <v>30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47150.166268424291</v>
      </c>
      <c r="AV278">
        <f t="shared" si="166"/>
        <v>1200.0050000000001</v>
      </c>
      <c r="AW278">
        <f t="shared" si="167"/>
        <v>1025.9283135923963</v>
      </c>
      <c r="AX278">
        <f t="shared" si="168"/>
        <v>0.85493669909075054</v>
      </c>
      <c r="AY278">
        <f t="shared" si="169"/>
        <v>0.18842782924514867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1665768877.7874999</v>
      </c>
      <c r="BF278">
        <v>1724.3512499999999</v>
      </c>
      <c r="BG278">
        <v>1741.0150000000001</v>
      </c>
      <c r="BH278">
        <v>37.656537499999999</v>
      </c>
      <c r="BI278">
        <v>36.9054875</v>
      </c>
      <c r="BJ278">
        <v>1725.3275000000001</v>
      </c>
      <c r="BK278">
        <v>37.442149999999998</v>
      </c>
      <c r="BL278">
        <v>649.99725000000001</v>
      </c>
      <c r="BM278">
        <v>101.2645</v>
      </c>
      <c r="BN278">
        <v>0.1001800625</v>
      </c>
      <c r="BO278">
        <v>34.353549999999998</v>
      </c>
      <c r="BP278">
        <v>34.274262499999999</v>
      </c>
      <c r="BQ278">
        <v>999.9</v>
      </c>
      <c r="BR278">
        <v>0</v>
      </c>
      <c r="BS278">
        <v>0</v>
      </c>
      <c r="BT278">
        <v>8994.6862500000007</v>
      </c>
      <c r="BU278">
        <v>0</v>
      </c>
      <c r="BV278">
        <v>1852.9837500000001</v>
      </c>
      <c r="BW278">
        <v>-16.666425</v>
      </c>
      <c r="BX278">
        <v>1791.825</v>
      </c>
      <c r="BY278">
        <v>1807.7337500000001</v>
      </c>
      <c r="BZ278">
        <v>0.75106862499999993</v>
      </c>
      <c r="CA278">
        <v>1741.0150000000001</v>
      </c>
      <c r="CB278">
        <v>36.9054875</v>
      </c>
      <c r="CC278">
        <v>3.8132712500000001</v>
      </c>
      <c r="CD278">
        <v>3.7372162499999999</v>
      </c>
      <c r="CE278">
        <v>28.08315</v>
      </c>
      <c r="CF278">
        <v>27.737774999999999</v>
      </c>
      <c r="CG278">
        <v>1200.0050000000001</v>
      </c>
      <c r="CH278">
        <v>0.50002800000000003</v>
      </c>
      <c r="CI278">
        <v>0.49997200000000003</v>
      </c>
      <c r="CJ278">
        <v>0</v>
      </c>
      <c r="CK278">
        <v>576.40599999999995</v>
      </c>
      <c r="CL278">
        <v>4.9990899999999998</v>
      </c>
      <c r="CM278">
        <v>6389.5300000000007</v>
      </c>
      <c r="CN278">
        <v>9557.9825000000001</v>
      </c>
      <c r="CO278">
        <v>45.069875000000003</v>
      </c>
      <c r="CP278">
        <v>47.5</v>
      </c>
      <c r="CQ278">
        <v>45.936999999999998</v>
      </c>
      <c r="CR278">
        <v>46.186999999999998</v>
      </c>
      <c r="CS278">
        <v>46.5</v>
      </c>
      <c r="CT278">
        <v>597.53499999999997</v>
      </c>
      <c r="CU278">
        <v>597.47</v>
      </c>
      <c r="CV278">
        <v>0</v>
      </c>
      <c r="CW278">
        <v>1665768885.8</v>
      </c>
      <c r="CX278">
        <v>0</v>
      </c>
      <c r="CY278">
        <v>1665767467.5</v>
      </c>
      <c r="CZ278" t="s">
        <v>356</v>
      </c>
      <c r="DA278">
        <v>1665767467.5</v>
      </c>
      <c r="DB278">
        <v>1665767466</v>
      </c>
      <c r="DC278">
        <v>10</v>
      </c>
      <c r="DD278">
        <v>0.04</v>
      </c>
      <c r="DE278">
        <v>1E-3</v>
      </c>
      <c r="DF278">
        <v>-1.089</v>
      </c>
      <c r="DG278">
        <v>0.215</v>
      </c>
      <c r="DH278">
        <v>415</v>
      </c>
      <c r="DI278">
        <v>38</v>
      </c>
      <c r="DJ278">
        <v>0.42</v>
      </c>
      <c r="DK278">
        <v>0.41</v>
      </c>
      <c r="DL278">
        <v>-16.692247500000001</v>
      </c>
      <c r="DM278">
        <v>-7.9599624765414947E-2</v>
      </c>
      <c r="DN278">
        <v>8.7208775325364779E-2</v>
      </c>
      <c r="DO278">
        <v>1</v>
      </c>
      <c r="DP278">
        <v>0.73783054999999997</v>
      </c>
      <c r="DQ278">
        <v>8.7005560975610019E-2</v>
      </c>
      <c r="DR278">
        <v>8.4705760546435107E-3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357</v>
      </c>
      <c r="EA278">
        <v>3.2940900000000002</v>
      </c>
      <c r="EB278">
        <v>2.6253899999999999</v>
      </c>
      <c r="EC278">
        <v>0.25978899999999999</v>
      </c>
      <c r="ED278">
        <v>0.25955299999999998</v>
      </c>
      <c r="EE278">
        <v>0.148538</v>
      </c>
      <c r="EF278">
        <v>0.14507600000000001</v>
      </c>
      <c r="EG278">
        <v>22330.6</v>
      </c>
      <c r="EH278">
        <v>22777.5</v>
      </c>
      <c r="EI278">
        <v>28097.5</v>
      </c>
      <c r="EJ278">
        <v>29645.200000000001</v>
      </c>
      <c r="EK278">
        <v>32871.5</v>
      </c>
      <c r="EL278">
        <v>35226.1</v>
      </c>
      <c r="EM278">
        <v>39595.9</v>
      </c>
      <c r="EN278">
        <v>42415.8</v>
      </c>
      <c r="EO278">
        <v>2.1375999999999999</v>
      </c>
      <c r="EP278">
        <v>2.1364299999999998</v>
      </c>
      <c r="EQ278">
        <v>7.3295100000000002E-2</v>
      </c>
      <c r="ER278">
        <v>0</v>
      </c>
      <c r="ES278">
        <v>33.105400000000003</v>
      </c>
      <c r="ET278">
        <v>999.9</v>
      </c>
      <c r="EU278">
        <v>66.2</v>
      </c>
      <c r="EV278">
        <v>38.299999999999997</v>
      </c>
      <c r="EW278">
        <v>44.233699999999999</v>
      </c>
      <c r="EX278">
        <v>57.027500000000003</v>
      </c>
      <c r="EY278">
        <v>-2.4879799999999999</v>
      </c>
      <c r="EZ278">
        <v>2</v>
      </c>
      <c r="FA278">
        <v>0.68368399999999996</v>
      </c>
      <c r="FB278">
        <v>1.5119</v>
      </c>
      <c r="FC278">
        <v>20.264099999999999</v>
      </c>
      <c r="FD278">
        <v>5.21699</v>
      </c>
      <c r="FE278">
        <v>12.006399999999999</v>
      </c>
      <c r="FF278">
        <v>4.9851999999999999</v>
      </c>
      <c r="FG278">
        <v>3.28443</v>
      </c>
      <c r="FH278">
        <v>8002.1</v>
      </c>
      <c r="FI278">
        <v>9999</v>
      </c>
      <c r="FJ278">
        <v>9999</v>
      </c>
      <c r="FK278">
        <v>561.9</v>
      </c>
      <c r="FL278">
        <v>1.8658399999999999</v>
      </c>
      <c r="FM278">
        <v>1.8622300000000001</v>
      </c>
      <c r="FN278">
        <v>1.86432</v>
      </c>
      <c r="FO278">
        <v>1.8604000000000001</v>
      </c>
      <c r="FP278">
        <v>1.86111</v>
      </c>
      <c r="FQ278">
        <v>1.8601700000000001</v>
      </c>
      <c r="FR278">
        <v>1.86188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-0.98</v>
      </c>
      <c r="GH278">
        <v>0.21440000000000001</v>
      </c>
      <c r="GI278">
        <v>-1.030585648883567</v>
      </c>
      <c r="GJ278">
        <v>-4.1205714796583209E-4</v>
      </c>
      <c r="GK278">
        <v>7.7744911336874259E-7</v>
      </c>
      <c r="GL278">
        <v>-3.0144991668536769E-10</v>
      </c>
      <c r="GM278">
        <v>-0.1211786456505908</v>
      </c>
      <c r="GN278">
        <v>4.3598202540073173E-3</v>
      </c>
      <c r="GO278">
        <v>2.9285056325319391E-4</v>
      </c>
      <c r="GP278">
        <v>-4.5385929978810709E-6</v>
      </c>
      <c r="GQ278">
        <v>2</v>
      </c>
      <c r="GR278">
        <v>2069</v>
      </c>
      <c r="GS278">
        <v>4</v>
      </c>
      <c r="GT278">
        <v>38</v>
      </c>
      <c r="GU278">
        <v>23.5</v>
      </c>
      <c r="GV278">
        <v>23.6</v>
      </c>
      <c r="GW278">
        <v>4.3469199999999999</v>
      </c>
      <c r="GX278">
        <v>2.5280800000000001</v>
      </c>
      <c r="GY278">
        <v>2.04834</v>
      </c>
      <c r="GZ278">
        <v>2.6220699999999999</v>
      </c>
      <c r="HA278">
        <v>2.1972700000000001</v>
      </c>
      <c r="HB278">
        <v>2.3925800000000002</v>
      </c>
      <c r="HC278">
        <v>43.127899999999997</v>
      </c>
      <c r="HD278">
        <v>13.1426</v>
      </c>
      <c r="HE278">
        <v>18</v>
      </c>
      <c r="HF278">
        <v>661.27700000000004</v>
      </c>
      <c r="HG278">
        <v>733.06500000000005</v>
      </c>
      <c r="HH278">
        <v>31.001899999999999</v>
      </c>
      <c r="HI278">
        <v>35.8065</v>
      </c>
      <c r="HJ278">
        <v>30.0001</v>
      </c>
      <c r="HK278">
        <v>35.700000000000003</v>
      </c>
      <c r="HL278">
        <v>35.689700000000002</v>
      </c>
      <c r="HM278">
        <v>86.915599999999998</v>
      </c>
      <c r="HN278">
        <v>22.6678</v>
      </c>
      <c r="HO278">
        <v>100</v>
      </c>
      <c r="HP278">
        <v>31</v>
      </c>
      <c r="HQ278">
        <v>1755.72</v>
      </c>
      <c r="HR278">
        <v>36.904800000000002</v>
      </c>
      <c r="HS278">
        <v>98.912899999999993</v>
      </c>
      <c r="HT278">
        <v>98.317999999999998</v>
      </c>
    </row>
    <row r="279" spans="1:228" x14ac:dyDescent="0.2">
      <c r="A279">
        <v>264</v>
      </c>
      <c r="B279">
        <v>1665768884.0999999</v>
      </c>
      <c r="C279">
        <v>1050.099999904633</v>
      </c>
      <c r="D279" t="s">
        <v>887</v>
      </c>
      <c r="E279" t="s">
        <v>888</v>
      </c>
      <c r="F279">
        <v>4</v>
      </c>
      <c r="G279">
        <v>1665768882.0999999</v>
      </c>
      <c r="H279">
        <f t="shared" si="136"/>
        <v>8.4473538822751469E-4</v>
      </c>
      <c r="I279">
        <f t="shared" si="137"/>
        <v>0.84473538822751471</v>
      </c>
      <c r="J279">
        <f t="shared" si="138"/>
        <v>5.9945021941522549</v>
      </c>
      <c r="K279">
        <f t="shared" si="139"/>
        <v>1731.601428571428</v>
      </c>
      <c r="L279">
        <f t="shared" si="140"/>
        <v>1498.9476121767414</v>
      </c>
      <c r="M279">
        <f t="shared" si="141"/>
        <v>151.93834412130548</v>
      </c>
      <c r="N279">
        <f t="shared" si="142"/>
        <v>175.52091320467574</v>
      </c>
      <c r="O279">
        <f t="shared" si="143"/>
        <v>5.1051472962416973E-2</v>
      </c>
      <c r="P279">
        <f t="shared" si="144"/>
        <v>2.7755495584891059</v>
      </c>
      <c r="Q279">
        <f t="shared" si="145"/>
        <v>5.0535495157910774E-2</v>
      </c>
      <c r="R279">
        <f t="shared" si="146"/>
        <v>3.1630608331523313E-2</v>
      </c>
      <c r="S279">
        <f t="shared" si="147"/>
        <v>226.11250423305728</v>
      </c>
      <c r="T279">
        <f t="shared" si="148"/>
        <v>35.531417858835425</v>
      </c>
      <c r="U279">
        <f t="shared" si="149"/>
        <v>34.303057142857142</v>
      </c>
      <c r="V279">
        <f t="shared" si="150"/>
        <v>5.4339980491072319</v>
      </c>
      <c r="W279">
        <f t="shared" si="151"/>
        <v>69.993915929019408</v>
      </c>
      <c r="X279">
        <f t="shared" si="152"/>
        <v>3.8169583962925642</v>
      </c>
      <c r="Y279">
        <f t="shared" si="153"/>
        <v>5.4532716817320646</v>
      </c>
      <c r="Z279">
        <f t="shared" si="154"/>
        <v>1.6170396528146678</v>
      </c>
      <c r="AA279">
        <f t="shared" si="155"/>
        <v>-37.2528306208334</v>
      </c>
      <c r="AB279">
        <f t="shared" si="156"/>
        <v>9.5210885058444532</v>
      </c>
      <c r="AC279">
        <f t="shared" si="157"/>
        <v>0.79594736249265574</v>
      </c>
      <c r="AD279">
        <f t="shared" si="158"/>
        <v>199.17670948056099</v>
      </c>
      <c r="AE279">
        <f t="shared" si="159"/>
        <v>16.734516200542142</v>
      </c>
      <c r="AF279">
        <f t="shared" si="160"/>
        <v>0.84304685800600843</v>
      </c>
      <c r="AG279">
        <f t="shared" si="161"/>
        <v>5.9945021941522549</v>
      </c>
      <c r="AH279">
        <v>1814.920484726023</v>
      </c>
      <c r="AI279">
        <v>1802.012121212121</v>
      </c>
      <c r="AJ279">
        <v>1.768860107157243</v>
      </c>
      <c r="AK279">
        <v>66.459739902792151</v>
      </c>
      <c r="AL279">
        <f t="shared" si="162"/>
        <v>0.84473538822751471</v>
      </c>
      <c r="AM279">
        <v>36.906647787038423</v>
      </c>
      <c r="AN279">
        <v>37.657364335664333</v>
      </c>
      <c r="AO279">
        <v>-6.5237893261101384E-5</v>
      </c>
      <c r="AP279">
        <v>87.072119894966661</v>
      </c>
      <c r="AQ279">
        <v>30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47344.219448707874</v>
      </c>
      <c r="AV279">
        <f t="shared" si="166"/>
        <v>1199.997142857143</v>
      </c>
      <c r="AW279">
        <f t="shared" si="167"/>
        <v>1025.9214135922577</v>
      </c>
      <c r="AX279">
        <f t="shared" si="168"/>
        <v>0.85493654689008824</v>
      </c>
      <c r="AY279">
        <f t="shared" si="169"/>
        <v>0.18842753549787034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1665768882.0999999</v>
      </c>
      <c r="BF279">
        <v>1731.601428571428</v>
      </c>
      <c r="BG279">
        <v>1748.3957142857139</v>
      </c>
      <c r="BH279">
        <v>37.656199999999998</v>
      </c>
      <c r="BI279">
        <v>36.907328571428572</v>
      </c>
      <c r="BJ279">
        <v>1732.58</v>
      </c>
      <c r="BK279">
        <v>37.44181428571428</v>
      </c>
      <c r="BL279">
        <v>650.0188571428572</v>
      </c>
      <c r="BM279">
        <v>101.2635714285714</v>
      </c>
      <c r="BN279">
        <v>9.9773685714285715E-2</v>
      </c>
      <c r="BO279">
        <v>34.366685714285722</v>
      </c>
      <c r="BP279">
        <v>34.303057142857142</v>
      </c>
      <c r="BQ279">
        <v>999.89999999999986</v>
      </c>
      <c r="BR279">
        <v>0</v>
      </c>
      <c r="BS279">
        <v>0</v>
      </c>
      <c r="BT279">
        <v>9032.767142857143</v>
      </c>
      <c r="BU279">
        <v>0</v>
      </c>
      <c r="BV279">
        <v>1847.8757142857139</v>
      </c>
      <c r="BW279">
        <v>-16.795100000000001</v>
      </c>
      <c r="BX279">
        <v>1799.3585714285709</v>
      </c>
      <c r="BY279">
        <v>1815.3971428571431</v>
      </c>
      <c r="BZ279">
        <v>0.74888514285714292</v>
      </c>
      <c r="CA279">
        <v>1748.3957142857139</v>
      </c>
      <c r="CB279">
        <v>36.907328571428572</v>
      </c>
      <c r="CC279">
        <v>3.8131971428571432</v>
      </c>
      <c r="CD279">
        <v>3.7373628571428572</v>
      </c>
      <c r="CE279">
        <v>28.082785714285709</v>
      </c>
      <c r="CF279">
        <v>27.73847142857143</v>
      </c>
      <c r="CG279">
        <v>1199.997142857143</v>
      </c>
      <c r="CH279">
        <v>0.50003214285714281</v>
      </c>
      <c r="CI279">
        <v>0.49996785714285708</v>
      </c>
      <c r="CJ279">
        <v>0</v>
      </c>
      <c r="CK279">
        <v>576.24800000000005</v>
      </c>
      <c r="CL279">
        <v>4.9990899999999998</v>
      </c>
      <c r="CM279">
        <v>6387.4942857142869</v>
      </c>
      <c r="CN279">
        <v>9557.9514285714286</v>
      </c>
      <c r="CO279">
        <v>45.061999999999998</v>
      </c>
      <c r="CP279">
        <v>47.5</v>
      </c>
      <c r="CQ279">
        <v>45.936999999999998</v>
      </c>
      <c r="CR279">
        <v>46.186999999999998</v>
      </c>
      <c r="CS279">
        <v>46.5</v>
      </c>
      <c r="CT279">
        <v>597.53714285714273</v>
      </c>
      <c r="CU279">
        <v>597.46</v>
      </c>
      <c r="CV279">
        <v>0</v>
      </c>
      <c r="CW279">
        <v>1665768889.4000001</v>
      </c>
      <c r="CX279">
        <v>0</v>
      </c>
      <c r="CY279">
        <v>1665767467.5</v>
      </c>
      <c r="CZ279" t="s">
        <v>356</v>
      </c>
      <c r="DA279">
        <v>1665767467.5</v>
      </c>
      <c r="DB279">
        <v>1665767466</v>
      </c>
      <c r="DC279">
        <v>10</v>
      </c>
      <c r="DD279">
        <v>0.04</v>
      </c>
      <c r="DE279">
        <v>1E-3</v>
      </c>
      <c r="DF279">
        <v>-1.089</v>
      </c>
      <c r="DG279">
        <v>0.215</v>
      </c>
      <c r="DH279">
        <v>415</v>
      </c>
      <c r="DI279">
        <v>38</v>
      </c>
      <c r="DJ279">
        <v>0.42</v>
      </c>
      <c r="DK279">
        <v>0.41</v>
      </c>
      <c r="DL279">
        <v>-16.702375</v>
      </c>
      <c r="DM279">
        <v>-0.57914971857408548</v>
      </c>
      <c r="DN279">
        <v>9.2407028277074144E-2</v>
      </c>
      <c r="DO279">
        <v>0</v>
      </c>
      <c r="DP279">
        <v>0.74242189999999986</v>
      </c>
      <c r="DQ279">
        <v>6.9886536585367323E-2</v>
      </c>
      <c r="DR279">
        <v>7.1278263369697796E-3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376</v>
      </c>
      <c r="EA279">
        <v>3.2942399999999998</v>
      </c>
      <c r="EB279">
        <v>2.6254499999999998</v>
      </c>
      <c r="EC279">
        <v>0.260376</v>
      </c>
      <c r="ED279">
        <v>0.260129</v>
      </c>
      <c r="EE279">
        <v>0.148539</v>
      </c>
      <c r="EF279">
        <v>0.14507900000000001</v>
      </c>
      <c r="EG279">
        <v>22312.6</v>
      </c>
      <c r="EH279">
        <v>22759.9</v>
      </c>
      <c r="EI279">
        <v>28097.3</v>
      </c>
      <c r="EJ279">
        <v>29645.599999999999</v>
      </c>
      <c r="EK279">
        <v>32871.1</v>
      </c>
      <c r="EL279">
        <v>35226.400000000001</v>
      </c>
      <c r="EM279">
        <v>39595.4</v>
      </c>
      <c r="EN279">
        <v>42416.2</v>
      </c>
      <c r="EO279">
        <v>2.1375700000000002</v>
      </c>
      <c r="EP279">
        <v>2.1366000000000001</v>
      </c>
      <c r="EQ279">
        <v>7.3727200000000007E-2</v>
      </c>
      <c r="ER279">
        <v>0</v>
      </c>
      <c r="ES279">
        <v>33.123199999999997</v>
      </c>
      <c r="ET279">
        <v>999.9</v>
      </c>
      <c r="EU279">
        <v>66.2</v>
      </c>
      <c r="EV279">
        <v>38.299999999999997</v>
      </c>
      <c r="EW279">
        <v>44.234699999999997</v>
      </c>
      <c r="EX279">
        <v>57.957500000000003</v>
      </c>
      <c r="EY279">
        <v>-2.4959899999999999</v>
      </c>
      <c r="EZ279">
        <v>2</v>
      </c>
      <c r="FA279">
        <v>0.68385700000000005</v>
      </c>
      <c r="FB279">
        <v>1.51745</v>
      </c>
      <c r="FC279">
        <v>20.263999999999999</v>
      </c>
      <c r="FD279">
        <v>5.2168400000000004</v>
      </c>
      <c r="FE279">
        <v>12.007400000000001</v>
      </c>
      <c r="FF279">
        <v>4.9852499999999997</v>
      </c>
      <c r="FG279">
        <v>3.2844500000000001</v>
      </c>
      <c r="FH279">
        <v>8002.1</v>
      </c>
      <c r="FI279">
        <v>9999</v>
      </c>
      <c r="FJ279">
        <v>9999</v>
      </c>
      <c r="FK279">
        <v>561.9</v>
      </c>
      <c r="FL279">
        <v>1.86585</v>
      </c>
      <c r="FM279">
        <v>1.8622399999999999</v>
      </c>
      <c r="FN279">
        <v>1.86432</v>
      </c>
      <c r="FO279">
        <v>1.8603499999999999</v>
      </c>
      <c r="FP279">
        <v>1.86111</v>
      </c>
      <c r="FQ279">
        <v>1.86019</v>
      </c>
      <c r="FR279">
        <v>1.86188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-0.98</v>
      </c>
      <c r="GH279">
        <v>0.21440000000000001</v>
      </c>
      <c r="GI279">
        <v>-1.030585648883567</v>
      </c>
      <c r="GJ279">
        <v>-4.1205714796583209E-4</v>
      </c>
      <c r="GK279">
        <v>7.7744911336874259E-7</v>
      </c>
      <c r="GL279">
        <v>-3.0144991668536769E-10</v>
      </c>
      <c r="GM279">
        <v>-0.1211786456505908</v>
      </c>
      <c r="GN279">
        <v>4.3598202540073173E-3</v>
      </c>
      <c r="GO279">
        <v>2.9285056325319391E-4</v>
      </c>
      <c r="GP279">
        <v>-4.5385929978810709E-6</v>
      </c>
      <c r="GQ279">
        <v>2</v>
      </c>
      <c r="GR279">
        <v>2069</v>
      </c>
      <c r="GS279">
        <v>4</v>
      </c>
      <c r="GT279">
        <v>38</v>
      </c>
      <c r="GU279">
        <v>23.6</v>
      </c>
      <c r="GV279">
        <v>23.6</v>
      </c>
      <c r="GW279">
        <v>4.3603500000000004</v>
      </c>
      <c r="GX279">
        <v>2.5305200000000001</v>
      </c>
      <c r="GY279">
        <v>2.04834</v>
      </c>
      <c r="GZ279">
        <v>2.6220699999999999</v>
      </c>
      <c r="HA279">
        <v>2.1972700000000001</v>
      </c>
      <c r="HB279">
        <v>2.3730500000000001</v>
      </c>
      <c r="HC279">
        <v>43.155000000000001</v>
      </c>
      <c r="HD279">
        <v>13.133900000000001</v>
      </c>
      <c r="HE279">
        <v>18</v>
      </c>
      <c r="HF279">
        <v>661.25699999999995</v>
      </c>
      <c r="HG279">
        <v>733.23299999999995</v>
      </c>
      <c r="HH279">
        <v>31.0017</v>
      </c>
      <c r="HI279">
        <v>35.808799999999998</v>
      </c>
      <c r="HJ279">
        <v>30.000299999999999</v>
      </c>
      <c r="HK279">
        <v>35.700000000000003</v>
      </c>
      <c r="HL279">
        <v>35.689700000000002</v>
      </c>
      <c r="HM279">
        <v>87.171599999999998</v>
      </c>
      <c r="HN279">
        <v>22.6678</v>
      </c>
      <c r="HO279">
        <v>100</v>
      </c>
      <c r="HP279">
        <v>31</v>
      </c>
      <c r="HQ279">
        <v>1762.4</v>
      </c>
      <c r="HR279">
        <v>36.904800000000002</v>
      </c>
      <c r="HS279">
        <v>98.911900000000003</v>
      </c>
      <c r="HT279">
        <v>98.319000000000003</v>
      </c>
    </row>
    <row r="280" spans="1:228" x14ac:dyDescent="0.2">
      <c r="A280">
        <v>265</v>
      </c>
      <c r="B280">
        <v>1665768888.0999999</v>
      </c>
      <c r="C280">
        <v>1054.099999904633</v>
      </c>
      <c r="D280" t="s">
        <v>889</v>
      </c>
      <c r="E280" t="s">
        <v>890</v>
      </c>
      <c r="F280">
        <v>4</v>
      </c>
      <c r="G280">
        <v>1665768885.7874999</v>
      </c>
      <c r="H280">
        <f t="shared" si="136"/>
        <v>8.5016719567420458E-4</v>
      </c>
      <c r="I280">
        <f t="shared" si="137"/>
        <v>0.85016719567420462</v>
      </c>
      <c r="J280">
        <f t="shared" si="138"/>
        <v>6.1606947776136449</v>
      </c>
      <c r="K280">
        <f t="shared" si="139"/>
        <v>1737.845</v>
      </c>
      <c r="L280">
        <f t="shared" si="140"/>
        <v>1500.4273240284822</v>
      </c>
      <c r="M280">
        <f t="shared" si="141"/>
        <v>152.08925139212974</v>
      </c>
      <c r="N280">
        <f t="shared" si="142"/>
        <v>176.15484659124911</v>
      </c>
      <c r="O280">
        <f t="shared" si="143"/>
        <v>5.1241759913532949E-2</v>
      </c>
      <c r="P280">
        <f t="shared" si="144"/>
        <v>2.767856220480359</v>
      </c>
      <c r="Q280">
        <f t="shared" si="145"/>
        <v>5.0720520629557189E-2</v>
      </c>
      <c r="R280">
        <f t="shared" si="146"/>
        <v>3.1746714717198185E-2</v>
      </c>
      <c r="S280">
        <f t="shared" si="147"/>
        <v>226.11366635835174</v>
      </c>
      <c r="T280">
        <f t="shared" si="148"/>
        <v>35.545708906923608</v>
      </c>
      <c r="U280">
        <f t="shared" si="149"/>
        <v>34.31955</v>
      </c>
      <c r="V280">
        <f t="shared" si="150"/>
        <v>5.4389881799631832</v>
      </c>
      <c r="W280">
        <f t="shared" si="151"/>
        <v>69.954495862434186</v>
      </c>
      <c r="X280">
        <f t="shared" si="152"/>
        <v>3.8175237507595097</v>
      </c>
      <c r="Y280">
        <f t="shared" si="153"/>
        <v>5.4571528301292975</v>
      </c>
      <c r="Z280">
        <f t="shared" si="154"/>
        <v>1.6214644292036735</v>
      </c>
      <c r="AA280">
        <f t="shared" si="155"/>
        <v>-37.492373329232421</v>
      </c>
      <c r="AB280">
        <f t="shared" si="156"/>
        <v>8.9420483236703046</v>
      </c>
      <c r="AC280">
        <f t="shared" si="157"/>
        <v>0.74972550225265011</v>
      </c>
      <c r="AD280">
        <f t="shared" si="158"/>
        <v>198.31306685504228</v>
      </c>
      <c r="AE280">
        <f t="shared" si="159"/>
        <v>16.514672141163526</v>
      </c>
      <c r="AF280">
        <f t="shared" si="160"/>
        <v>0.84822370131482994</v>
      </c>
      <c r="AG280">
        <f t="shared" si="161"/>
        <v>6.1606947776136449</v>
      </c>
      <c r="AH280">
        <v>1821.7317262247691</v>
      </c>
      <c r="AI280">
        <v>1808.946242424242</v>
      </c>
      <c r="AJ280">
        <v>1.6991582539938579</v>
      </c>
      <c r="AK280">
        <v>66.459739902792151</v>
      </c>
      <c r="AL280">
        <f t="shared" si="162"/>
        <v>0.85016719567420462</v>
      </c>
      <c r="AM280">
        <v>36.908628698673837</v>
      </c>
      <c r="AN280">
        <v>37.663497202797217</v>
      </c>
      <c r="AO280">
        <v>6.4819583736551125E-5</v>
      </c>
      <c r="AP280">
        <v>87.072119894966661</v>
      </c>
      <c r="AQ280">
        <v>30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47131.325857687982</v>
      </c>
      <c r="AV280">
        <f t="shared" si="166"/>
        <v>1200.00125</v>
      </c>
      <c r="AW280">
        <f t="shared" si="167"/>
        <v>1025.9251260924104</v>
      </c>
      <c r="AX280">
        <f t="shared" si="168"/>
        <v>0.85493671451793096</v>
      </c>
      <c r="AY280">
        <f t="shared" si="169"/>
        <v>0.18842785901960662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1665768885.7874999</v>
      </c>
      <c r="BF280">
        <v>1737.845</v>
      </c>
      <c r="BG280">
        <v>1754.45</v>
      </c>
      <c r="BH280">
        <v>37.661550000000013</v>
      </c>
      <c r="BI280">
        <v>36.9080625</v>
      </c>
      <c r="BJ280">
        <v>1738.825</v>
      </c>
      <c r="BK280">
        <v>37.447137499999997</v>
      </c>
      <c r="BL280">
        <v>650.00012500000003</v>
      </c>
      <c r="BM280">
        <v>101.26375</v>
      </c>
      <c r="BN280">
        <v>0.100207425</v>
      </c>
      <c r="BO280">
        <v>34.379474999999999</v>
      </c>
      <c r="BP280">
        <v>34.31955</v>
      </c>
      <c r="BQ280">
        <v>999.9</v>
      </c>
      <c r="BR280">
        <v>0</v>
      </c>
      <c r="BS280">
        <v>0</v>
      </c>
      <c r="BT280">
        <v>8991.875</v>
      </c>
      <c r="BU280">
        <v>0</v>
      </c>
      <c r="BV280">
        <v>1846.5050000000001</v>
      </c>
      <c r="BW280">
        <v>-16.6064875</v>
      </c>
      <c r="BX280">
        <v>1805.85625</v>
      </c>
      <c r="BY280">
        <v>1821.6837499999999</v>
      </c>
      <c r="BZ280">
        <v>0.75349574999999991</v>
      </c>
      <c r="CA280">
        <v>1754.45</v>
      </c>
      <c r="CB280">
        <v>36.9080625</v>
      </c>
      <c r="CC280">
        <v>3.8137574999999999</v>
      </c>
      <c r="CD280">
        <v>3.7374575000000001</v>
      </c>
      <c r="CE280">
        <v>28.085337500000001</v>
      </c>
      <c r="CF280">
        <v>27.738900000000001</v>
      </c>
      <c r="CG280">
        <v>1200.00125</v>
      </c>
      <c r="CH280">
        <v>0.50002800000000003</v>
      </c>
      <c r="CI280">
        <v>0.49997200000000003</v>
      </c>
      <c r="CJ280">
        <v>0</v>
      </c>
      <c r="CK280">
        <v>576.48925000000008</v>
      </c>
      <c r="CL280">
        <v>4.9990899999999998</v>
      </c>
      <c r="CM280">
        <v>6385.2437499999996</v>
      </c>
      <c r="CN280">
        <v>9557.9449999999997</v>
      </c>
      <c r="CO280">
        <v>45.061999999999998</v>
      </c>
      <c r="CP280">
        <v>47.5</v>
      </c>
      <c r="CQ280">
        <v>45.936999999999998</v>
      </c>
      <c r="CR280">
        <v>46.186999999999998</v>
      </c>
      <c r="CS280">
        <v>46.5</v>
      </c>
      <c r="CT280">
        <v>597.53250000000003</v>
      </c>
      <c r="CU280">
        <v>597.46875</v>
      </c>
      <c r="CV280">
        <v>0</v>
      </c>
      <c r="CW280">
        <v>1665768893.5999999</v>
      </c>
      <c r="CX280">
        <v>0</v>
      </c>
      <c r="CY280">
        <v>1665767467.5</v>
      </c>
      <c r="CZ280" t="s">
        <v>356</v>
      </c>
      <c r="DA280">
        <v>1665767467.5</v>
      </c>
      <c r="DB280">
        <v>1665767466</v>
      </c>
      <c r="DC280">
        <v>10</v>
      </c>
      <c r="DD280">
        <v>0.04</v>
      </c>
      <c r="DE280">
        <v>1E-3</v>
      </c>
      <c r="DF280">
        <v>-1.089</v>
      </c>
      <c r="DG280">
        <v>0.215</v>
      </c>
      <c r="DH280">
        <v>415</v>
      </c>
      <c r="DI280">
        <v>38</v>
      </c>
      <c r="DJ280">
        <v>0.42</v>
      </c>
      <c r="DK280">
        <v>0.41</v>
      </c>
      <c r="DL280">
        <v>-16.705359999999999</v>
      </c>
      <c r="DM280">
        <v>0.15399174484058731</v>
      </c>
      <c r="DN280">
        <v>9.0623591851128962E-2</v>
      </c>
      <c r="DO280">
        <v>0</v>
      </c>
      <c r="DP280">
        <v>0.74646552499999996</v>
      </c>
      <c r="DQ280">
        <v>5.6741279549715883E-2</v>
      </c>
      <c r="DR280">
        <v>6.0215394210596136E-3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376</v>
      </c>
      <c r="EA280">
        <v>3.29413</v>
      </c>
      <c r="EB280">
        <v>2.6252599999999999</v>
      </c>
      <c r="EC280">
        <v>0.260959</v>
      </c>
      <c r="ED280">
        <v>0.26070100000000002</v>
      </c>
      <c r="EE280">
        <v>0.148559</v>
      </c>
      <c r="EF280">
        <v>0.14507900000000001</v>
      </c>
      <c r="EG280">
        <v>22295.4</v>
      </c>
      <c r="EH280">
        <v>22741.8</v>
      </c>
      <c r="EI280">
        <v>28098</v>
      </c>
      <c r="EJ280">
        <v>29645.1</v>
      </c>
      <c r="EK280">
        <v>32871</v>
      </c>
      <c r="EL280">
        <v>35225.9</v>
      </c>
      <c r="EM280">
        <v>39596.1</v>
      </c>
      <c r="EN280">
        <v>42415.6</v>
      </c>
      <c r="EO280">
        <v>2.1377700000000002</v>
      </c>
      <c r="EP280">
        <v>2.1363699999999999</v>
      </c>
      <c r="EQ280">
        <v>7.3168399999999995E-2</v>
      </c>
      <c r="ER280">
        <v>0</v>
      </c>
      <c r="ES280">
        <v>33.140599999999999</v>
      </c>
      <c r="ET280">
        <v>999.9</v>
      </c>
      <c r="EU280">
        <v>66.2</v>
      </c>
      <c r="EV280">
        <v>38.299999999999997</v>
      </c>
      <c r="EW280">
        <v>44.2346</v>
      </c>
      <c r="EX280">
        <v>57.657499999999999</v>
      </c>
      <c r="EY280">
        <v>-2.4959899999999999</v>
      </c>
      <c r="EZ280">
        <v>2</v>
      </c>
      <c r="FA280">
        <v>0.68398400000000004</v>
      </c>
      <c r="FB280">
        <v>1.5202500000000001</v>
      </c>
      <c r="FC280">
        <v>20.263999999999999</v>
      </c>
      <c r="FD280">
        <v>5.2175900000000004</v>
      </c>
      <c r="FE280">
        <v>12.0085</v>
      </c>
      <c r="FF280">
        <v>4.9856999999999996</v>
      </c>
      <c r="FG280">
        <v>3.2845499999999999</v>
      </c>
      <c r="FH280">
        <v>8002.1</v>
      </c>
      <c r="FI280">
        <v>9999</v>
      </c>
      <c r="FJ280">
        <v>9999</v>
      </c>
      <c r="FK280">
        <v>561.9</v>
      </c>
      <c r="FL280">
        <v>1.8658399999999999</v>
      </c>
      <c r="FM280">
        <v>1.8622399999999999</v>
      </c>
      <c r="FN280">
        <v>1.86432</v>
      </c>
      <c r="FO280">
        <v>1.86036</v>
      </c>
      <c r="FP280">
        <v>1.8611</v>
      </c>
      <c r="FQ280">
        <v>1.86016</v>
      </c>
      <c r="FR280">
        <v>1.86188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-0.98</v>
      </c>
      <c r="GH280">
        <v>0.2145</v>
      </c>
      <c r="GI280">
        <v>-1.030585648883567</v>
      </c>
      <c r="GJ280">
        <v>-4.1205714796583209E-4</v>
      </c>
      <c r="GK280">
        <v>7.7744911336874259E-7</v>
      </c>
      <c r="GL280">
        <v>-3.0144991668536769E-10</v>
      </c>
      <c r="GM280">
        <v>-0.1211786456505908</v>
      </c>
      <c r="GN280">
        <v>4.3598202540073173E-3</v>
      </c>
      <c r="GO280">
        <v>2.9285056325319391E-4</v>
      </c>
      <c r="GP280">
        <v>-4.5385929978810709E-6</v>
      </c>
      <c r="GQ280">
        <v>2</v>
      </c>
      <c r="GR280">
        <v>2069</v>
      </c>
      <c r="GS280">
        <v>4</v>
      </c>
      <c r="GT280">
        <v>38</v>
      </c>
      <c r="GU280">
        <v>23.7</v>
      </c>
      <c r="GV280">
        <v>23.7</v>
      </c>
      <c r="GW280">
        <v>4.37256</v>
      </c>
      <c r="GX280">
        <v>2.5280800000000001</v>
      </c>
      <c r="GY280">
        <v>2.04834</v>
      </c>
      <c r="GZ280">
        <v>2.6196299999999999</v>
      </c>
      <c r="HA280">
        <v>2.1972700000000001</v>
      </c>
      <c r="HB280">
        <v>2.35107</v>
      </c>
      <c r="HC280">
        <v>43.127899999999997</v>
      </c>
      <c r="HD280">
        <v>13.1426</v>
      </c>
      <c r="HE280">
        <v>18</v>
      </c>
      <c r="HF280">
        <v>661.41800000000001</v>
      </c>
      <c r="HG280">
        <v>733.01700000000005</v>
      </c>
      <c r="HH280">
        <v>31.001200000000001</v>
      </c>
      <c r="HI280">
        <v>35.809899999999999</v>
      </c>
      <c r="HJ280">
        <v>30.000299999999999</v>
      </c>
      <c r="HK280">
        <v>35.700000000000003</v>
      </c>
      <c r="HL280">
        <v>35.689700000000002</v>
      </c>
      <c r="HM280">
        <v>87.428600000000003</v>
      </c>
      <c r="HN280">
        <v>22.6678</v>
      </c>
      <c r="HO280">
        <v>100</v>
      </c>
      <c r="HP280">
        <v>31</v>
      </c>
      <c r="HQ280">
        <v>1769.1</v>
      </c>
      <c r="HR280">
        <v>36.904800000000002</v>
      </c>
      <c r="HS280">
        <v>98.913899999999998</v>
      </c>
      <c r="HT280">
        <v>98.317599999999999</v>
      </c>
    </row>
    <row r="281" spans="1:228" x14ac:dyDescent="0.2">
      <c r="A281">
        <v>266</v>
      </c>
      <c r="B281">
        <v>1665768892.0999999</v>
      </c>
      <c r="C281">
        <v>1058.099999904633</v>
      </c>
      <c r="D281" t="s">
        <v>891</v>
      </c>
      <c r="E281" t="s">
        <v>892</v>
      </c>
      <c r="F281">
        <v>4</v>
      </c>
      <c r="G281">
        <v>1665768890.0999999</v>
      </c>
      <c r="H281">
        <f t="shared" si="136"/>
        <v>8.5897484298882542E-4</v>
      </c>
      <c r="I281">
        <f t="shared" si="137"/>
        <v>0.85897484298882543</v>
      </c>
      <c r="J281">
        <f t="shared" si="138"/>
        <v>6.1969546788605747</v>
      </c>
      <c r="K281">
        <f t="shared" si="139"/>
        <v>1744.8914285714291</v>
      </c>
      <c r="L281">
        <f t="shared" si="140"/>
        <v>1507.9315840327679</v>
      </c>
      <c r="M281">
        <f t="shared" si="141"/>
        <v>152.8488864185247</v>
      </c>
      <c r="N281">
        <f t="shared" si="142"/>
        <v>176.86791271067113</v>
      </c>
      <c r="O281">
        <f t="shared" si="143"/>
        <v>5.1732168359854842E-2</v>
      </c>
      <c r="P281">
        <f t="shared" si="144"/>
        <v>2.7654725058817147</v>
      </c>
      <c r="Q281">
        <f t="shared" si="145"/>
        <v>5.1200507298228518E-2</v>
      </c>
      <c r="R281">
        <f t="shared" si="146"/>
        <v>3.2047629259322273E-2</v>
      </c>
      <c r="S281">
        <f t="shared" si="147"/>
        <v>226.11306309041973</v>
      </c>
      <c r="T281">
        <f t="shared" si="148"/>
        <v>35.56111065448372</v>
      </c>
      <c r="U281">
        <f t="shared" si="149"/>
        <v>34.326185714285707</v>
      </c>
      <c r="V281">
        <f t="shared" si="150"/>
        <v>5.4409970263103142</v>
      </c>
      <c r="W281">
        <f t="shared" si="151"/>
        <v>69.899803953858736</v>
      </c>
      <c r="X281">
        <f t="shared" si="152"/>
        <v>3.8181258424311322</v>
      </c>
      <c r="Y281">
        <f t="shared" si="153"/>
        <v>5.4622840501119274</v>
      </c>
      <c r="Z281">
        <f t="shared" si="154"/>
        <v>1.6228711838791821</v>
      </c>
      <c r="AA281">
        <f t="shared" si="155"/>
        <v>-37.880790575807204</v>
      </c>
      <c r="AB281">
        <f t="shared" si="156"/>
        <v>10.4641393044345</v>
      </c>
      <c r="AC281">
        <f t="shared" si="157"/>
        <v>0.87819880801250549</v>
      </c>
      <c r="AD281">
        <f t="shared" si="158"/>
        <v>199.57461062705954</v>
      </c>
      <c r="AE281">
        <f t="shared" si="159"/>
        <v>16.576064867313647</v>
      </c>
      <c r="AF281">
        <f t="shared" si="160"/>
        <v>0.85638139817152459</v>
      </c>
      <c r="AG281">
        <f t="shared" si="161"/>
        <v>6.1969546788605747</v>
      </c>
      <c r="AH281">
        <v>1828.5637990002219</v>
      </c>
      <c r="AI281">
        <v>1815.739757575757</v>
      </c>
      <c r="AJ281">
        <v>1.700264905632914</v>
      </c>
      <c r="AK281">
        <v>66.459739902792151</v>
      </c>
      <c r="AL281">
        <f t="shared" si="162"/>
        <v>0.85897484298882543</v>
      </c>
      <c r="AM281">
        <v>36.906735311764578</v>
      </c>
      <c r="AN281">
        <v>37.669467832167847</v>
      </c>
      <c r="AO281">
        <v>5.3557920562592113E-5</v>
      </c>
      <c r="AP281">
        <v>87.072119894966661</v>
      </c>
      <c r="AQ281">
        <v>30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47063.443277566505</v>
      </c>
      <c r="AV281">
        <f t="shared" si="166"/>
        <v>1199.998571428571</v>
      </c>
      <c r="AW281">
        <f t="shared" si="167"/>
        <v>1025.9227850209425</v>
      </c>
      <c r="AX281">
        <f t="shared" si="168"/>
        <v>0.85493667196587131</v>
      </c>
      <c r="AY281">
        <f t="shared" si="169"/>
        <v>0.18842777689413184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1665768890.0999999</v>
      </c>
      <c r="BF281">
        <v>1744.8914285714291</v>
      </c>
      <c r="BG281">
        <v>1761.5714285714289</v>
      </c>
      <c r="BH281">
        <v>37.667742857142862</v>
      </c>
      <c r="BI281">
        <v>36.907028571428569</v>
      </c>
      <c r="BJ281">
        <v>1745.8757142857139</v>
      </c>
      <c r="BK281">
        <v>37.453285714285713</v>
      </c>
      <c r="BL281">
        <v>650.012857142857</v>
      </c>
      <c r="BM281">
        <v>101.2631428571429</v>
      </c>
      <c r="BN281">
        <v>0.10013385714285709</v>
      </c>
      <c r="BO281">
        <v>34.396371428571427</v>
      </c>
      <c r="BP281">
        <v>34.326185714285707</v>
      </c>
      <c r="BQ281">
        <v>999.89999999999986</v>
      </c>
      <c r="BR281">
        <v>0</v>
      </c>
      <c r="BS281">
        <v>0</v>
      </c>
      <c r="BT281">
        <v>8979.2857142857138</v>
      </c>
      <c r="BU281">
        <v>0</v>
      </c>
      <c r="BV281">
        <v>1846.9157142857141</v>
      </c>
      <c r="BW281">
        <v>-16.680228571428572</v>
      </c>
      <c r="BX281">
        <v>1813.19</v>
      </c>
      <c r="BY281">
        <v>1829.0771428571429</v>
      </c>
      <c r="BZ281">
        <v>0.76071671428571441</v>
      </c>
      <c r="CA281">
        <v>1761.5714285714289</v>
      </c>
      <c r="CB281">
        <v>36.907028571428569</v>
      </c>
      <c r="CC281">
        <v>3.814358571428571</v>
      </c>
      <c r="CD281">
        <v>3.7373228571428569</v>
      </c>
      <c r="CE281">
        <v>28.088014285714291</v>
      </c>
      <c r="CF281">
        <v>27.73828571428572</v>
      </c>
      <c r="CG281">
        <v>1199.998571428571</v>
      </c>
      <c r="CH281">
        <v>0.50002800000000003</v>
      </c>
      <c r="CI281">
        <v>0.49997200000000003</v>
      </c>
      <c r="CJ281">
        <v>0</v>
      </c>
      <c r="CK281">
        <v>576.38428571428574</v>
      </c>
      <c r="CL281">
        <v>4.9990899999999998</v>
      </c>
      <c r="CM281">
        <v>6384.2028571428573</v>
      </c>
      <c r="CN281">
        <v>9557.9314285714299</v>
      </c>
      <c r="CO281">
        <v>45.061999999999998</v>
      </c>
      <c r="CP281">
        <v>47.561999999999998</v>
      </c>
      <c r="CQ281">
        <v>45.936999999999998</v>
      </c>
      <c r="CR281">
        <v>46.186999999999998</v>
      </c>
      <c r="CS281">
        <v>46.5</v>
      </c>
      <c r="CT281">
        <v>597.5328571428571</v>
      </c>
      <c r="CU281">
        <v>597.46571428571428</v>
      </c>
      <c r="CV281">
        <v>0</v>
      </c>
      <c r="CW281">
        <v>1665768897.8</v>
      </c>
      <c r="CX281">
        <v>0</v>
      </c>
      <c r="CY281">
        <v>1665767467.5</v>
      </c>
      <c r="CZ281" t="s">
        <v>356</v>
      </c>
      <c r="DA281">
        <v>1665767467.5</v>
      </c>
      <c r="DB281">
        <v>1665767466</v>
      </c>
      <c r="DC281">
        <v>10</v>
      </c>
      <c r="DD281">
        <v>0.04</v>
      </c>
      <c r="DE281">
        <v>1E-3</v>
      </c>
      <c r="DF281">
        <v>-1.089</v>
      </c>
      <c r="DG281">
        <v>0.215</v>
      </c>
      <c r="DH281">
        <v>415</v>
      </c>
      <c r="DI281">
        <v>38</v>
      </c>
      <c r="DJ281">
        <v>0.42</v>
      </c>
      <c r="DK281">
        <v>0.41</v>
      </c>
      <c r="DL281">
        <v>-16.704184999999999</v>
      </c>
      <c r="DM281">
        <v>0.49172983114447483</v>
      </c>
      <c r="DN281">
        <v>9.286066322722443E-2</v>
      </c>
      <c r="DO281">
        <v>0</v>
      </c>
      <c r="DP281">
        <v>0.75090325000000002</v>
      </c>
      <c r="DQ281">
        <v>5.6838439024387781E-2</v>
      </c>
      <c r="DR281">
        <v>6.0329991204623882E-3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376</v>
      </c>
      <c r="EA281">
        <v>3.2942399999999998</v>
      </c>
      <c r="EB281">
        <v>2.6252800000000001</v>
      </c>
      <c r="EC281">
        <v>0.26152599999999998</v>
      </c>
      <c r="ED281">
        <v>0.26127600000000001</v>
      </c>
      <c r="EE281">
        <v>0.148567</v>
      </c>
      <c r="EF281">
        <v>0.14507600000000001</v>
      </c>
      <c r="EG281">
        <v>22277.4</v>
      </c>
      <c r="EH281">
        <v>22724.400000000001</v>
      </c>
      <c r="EI281">
        <v>28097</v>
      </c>
      <c r="EJ281">
        <v>29645.7</v>
      </c>
      <c r="EK281">
        <v>32870.6</v>
      </c>
      <c r="EL281">
        <v>35226.400000000001</v>
      </c>
      <c r="EM281">
        <v>39596</v>
      </c>
      <c r="EN281">
        <v>42415.9</v>
      </c>
      <c r="EO281">
        <v>2.1380499999999998</v>
      </c>
      <c r="EP281">
        <v>2.1364800000000002</v>
      </c>
      <c r="EQ281">
        <v>7.2609599999999996E-2</v>
      </c>
      <c r="ER281">
        <v>0</v>
      </c>
      <c r="ES281">
        <v>33.157299999999999</v>
      </c>
      <c r="ET281">
        <v>999.9</v>
      </c>
      <c r="EU281">
        <v>66.2</v>
      </c>
      <c r="EV281">
        <v>38.299999999999997</v>
      </c>
      <c r="EW281">
        <v>44.231900000000003</v>
      </c>
      <c r="EX281">
        <v>57.897500000000001</v>
      </c>
      <c r="EY281">
        <v>-2.5120200000000001</v>
      </c>
      <c r="EZ281">
        <v>2</v>
      </c>
      <c r="FA281">
        <v>0.68421500000000002</v>
      </c>
      <c r="FB281">
        <v>1.5228900000000001</v>
      </c>
      <c r="FC281">
        <v>20.263999999999999</v>
      </c>
      <c r="FD281">
        <v>5.2172900000000002</v>
      </c>
      <c r="FE281">
        <v>12.0076</v>
      </c>
      <c r="FF281">
        <v>4.9854000000000003</v>
      </c>
      <c r="FG281">
        <v>3.2846500000000001</v>
      </c>
      <c r="FH281">
        <v>8002.5</v>
      </c>
      <c r="FI281">
        <v>9999</v>
      </c>
      <c r="FJ281">
        <v>9999</v>
      </c>
      <c r="FK281">
        <v>561.9</v>
      </c>
      <c r="FL281">
        <v>1.8658399999999999</v>
      </c>
      <c r="FM281">
        <v>1.8622300000000001</v>
      </c>
      <c r="FN281">
        <v>1.86432</v>
      </c>
      <c r="FO281">
        <v>1.8603499999999999</v>
      </c>
      <c r="FP281">
        <v>1.86111</v>
      </c>
      <c r="FQ281">
        <v>1.86019</v>
      </c>
      <c r="FR281">
        <v>1.86188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-0.98</v>
      </c>
      <c r="GH281">
        <v>0.2145</v>
      </c>
      <c r="GI281">
        <v>-1.030585648883567</v>
      </c>
      <c r="GJ281">
        <v>-4.1205714796583209E-4</v>
      </c>
      <c r="GK281">
        <v>7.7744911336874259E-7</v>
      </c>
      <c r="GL281">
        <v>-3.0144991668536769E-10</v>
      </c>
      <c r="GM281">
        <v>-0.1211786456505908</v>
      </c>
      <c r="GN281">
        <v>4.3598202540073173E-3</v>
      </c>
      <c r="GO281">
        <v>2.9285056325319391E-4</v>
      </c>
      <c r="GP281">
        <v>-4.5385929978810709E-6</v>
      </c>
      <c r="GQ281">
        <v>2</v>
      </c>
      <c r="GR281">
        <v>2069</v>
      </c>
      <c r="GS281">
        <v>4</v>
      </c>
      <c r="GT281">
        <v>38</v>
      </c>
      <c r="GU281">
        <v>23.7</v>
      </c>
      <c r="GV281">
        <v>23.8</v>
      </c>
      <c r="GW281">
        <v>4.3859899999999996</v>
      </c>
      <c r="GX281">
        <v>2.5268600000000001</v>
      </c>
      <c r="GY281">
        <v>2.04834</v>
      </c>
      <c r="GZ281">
        <v>2.6220699999999999</v>
      </c>
      <c r="HA281">
        <v>2.1972700000000001</v>
      </c>
      <c r="HB281">
        <v>2.31934</v>
      </c>
      <c r="HC281">
        <v>43.127899999999997</v>
      </c>
      <c r="HD281">
        <v>13.133900000000001</v>
      </c>
      <c r="HE281">
        <v>18</v>
      </c>
      <c r="HF281">
        <v>661.65300000000002</v>
      </c>
      <c r="HG281">
        <v>733.14599999999996</v>
      </c>
      <c r="HH281">
        <v>31.001000000000001</v>
      </c>
      <c r="HI281">
        <v>35.812899999999999</v>
      </c>
      <c r="HJ281">
        <v>30.000299999999999</v>
      </c>
      <c r="HK281">
        <v>35.7014</v>
      </c>
      <c r="HL281">
        <v>35.692599999999999</v>
      </c>
      <c r="HM281">
        <v>87.680099999999996</v>
      </c>
      <c r="HN281">
        <v>22.6678</v>
      </c>
      <c r="HO281">
        <v>100</v>
      </c>
      <c r="HP281">
        <v>31</v>
      </c>
      <c r="HQ281">
        <v>1775.77</v>
      </c>
      <c r="HR281">
        <v>36.904800000000002</v>
      </c>
      <c r="HS281">
        <v>98.912300000000002</v>
      </c>
      <c r="HT281">
        <v>98.318799999999996</v>
      </c>
    </row>
    <row r="282" spans="1:228" x14ac:dyDescent="0.2">
      <c r="A282">
        <v>267</v>
      </c>
      <c r="B282">
        <v>1665768896.0999999</v>
      </c>
      <c r="C282">
        <v>1062.099999904633</v>
      </c>
      <c r="D282" t="s">
        <v>893</v>
      </c>
      <c r="E282" t="s">
        <v>894</v>
      </c>
      <c r="F282">
        <v>4</v>
      </c>
      <c r="G282">
        <v>1665768893.7874999</v>
      </c>
      <c r="H282">
        <f t="shared" si="136"/>
        <v>8.5842684826808525E-4</v>
      </c>
      <c r="I282">
        <f t="shared" si="137"/>
        <v>0.85842684826808524</v>
      </c>
      <c r="J282">
        <f t="shared" si="138"/>
        <v>5.766558849395798</v>
      </c>
      <c r="K282">
        <f t="shared" si="139"/>
        <v>1751.0862500000001</v>
      </c>
      <c r="L282">
        <f t="shared" si="140"/>
        <v>1526.5440337744451</v>
      </c>
      <c r="M282">
        <f t="shared" si="141"/>
        <v>154.73445815733328</v>
      </c>
      <c r="N282">
        <f t="shared" si="142"/>
        <v>177.49463892670221</v>
      </c>
      <c r="O282">
        <f t="shared" si="143"/>
        <v>5.1567863416280897E-2</v>
      </c>
      <c r="P282">
        <f t="shared" si="144"/>
        <v>2.7641794996519709</v>
      </c>
      <c r="Q282">
        <f t="shared" si="145"/>
        <v>5.1039311177366174E-2</v>
      </c>
      <c r="R282">
        <f t="shared" si="146"/>
        <v>3.1946606242339547E-2</v>
      </c>
      <c r="S282">
        <f t="shared" si="147"/>
        <v>226.11036673335011</v>
      </c>
      <c r="T282">
        <f t="shared" si="148"/>
        <v>35.576399327547456</v>
      </c>
      <c r="U282">
        <f t="shared" si="149"/>
        <v>34.340187499999999</v>
      </c>
      <c r="V282">
        <f t="shared" si="150"/>
        <v>5.4452379386316077</v>
      </c>
      <c r="W282">
        <f t="shared" si="151"/>
        <v>69.846523837224169</v>
      </c>
      <c r="X282">
        <f t="shared" si="152"/>
        <v>3.8183287935525003</v>
      </c>
      <c r="Y282">
        <f t="shared" si="153"/>
        <v>5.4667413405583858</v>
      </c>
      <c r="Z282">
        <f t="shared" si="154"/>
        <v>1.6269091450791073</v>
      </c>
      <c r="AA282">
        <f t="shared" si="155"/>
        <v>-37.85662400862256</v>
      </c>
      <c r="AB282">
        <f t="shared" si="156"/>
        <v>10.558240241376176</v>
      </c>
      <c r="AC282">
        <f t="shared" si="157"/>
        <v>0.88663471801248783</v>
      </c>
      <c r="AD282">
        <f t="shared" si="158"/>
        <v>199.69861768411621</v>
      </c>
      <c r="AE282">
        <f t="shared" si="159"/>
        <v>16.5973845136878</v>
      </c>
      <c r="AF282">
        <f t="shared" si="160"/>
        <v>0.85701750000649912</v>
      </c>
      <c r="AG282">
        <f t="shared" si="161"/>
        <v>5.766558849395798</v>
      </c>
      <c r="AH282">
        <v>1835.586572745887</v>
      </c>
      <c r="AI282">
        <v>1822.8580606060609</v>
      </c>
      <c r="AJ282">
        <v>1.778755878637915</v>
      </c>
      <c r="AK282">
        <v>66.459739902792151</v>
      </c>
      <c r="AL282">
        <f t="shared" si="162"/>
        <v>0.85842684826808524</v>
      </c>
      <c r="AM282">
        <v>36.907467309162108</v>
      </c>
      <c r="AN282">
        <v>37.669883916083947</v>
      </c>
      <c r="AO282">
        <v>1.6089136494698131E-5</v>
      </c>
      <c r="AP282">
        <v>87.072119894966661</v>
      </c>
      <c r="AQ282">
        <v>30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47025.792464763661</v>
      </c>
      <c r="AV282">
        <f t="shared" si="166"/>
        <v>1199.9837500000001</v>
      </c>
      <c r="AW282">
        <f t="shared" si="167"/>
        <v>1025.9101635924094</v>
      </c>
      <c r="AX282">
        <f t="shared" si="168"/>
        <v>0.85493671359500434</v>
      </c>
      <c r="AY282">
        <f t="shared" si="169"/>
        <v>0.1884278572383585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1665768893.7874999</v>
      </c>
      <c r="BF282">
        <v>1751.0862500000001</v>
      </c>
      <c r="BG282">
        <v>1767.79125</v>
      </c>
      <c r="BH282">
        <v>37.67</v>
      </c>
      <c r="BI282">
        <v>36.908749999999998</v>
      </c>
      <c r="BJ282">
        <v>1752.075</v>
      </c>
      <c r="BK282">
        <v>37.455537499999998</v>
      </c>
      <c r="BL282">
        <v>650.03637500000002</v>
      </c>
      <c r="BM282">
        <v>101.26237500000001</v>
      </c>
      <c r="BN282">
        <v>0.10021575000000001</v>
      </c>
      <c r="BO282">
        <v>34.411037500000013</v>
      </c>
      <c r="BP282">
        <v>34.340187499999999</v>
      </c>
      <c r="BQ282">
        <v>999.9</v>
      </c>
      <c r="BR282">
        <v>0</v>
      </c>
      <c r="BS282">
        <v>0</v>
      </c>
      <c r="BT282">
        <v>8972.5</v>
      </c>
      <c r="BU282">
        <v>0</v>
      </c>
      <c r="BV282">
        <v>1846.1424999999999</v>
      </c>
      <c r="BW282">
        <v>-16.7043</v>
      </c>
      <c r="BX282">
        <v>1819.63375</v>
      </c>
      <c r="BY282">
        <v>1835.5387499999999</v>
      </c>
      <c r="BZ282">
        <v>0.76128237499999996</v>
      </c>
      <c r="CA282">
        <v>1767.79125</v>
      </c>
      <c r="CB282">
        <v>36.908749999999998</v>
      </c>
      <c r="CC282">
        <v>3.8145587500000002</v>
      </c>
      <c r="CD282">
        <v>3.7374687500000001</v>
      </c>
      <c r="CE282">
        <v>28.088912499999999</v>
      </c>
      <c r="CF282">
        <v>27.738924999999998</v>
      </c>
      <c r="CG282">
        <v>1199.9837500000001</v>
      </c>
      <c r="CH282">
        <v>0.50002800000000003</v>
      </c>
      <c r="CI282">
        <v>0.49997200000000003</v>
      </c>
      <c r="CJ282">
        <v>0</v>
      </c>
      <c r="CK282">
        <v>576.27325000000008</v>
      </c>
      <c r="CL282">
        <v>4.9990899999999998</v>
      </c>
      <c r="CM282">
        <v>6381.8724999999986</v>
      </c>
      <c r="CN282">
        <v>9557.8075000000008</v>
      </c>
      <c r="CO282">
        <v>45.077749999999988</v>
      </c>
      <c r="CP282">
        <v>47.561999999999998</v>
      </c>
      <c r="CQ282">
        <v>45.936999999999998</v>
      </c>
      <c r="CR282">
        <v>46.194875000000003</v>
      </c>
      <c r="CS282">
        <v>46.5</v>
      </c>
      <c r="CT282">
        <v>597.52375000000006</v>
      </c>
      <c r="CU282">
        <v>597.46</v>
      </c>
      <c r="CV282">
        <v>0</v>
      </c>
      <c r="CW282">
        <v>1665768901.4000001</v>
      </c>
      <c r="CX282">
        <v>0</v>
      </c>
      <c r="CY282">
        <v>1665767467.5</v>
      </c>
      <c r="CZ282" t="s">
        <v>356</v>
      </c>
      <c r="DA282">
        <v>1665767467.5</v>
      </c>
      <c r="DB282">
        <v>1665767466</v>
      </c>
      <c r="DC282">
        <v>10</v>
      </c>
      <c r="DD282">
        <v>0.04</v>
      </c>
      <c r="DE282">
        <v>1E-3</v>
      </c>
      <c r="DF282">
        <v>-1.089</v>
      </c>
      <c r="DG282">
        <v>0.215</v>
      </c>
      <c r="DH282">
        <v>415</v>
      </c>
      <c r="DI282">
        <v>38</v>
      </c>
      <c r="DJ282">
        <v>0.42</v>
      </c>
      <c r="DK282">
        <v>0.41</v>
      </c>
      <c r="DL282">
        <v>-16.6889675</v>
      </c>
      <c r="DM282">
        <v>7.8912945591030015E-2</v>
      </c>
      <c r="DN282">
        <v>8.3247514640078069E-2</v>
      </c>
      <c r="DO282">
        <v>1</v>
      </c>
      <c r="DP282">
        <v>0.75480199999999997</v>
      </c>
      <c r="DQ282">
        <v>4.7467699812381033E-2</v>
      </c>
      <c r="DR282">
        <v>5.1825522718058504E-3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357</v>
      </c>
      <c r="EA282">
        <v>3.2941500000000001</v>
      </c>
      <c r="EB282">
        <v>2.6251699999999998</v>
      </c>
      <c r="EC282">
        <v>0.26211400000000001</v>
      </c>
      <c r="ED282">
        <v>0.261851</v>
      </c>
      <c r="EE282">
        <v>0.14856900000000001</v>
      </c>
      <c r="EF282">
        <v>0.14508399999999999</v>
      </c>
      <c r="EG282">
        <v>22259.3</v>
      </c>
      <c r="EH282">
        <v>22705.9</v>
      </c>
      <c r="EI282">
        <v>28096.799999999999</v>
      </c>
      <c r="EJ282">
        <v>29644.7</v>
      </c>
      <c r="EK282">
        <v>32869.300000000003</v>
      </c>
      <c r="EL282">
        <v>35225.1</v>
      </c>
      <c r="EM282">
        <v>39594.400000000001</v>
      </c>
      <c r="EN282">
        <v>42414.8</v>
      </c>
      <c r="EO282">
        <v>2.1380300000000001</v>
      </c>
      <c r="EP282">
        <v>2.1363500000000002</v>
      </c>
      <c r="EQ282">
        <v>7.2591000000000003E-2</v>
      </c>
      <c r="ER282">
        <v>0</v>
      </c>
      <c r="ES282">
        <v>33.176200000000001</v>
      </c>
      <c r="ET282">
        <v>999.9</v>
      </c>
      <c r="EU282">
        <v>66.2</v>
      </c>
      <c r="EV282">
        <v>38.299999999999997</v>
      </c>
      <c r="EW282">
        <v>44.234000000000002</v>
      </c>
      <c r="EX282">
        <v>57.837499999999999</v>
      </c>
      <c r="EY282">
        <v>-2.53606</v>
      </c>
      <c r="EZ282">
        <v>2</v>
      </c>
      <c r="FA282">
        <v>0.68441099999999999</v>
      </c>
      <c r="FB282">
        <v>1.52708</v>
      </c>
      <c r="FC282">
        <v>20.2637</v>
      </c>
      <c r="FD282">
        <v>5.2180400000000002</v>
      </c>
      <c r="FE282">
        <v>12.007999999999999</v>
      </c>
      <c r="FF282">
        <v>4.9858000000000002</v>
      </c>
      <c r="FG282">
        <v>3.2846500000000001</v>
      </c>
      <c r="FH282">
        <v>8002.5</v>
      </c>
      <c r="FI282">
        <v>9999</v>
      </c>
      <c r="FJ282">
        <v>9999</v>
      </c>
      <c r="FK282">
        <v>561.9</v>
      </c>
      <c r="FL282">
        <v>1.8658399999999999</v>
      </c>
      <c r="FM282">
        <v>1.86225</v>
      </c>
      <c r="FN282">
        <v>1.86432</v>
      </c>
      <c r="FO282">
        <v>1.8603799999999999</v>
      </c>
      <c r="FP282">
        <v>1.86111</v>
      </c>
      <c r="FQ282">
        <v>1.86019</v>
      </c>
      <c r="FR282">
        <v>1.86188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-0.99</v>
      </c>
      <c r="GH282">
        <v>0.2145</v>
      </c>
      <c r="GI282">
        <v>-1.030585648883567</v>
      </c>
      <c r="GJ282">
        <v>-4.1205714796583209E-4</v>
      </c>
      <c r="GK282">
        <v>7.7744911336874259E-7</v>
      </c>
      <c r="GL282">
        <v>-3.0144991668536769E-10</v>
      </c>
      <c r="GM282">
        <v>-0.1211786456505908</v>
      </c>
      <c r="GN282">
        <v>4.3598202540073173E-3</v>
      </c>
      <c r="GO282">
        <v>2.9285056325319391E-4</v>
      </c>
      <c r="GP282">
        <v>-4.5385929978810709E-6</v>
      </c>
      <c r="GQ282">
        <v>2</v>
      </c>
      <c r="GR282">
        <v>2069</v>
      </c>
      <c r="GS282">
        <v>4</v>
      </c>
      <c r="GT282">
        <v>38</v>
      </c>
      <c r="GU282">
        <v>23.8</v>
      </c>
      <c r="GV282">
        <v>23.8</v>
      </c>
      <c r="GW282">
        <v>4.3981899999999996</v>
      </c>
      <c r="GX282">
        <v>2.5317400000000001</v>
      </c>
      <c r="GY282">
        <v>2.04834</v>
      </c>
      <c r="GZ282">
        <v>2.6196299999999999</v>
      </c>
      <c r="HA282">
        <v>2.1972700000000001</v>
      </c>
      <c r="HB282">
        <v>2.34253</v>
      </c>
      <c r="HC282">
        <v>43.127899999999997</v>
      </c>
      <c r="HD282">
        <v>13.1251</v>
      </c>
      <c r="HE282">
        <v>18</v>
      </c>
      <c r="HF282">
        <v>661.65300000000002</v>
      </c>
      <c r="HG282">
        <v>733.03200000000004</v>
      </c>
      <c r="HH282">
        <v>31.001100000000001</v>
      </c>
      <c r="HI282">
        <v>35.814599999999999</v>
      </c>
      <c r="HJ282">
        <v>30.0002</v>
      </c>
      <c r="HK282">
        <v>35.703299999999999</v>
      </c>
      <c r="HL282">
        <v>35.692999999999998</v>
      </c>
      <c r="HM282">
        <v>87.9345</v>
      </c>
      <c r="HN282">
        <v>22.6678</v>
      </c>
      <c r="HO282">
        <v>100</v>
      </c>
      <c r="HP282">
        <v>31</v>
      </c>
      <c r="HQ282">
        <v>1782.45</v>
      </c>
      <c r="HR282">
        <v>36.904800000000002</v>
      </c>
      <c r="HS282">
        <v>98.909700000000001</v>
      </c>
      <c r="HT282">
        <v>98.316000000000003</v>
      </c>
    </row>
    <row r="283" spans="1:228" x14ac:dyDescent="0.2">
      <c r="A283">
        <v>268</v>
      </c>
      <c r="B283">
        <v>1665768900.0999999</v>
      </c>
      <c r="C283">
        <v>1066.099999904633</v>
      </c>
      <c r="D283" t="s">
        <v>895</v>
      </c>
      <c r="E283" t="s">
        <v>896</v>
      </c>
      <c r="F283">
        <v>4</v>
      </c>
      <c r="G283">
        <v>1665768898.0999999</v>
      </c>
      <c r="H283">
        <f t="shared" si="136"/>
        <v>8.5764355059570255E-4</v>
      </c>
      <c r="I283">
        <f t="shared" si="137"/>
        <v>0.85764355059570252</v>
      </c>
      <c r="J283">
        <f t="shared" si="138"/>
        <v>6.1814010347688555</v>
      </c>
      <c r="K283">
        <f t="shared" si="139"/>
        <v>1758.3071428571429</v>
      </c>
      <c r="L283">
        <f t="shared" si="140"/>
        <v>1519.5548805525807</v>
      </c>
      <c r="M283">
        <f t="shared" si="141"/>
        <v>154.02747782899712</v>
      </c>
      <c r="N283">
        <f t="shared" si="142"/>
        <v>178.22825481927339</v>
      </c>
      <c r="O283">
        <f t="shared" si="143"/>
        <v>5.1291888147798767E-2</v>
      </c>
      <c r="P283">
        <f t="shared" si="144"/>
        <v>2.7707649414114486</v>
      </c>
      <c r="Q283">
        <f t="shared" si="145"/>
        <v>5.0770176387825001E-2</v>
      </c>
      <c r="R283">
        <f t="shared" si="146"/>
        <v>3.1777791647270313E-2</v>
      </c>
      <c r="S283">
        <f t="shared" si="147"/>
        <v>226.11513309117308</v>
      </c>
      <c r="T283">
        <f t="shared" si="148"/>
        <v>35.59000646830961</v>
      </c>
      <c r="U283">
        <f t="shared" si="149"/>
        <v>34.364042857142863</v>
      </c>
      <c r="V283">
        <f t="shared" si="150"/>
        <v>5.4524699564819912</v>
      </c>
      <c r="W283">
        <f t="shared" si="151"/>
        <v>69.787332656009767</v>
      </c>
      <c r="X283">
        <f t="shared" si="152"/>
        <v>3.8184749981135124</v>
      </c>
      <c r="Y283">
        <f t="shared" si="153"/>
        <v>5.4715875400127967</v>
      </c>
      <c r="Z283">
        <f t="shared" si="154"/>
        <v>1.6339949583684787</v>
      </c>
      <c r="AA283">
        <f t="shared" si="155"/>
        <v>-37.822080581270484</v>
      </c>
      <c r="AB283">
        <f t="shared" si="156"/>
        <v>9.400111389879692</v>
      </c>
      <c r="AC283">
        <f t="shared" si="157"/>
        <v>0.78765688811349488</v>
      </c>
      <c r="AD283">
        <f t="shared" si="158"/>
        <v>198.48082078789579</v>
      </c>
      <c r="AE283">
        <f t="shared" si="159"/>
        <v>16.569110912745504</v>
      </c>
      <c r="AF283">
        <f t="shared" si="160"/>
        <v>0.85680782488256246</v>
      </c>
      <c r="AG283">
        <f t="shared" si="161"/>
        <v>6.1814010347688555</v>
      </c>
      <c r="AH283">
        <v>1842.525204081456</v>
      </c>
      <c r="AI283">
        <v>1829.6929696969689</v>
      </c>
      <c r="AJ283">
        <v>1.705966622300757</v>
      </c>
      <c r="AK283">
        <v>66.459739902792151</v>
      </c>
      <c r="AL283">
        <f t="shared" si="162"/>
        <v>0.85764355059570252</v>
      </c>
      <c r="AM283">
        <v>36.91040485784535</v>
      </c>
      <c r="AN283">
        <v>37.672244055944091</v>
      </c>
      <c r="AO283">
        <v>5.8168014871020251E-6</v>
      </c>
      <c r="AP283">
        <v>87.072119894966661</v>
      </c>
      <c r="AQ283">
        <v>30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47203.742912001173</v>
      </c>
      <c r="AV283">
        <f t="shared" si="166"/>
        <v>1200.004285714286</v>
      </c>
      <c r="AW283">
        <f t="shared" si="167"/>
        <v>1025.9281850213333</v>
      </c>
      <c r="AX283">
        <f t="shared" si="168"/>
        <v>0.85493710083765562</v>
      </c>
      <c r="AY283">
        <f t="shared" si="169"/>
        <v>0.18842860461667532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1665768898.0999999</v>
      </c>
      <c r="BF283">
        <v>1758.3071428571429</v>
      </c>
      <c r="BG283">
        <v>1774.992857142857</v>
      </c>
      <c r="BH283">
        <v>37.671085714285717</v>
      </c>
      <c r="BI283">
        <v>36.909957142857152</v>
      </c>
      <c r="BJ283">
        <v>1759.2971428571429</v>
      </c>
      <c r="BK283">
        <v>37.456599999999987</v>
      </c>
      <c r="BL283">
        <v>649.98028571428586</v>
      </c>
      <c r="BM283">
        <v>101.2637142857143</v>
      </c>
      <c r="BN283">
        <v>9.9836185714285736E-2</v>
      </c>
      <c r="BO283">
        <v>34.426971428571427</v>
      </c>
      <c r="BP283">
        <v>34.364042857142863</v>
      </c>
      <c r="BQ283">
        <v>999.89999999999986</v>
      </c>
      <c r="BR283">
        <v>0</v>
      </c>
      <c r="BS283">
        <v>0</v>
      </c>
      <c r="BT283">
        <v>9007.3200000000015</v>
      </c>
      <c r="BU283">
        <v>0</v>
      </c>
      <c r="BV283">
        <v>1842.2914285714289</v>
      </c>
      <c r="BW283">
        <v>-16.687914285714289</v>
      </c>
      <c r="BX283">
        <v>1827.1371428571431</v>
      </c>
      <c r="BY283">
        <v>1843.018571428571</v>
      </c>
      <c r="BZ283">
        <v>0.76113085714285711</v>
      </c>
      <c r="CA283">
        <v>1774.992857142857</v>
      </c>
      <c r="CB283">
        <v>36.909957142857152</v>
      </c>
      <c r="CC283">
        <v>3.814708571428572</v>
      </c>
      <c r="CD283">
        <v>3.7376342857142859</v>
      </c>
      <c r="CE283">
        <v>28.089600000000001</v>
      </c>
      <c r="CF283">
        <v>27.739699999999999</v>
      </c>
      <c r="CG283">
        <v>1200.004285714286</v>
      </c>
      <c r="CH283">
        <v>0.50001400000000007</v>
      </c>
      <c r="CI283">
        <v>0.49998599999999987</v>
      </c>
      <c r="CJ283">
        <v>0</v>
      </c>
      <c r="CK283">
        <v>576.55571428571432</v>
      </c>
      <c r="CL283">
        <v>4.9990899999999998</v>
      </c>
      <c r="CM283">
        <v>6380.4057142857146</v>
      </c>
      <c r="CN283">
        <v>9557.9214285714279</v>
      </c>
      <c r="CO283">
        <v>45.08</v>
      </c>
      <c r="CP283">
        <v>47.561999999999998</v>
      </c>
      <c r="CQ283">
        <v>45.964000000000013</v>
      </c>
      <c r="CR283">
        <v>46.25</v>
      </c>
      <c r="CS283">
        <v>46.5</v>
      </c>
      <c r="CT283">
        <v>597.51857142857148</v>
      </c>
      <c r="CU283">
        <v>597.48571428571427</v>
      </c>
      <c r="CV283">
        <v>0</v>
      </c>
      <c r="CW283">
        <v>1665768905.5999999</v>
      </c>
      <c r="CX283">
        <v>0</v>
      </c>
      <c r="CY283">
        <v>1665767467.5</v>
      </c>
      <c r="CZ283" t="s">
        <v>356</v>
      </c>
      <c r="DA283">
        <v>1665767467.5</v>
      </c>
      <c r="DB283">
        <v>1665767466</v>
      </c>
      <c r="DC283">
        <v>10</v>
      </c>
      <c r="DD283">
        <v>0.04</v>
      </c>
      <c r="DE283">
        <v>1E-3</v>
      </c>
      <c r="DF283">
        <v>-1.089</v>
      </c>
      <c r="DG283">
        <v>0.215</v>
      </c>
      <c r="DH283">
        <v>415</v>
      </c>
      <c r="DI283">
        <v>38</v>
      </c>
      <c r="DJ283">
        <v>0.42</v>
      </c>
      <c r="DK283">
        <v>0.41</v>
      </c>
      <c r="DL283">
        <v>-16.689462500000001</v>
      </c>
      <c r="DM283">
        <v>0.1626855534709635</v>
      </c>
      <c r="DN283">
        <v>7.8204560888416236E-2</v>
      </c>
      <c r="DO283">
        <v>0</v>
      </c>
      <c r="DP283">
        <v>0.75679910000000006</v>
      </c>
      <c r="DQ283">
        <v>4.6282694183864208E-2</v>
      </c>
      <c r="DR283">
        <v>5.0962300566202833E-3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376</v>
      </c>
      <c r="EA283">
        <v>3.2941600000000002</v>
      </c>
      <c r="EB283">
        <v>2.6252599999999999</v>
      </c>
      <c r="EC283">
        <v>0.26268999999999998</v>
      </c>
      <c r="ED283">
        <v>0.26242500000000002</v>
      </c>
      <c r="EE283">
        <v>0.14857899999999999</v>
      </c>
      <c r="EF283">
        <v>0.14508499999999999</v>
      </c>
      <c r="EG283">
        <v>22241.7</v>
      </c>
      <c r="EH283">
        <v>22688.3</v>
      </c>
      <c r="EI283">
        <v>28096.5</v>
      </c>
      <c r="EJ283">
        <v>29644.9</v>
      </c>
      <c r="EK283">
        <v>32868.9</v>
      </c>
      <c r="EL283">
        <v>35225.300000000003</v>
      </c>
      <c r="EM283">
        <v>39594.400000000001</v>
      </c>
      <c r="EN283">
        <v>42415.1</v>
      </c>
      <c r="EO283">
        <v>2.1381000000000001</v>
      </c>
      <c r="EP283">
        <v>2.1363699999999999</v>
      </c>
      <c r="EQ283">
        <v>7.2956099999999996E-2</v>
      </c>
      <c r="ER283">
        <v>0</v>
      </c>
      <c r="ES283">
        <v>33.197000000000003</v>
      </c>
      <c r="ET283">
        <v>999.9</v>
      </c>
      <c r="EU283">
        <v>66.2</v>
      </c>
      <c r="EV283">
        <v>38.299999999999997</v>
      </c>
      <c r="EW283">
        <v>44.235399999999998</v>
      </c>
      <c r="EX283">
        <v>58.047499999999999</v>
      </c>
      <c r="EY283">
        <v>-2.5881400000000001</v>
      </c>
      <c r="EZ283">
        <v>2</v>
      </c>
      <c r="FA283">
        <v>0.68473799999999996</v>
      </c>
      <c r="FB283">
        <v>1.5336099999999999</v>
      </c>
      <c r="FC283">
        <v>20.263999999999999</v>
      </c>
      <c r="FD283">
        <v>5.2175900000000004</v>
      </c>
      <c r="FE283">
        <v>12.007</v>
      </c>
      <c r="FF283">
        <v>4.9855</v>
      </c>
      <c r="FG283">
        <v>3.2846500000000001</v>
      </c>
      <c r="FH283">
        <v>8002.5</v>
      </c>
      <c r="FI283">
        <v>9999</v>
      </c>
      <c r="FJ283">
        <v>9999</v>
      </c>
      <c r="FK283">
        <v>561.9</v>
      </c>
      <c r="FL283">
        <v>1.8658399999999999</v>
      </c>
      <c r="FM283">
        <v>1.86226</v>
      </c>
      <c r="FN283">
        <v>1.86432</v>
      </c>
      <c r="FO283">
        <v>1.8604099999999999</v>
      </c>
      <c r="FP283">
        <v>1.86111</v>
      </c>
      <c r="FQ283">
        <v>1.8602000000000001</v>
      </c>
      <c r="FR283">
        <v>1.86188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-0.99</v>
      </c>
      <c r="GH283">
        <v>0.2145</v>
      </c>
      <c r="GI283">
        <v>-1.030585648883567</v>
      </c>
      <c r="GJ283">
        <v>-4.1205714796583209E-4</v>
      </c>
      <c r="GK283">
        <v>7.7744911336874259E-7</v>
      </c>
      <c r="GL283">
        <v>-3.0144991668536769E-10</v>
      </c>
      <c r="GM283">
        <v>-0.1211786456505908</v>
      </c>
      <c r="GN283">
        <v>4.3598202540073173E-3</v>
      </c>
      <c r="GO283">
        <v>2.9285056325319391E-4</v>
      </c>
      <c r="GP283">
        <v>-4.5385929978810709E-6</v>
      </c>
      <c r="GQ283">
        <v>2</v>
      </c>
      <c r="GR283">
        <v>2069</v>
      </c>
      <c r="GS283">
        <v>4</v>
      </c>
      <c r="GT283">
        <v>38</v>
      </c>
      <c r="GU283">
        <v>23.9</v>
      </c>
      <c r="GV283">
        <v>23.9</v>
      </c>
      <c r="GW283">
        <v>4.4116200000000001</v>
      </c>
      <c r="GX283">
        <v>2.5280800000000001</v>
      </c>
      <c r="GY283">
        <v>2.04834</v>
      </c>
      <c r="GZ283">
        <v>2.6220699999999999</v>
      </c>
      <c r="HA283">
        <v>2.1972700000000001</v>
      </c>
      <c r="HB283">
        <v>2.3168899999999999</v>
      </c>
      <c r="HC283">
        <v>43.127899999999997</v>
      </c>
      <c r="HD283">
        <v>13.1251</v>
      </c>
      <c r="HE283">
        <v>18</v>
      </c>
      <c r="HF283">
        <v>661.71299999999997</v>
      </c>
      <c r="HG283">
        <v>733.07899999999995</v>
      </c>
      <c r="HH283">
        <v>31.0016</v>
      </c>
      <c r="HI283">
        <v>35.816499999999998</v>
      </c>
      <c r="HJ283">
        <v>30.000399999999999</v>
      </c>
      <c r="HK283">
        <v>35.703299999999999</v>
      </c>
      <c r="HL283">
        <v>35.695</v>
      </c>
      <c r="HM283">
        <v>88.191100000000006</v>
      </c>
      <c r="HN283">
        <v>22.6678</v>
      </c>
      <c r="HO283">
        <v>100</v>
      </c>
      <c r="HP283">
        <v>31</v>
      </c>
      <c r="HQ283">
        <v>1789.13</v>
      </c>
      <c r="HR283">
        <v>36.904800000000002</v>
      </c>
      <c r="HS283">
        <v>98.909300000000002</v>
      </c>
      <c r="HT283">
        <v>98.316599999999994</v>
      </c>
    </row>
    <row r="284" spans="1:228" x14ac:dyDescent="0.2">
      <c r="A284">
        <v>269</v>
      </c>
      <c r="B284">
        <v>1665768904.0999999</v>
      </c>
      <c r="C284">
        <v>1070.099999904633</v>
      </c>
      <c r="D284" t="s">
        <v>897</v>
      </c>
      <c r="E284" t="s">
        <v>898</v>
      </c>
      <c r="F284">
        <v>4</v>
      </c>
      <c r="G284">
        <v>1665768901.7874999</v>
      </c>
      <c r="H284">
        <f t="shared" si="136"/>
        <v>8.6855508197236501E-4</v>
      </c>
      <c r="I284">
        <f t="shared" si="137"/>
        <v>0.86855508197236497</v>
      </c>
      <c r="J284">
        <f t="shared" si="138"/>
        <v>6.0226032300274319</v>
      </c>
      <c r="K284">
        <f t="shared" si="139"/>
        <v>1764.4275</v>
      </c>
      <c r="L284">
        <f t="shared" si="140"/>
        <v>1532.0973392698625</v>
      </c>
      <c r="M284">
        <f t="shared" si="141"/>
        <v>155.29687897324393</v>
      </c>
      <c r="N284">
        <f t="shared" si="142"/>
        <v>178.84639369920572</v>
      </c>
      <c r="O284">
        <f t="shared" si="143"/>
        <v>5.1790731861099934E-2</v>
      </c>
      <c r="P284">
        <f t="shared" si="144"/>
        <v>2.7749529247007958</v>
      </c>
      <c r="Q284">
        <f t="shared" si="145"/>
        <v>5.1259673404200026E-2</v>
      </c>
      <c r="R284">
        <f t="shared" si="146"/>
        <v>3.2084555477426058E-2</v>
      </c>
      <c r="S284">
        <f t="shared" si="147"/>
        <v>226.11210560895429</v>
      </c>
      <c r="T284">
        <f t="shared" si="148"/>
        <v>35.601489506258261</v>
      </c>
      <c r="U284">
        <f t="shared" si="149"/>
        <v>34.382037500000003</v>
      </c>
      <c r="V284">
        <f t="shared" si="150"/>
        <v>5.4579307575026306</v>
      </c>
      <c r="W284">
        <f t="shared" si="151"/>
        <v>69.734851148115695</v>
      </c>
      <c r="X284">
        <f t="shared" si="152"/>
        <v>3.8190215427300305</v>
      </c>
      <c r="Y284">
        <f t="shared" si="153"/>
        <v>5.4764891296870921</v>
      </c>
      <c r="Z284">
        <f t="shared" si="154"/>
        <v>1.6389092147726001</v>
      </c>
      <c r="AA284">
        <f t="shared" si="155"/>
        <v>-38.303279114981294</v>
      </c>
      <c r="AB284">
        <f t="shared" si="156"/>
        <v>9.1314091089910789</v>
      </c>
      <c r="AC284">
        <f t="shared" si="157"/>
        <v>0.76411407510452811</v>
      </c>
      <c r="AD284">
        <f t="shared" si="158"/>
        <v>197.70434967806858</v>
      </c>
      <c r="AE284">
        <f t="shared" si="159"/>
        <v>16.627681533251117</v>
      </c>
      <c r="AF284">
        <f t="shared" si="160"/>
        <v>0.86239384117326856</v>
      </c>
      <c r="AG284">
        <f t="shared" si="161"/>
        <v>6.0226032300274319</v>
      </c>
      <c r="AH284">
        <v>1849.481448534915</v>
      </c>
      <c r="AI284">
        <v>1836.6656969696969</v>
      </c>
      <c r="AJ284">
        <v>1.7395914132632611</v>
      </c>
      <c r="AK284">
        <v>66.459739902792151</v>
      </c>
      <c r="AL284">
        <f t="shared" si="162"/>
        <v>0.86855508197236497</v>
      </c>
      <c r="AM284">
        <v>36.909853701755488</v>
      </c>
      <c r="AN284">
        <v>37.681250349650369</v>
      </c>
      <c r="AO284">
        <v>3.0276198026752669E-5</v>
      </c>
      <c r="AP284">
        <v>87.072119894966661</v>
      </c>
      <c r="AQ284">
        <v>30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47316.082777786316</v>
      </c>
      <c r="AV284">
        <f t="shared" si="166"/>
        <v>1199.98875</v>
      </c>
      <c r="AW284">
        <f t="shared" si="167"/>
        <v>1025.9148510927225</v>
      </c>
      <c r="AX284">
        <f t="shared" si="168"/>
        <v>0.85493705761218386</v>
      </c>
      <c r="AY284">
        <f t="shared" si="169"/>
        <v>0.18842852119151476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1665768901.7874999</v>
      </c>
      <c r="BF284">
        <v>1764.4275</v>
      </c>
      <c r="BG284">
        <v>1781.1812500000001</v>
      </c>
      <c r="BH284">
        <v>37.676950000000012</v>
      </c>
      <c r="BI284">
        <v>36.9108625</v>
      </c>
      <c r="BJ284">
        <v>1765.4212500000001</v>
      </c>
      <c r="BK284">
        <v>37.462425000000003</v>
      </c>
      <c r="BL284">
        <v>649.97912499999995</v>
      </c>
      <c r="BM284">
        <v>101.2625</v>
      </c>
      <c r="BN284">
        <v>9.9779662500000005E-2</v>
      </c>
      <c r="BO284">
        <v>34.443074999999993</v>
      </c>
      <c r="BP284">
        <v>34.382037500000003</v>
      </c>
      <c r="BQ284">
        <v>999.9</v>
      </c>
      <c r="BR284">
        <v>0</v>
      </c>
      <c r="BS284">
        <v>0</v>
      </c>
      <c r="BT284">
        <v>9029.6887499999993</v>
      </c>
      <c r="BU284">
        <v>0</v>
      </c>
      <c r="BV284">
        <v>1840.11625</v>
      </c>
      <c r="BW284">
        <v>-16.754562499999999</v>
      </c>
      <c r="BX284">
        <v>1833.50875</v>
      </c>
      <c r="BY284">
        <v>1849.44625</v>
      </c>
      <c r="BZ284">
        <v>0.76608737500000001</v>
      </c>
      <c r="CA284">
        <v>1781.1812500000001</v>
      </c>
      <c r="CB284">
        <v>36.9108625</v>
      </c>
      <c r="CC284">
        <v>3.8152624999999998</v>
      </c>
      <c r="CD284">
        <v>3.7376849999999999</v>
      </c>
      <c r="CE284">
        <v>28.092112499999999</v>
      </c>
      <c r="CF284">
        <v>27.7399375</v>
      </c>
      <c r="CG284">
        <v>1199.98875</v>
      </c>
      <c r="CH284">
        <v>0.50001399999999996</v>
      </c>
      <c r="CI284">
        <v>0.49998599999999999</v>
      </c>
      <c r="CJ284">
        <v>0</v>
      </c>
      <c r="CK284">
        <v>576.46524999999997</v>
      </c>
      <c r="CL284">
        <v>4.9990899999999998</v>
      </c>
      <c r="CM284">
        <v>6377.54</v>
      </c>
      <c r="CN284">
        <v>9557.817500000001</v>
      </c>
      <c r="CO284">
        <v>45.101374999999997</v>
      </c>
      <c r="CP284">
        <v>47.561999999999998</v>
      </c>
      <c r="CQ284">
        <v>45.960625</v>
      </c>
      <c r="CR284">
        <v>46.25</v>
      </c>
      <c r="CS284">
        <v>46.5</v>
      </c>
      <c r="CT284">
        <v>597.51250000000005</v>
      </c>
      <c r="CU284">
        <v>597.47624999999994</v>
      </c>
      <c r="CV284">
        <v>0</v>
      </c>
      <c r="CW284">
        <v>1665768909.8</v>
      </c>
      <c r="CX284">
        <v>0</v>
      </c>
      <c r="CY284">
        <v>1665767467.5</v>
      </c>
      <c r="CZ284" t="s">
        <v>356</v>
      </c>
      <c r="DA284">
        <v>1665767467.5</v>
      </c>
      <c r="DB284">
        <v>1665767466</v>
      </c>
      <c r="DC284">
        <v>10</v>
      </c>
      <c r="DD284">
        <v>0.04</v>
      </c>
      <c r="DE284">
        <v>1E-3</v>
      </c>
      <c r="DF284">
        <v>-1.089</v>
      </c>
      <c r="DG284">
        <v>0.215</v>
      </c>
      <c r="DH284">
        <v>415</v>
      </c>
      <c r="DI284">
        <v>38</v>
      </c>
      <c r="DJ284">
        <v>0.42</v>
      </c>
      <c r="DK284">
        <v>0.41</v>
      </c>
      <c r="DL284">
        <v>-16.682156097560981</v>
      </c>
      <c r="DM284">
        <v>-0.24492752613235749</v>
      </c>
      <c r="DN284">
        <v>6.710522515652223E-2</v>
      </c>
      <c r="DO284">
        <v>0</v>
      </c>
      <c r="DP284">
        <v>0.75925129268292679</v>
      </c>
      <c r="DQ284">
        <v>4.2890947735191913E-2</v>
      </c>
      <c r="DR284">
        <v>4.8447167212808838E-3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376</v>
      </c>
      <c r="EA284">
        <v>3.2940700000000001</v>
      </c>
      <c r="EB284">
        <v>2.6253700000000002</v>
      </c>
      <c r="EC284">
        <v>0.26325999999999999</v>
      </c>
      <c r="ED284">
        <v>0.26299800000000001</v>
      </c>
      <c r="EE284">
        <v>0.14859700000000001</v>
      </c>
      <c r="EF284">
        <v>0.14508399999999999</v>
      </c>
      <c r="EG284">
        <v>22224.3</v>
      </c>
      <c r="EH284">
        <v>22670.5</v>
      </c>
      <c r="EI284">
        <v>28096.6</v>
      </c>
      <c r="EJ284">
        <v>29644.9</v>
      </c>
      <c r="EK284">
        <v>32868.6</v>
      </c>
      <c r="EL284">
        <v>35225.199999999997</v>
      </c>
      <c r="EM284">
        <v>39594.800000000003</v>
      </c>
      <c r="EN284">
        <v>42414.8</v>
      </c>
      <c r="EO284">
        <v>2.1378300000000001</v>
      </c>
      <c r="EP284">
        <v>2.1364999999999998</v>
      </c>
      <c r="EQ284">
        <v>7.2147699999999995E-2</v>
      </c>
      <c r="ER284">
        <v>0</v>
      </c>
      <c r="ES284">
        <v>33.218899999999998</v>
      </c>
      <c r="ET284">
        <v>999.9</v>
      </c>
      <c r="EU284">
        <v>66.2</v>
      </c>
      <c r="EV284">
        <v>38.299999999999997</v>
      </c>
      <c r="EW284">
        <v>44.2346</v>
      </c>
      <c r="EX284">
        <v>57.447499999999998</v>
      </c>
      <c r="EY284">
        <v>-2.58013</v>
      </c>
      <c r="EZ284">
        <v>2</v>
      </c>
      <c r="FA284">
        <v>0.68507399999999996</v>
      </c>
      <c r="FB284">
        <v>1.5430699999999999</v>
      </c>
      <c r="FC284">
        <v>20.2637</v>
      </c>
      <c r="FD284">
        <v>5.2165400000000002</v>
      </c>
      <c r="FE284">
        <v>12.0067</v>
      </c>
      <c r="FF284">
        <v>4.9851000000000001</v>
      </c>
      <c r="FG284">
        <v>3.2844500000000001</v>
      </c>
      <c r="FH284">
        <v>8002.8</v>
      </c>
      <c r="FI284">
        <v>9999</v>
      </c>
      <c r="FJ284">
        <v>9999</v>
      </c>
      <c r="FK284">
        <v>561.9</v>
      </c>
      <c r="FL284">
        <v>1.8658399999999999</v>
      </c>
      <c r="FM284">
        <v>1.86225</v>
      </c>
      <c r="FN284">
        <v>1.86432</v>
      </c>
      <c r="FO284">
        <v>1.8603799999999999</v>
      </c>
      <c r="FP284">
        <v>1.86111</v>
      </c>
      <c r="FQ284">
        <v>1.8602000000000001</v>
      </c>
      <c r="FR284">
        <v>1.86189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-1</v>
      </c>
      <c r="GH284">
        <v>0.21460000000000001</v>
      </c>
      <c r="GI284">
        <v>-1.030585648883567</v>
      </c>
      <c r="GJ284">
        <v>-4.1205714796583209E-4</v>
      </c>
      <c r="GK284">
        <v>7.7744911336874259E-7</v>
      </c>
      <c r="GL284">
        <v>-3.0144991668536769E-10</v>
      </c>
      <c r="GM284">
        <v>-0.1211786456505908</v>
      </c>
      <c r="GN284">
        <v>4.3598202540073173E-3</v>
      </c>
      <c r="GO284">
        <v>2.9285056325319391E-4</v>
      </c>
      <c r="GP284">
        <v>-4.5385929978810709E-6</v>
      </c>
      <c r="GQ284">
        <v>2</v>
      </c>
      <c r="GR284">
        <v>2069</v>
      </c>
      <c r="GS284">
        <v>4</v>
      </c>
      <c r="GT284">
        <v>38</v>
      </c>
      <c r="GU284">
        <v>23.9</v>
      </c>
      <c r="GV284">
        <v>24</v>
      </c>
      <c r="GW284">
        <v>4.4238299999999997</v>
      </c>
      <c r="GX284">
        <v>2.52563</v>
      </c>
      <c r="GY284">
        <v>2.04834</v>
      </c>
      <c r="GZ284">
        <v>2.6196299999999999</v>
      </c>
      <c r="HA284">
        <v>2.1972700000000001</v>
      </c>
      <c r="HB284">
        <v>2.3107899999999999</v>
      </c>
      <c r="HC284">
        <v>43.127899999999997</v>
      </c>
      <c r="HD284">
        <v>13.1251</v>
      </c>
      <c r="HE284">
        <v>18</v>
      </c>
      <c r="HF284">
        <v>661.52099999999996</v>
      </c>
      <c r="HG284">
        <v>733.22699999999998</v>
      </c>
      <c r="HH284">
        <v>31.002199999999998</v>
      </c>
      <c r="HI284">
        <v>35.819499999999998</v>
      </c>
      <c r="HJ284">
        <v>30.000399999999999</v>
      </c>
      <c r="HK284">
        <v>35.706400000000002</v>
      </c>
      <c r="HL284">
        <v>35.697499999999998</v>
      </c>
      <c r="HM284">
        <v>88.445700000000002</v>
      </c>
      <c r="HN284">
        <v>22.6678</v>
      </c>
      <c r="HO284">
        <v>100</v>
      </c>
      <c r="HP284">
        <v>31</v>
      </c>
      <c r="HQ284">
        <v>1795.81</v>
      </c>
      <c r="HR284">
        <v>36.904800000000002</v>
      </c>
      <c r="HS284">
        <v>98.91</v>
      </c>
      <c r="HT284">
        <v>98.316199999999995</v>
      </c>
    </row>
    <row r="285" spans="1:228" x14ac:dyDescent="0.2">
      <c r="A285">
        <v>270</v>
      </c>
      <c r="B285">
        <v>1665768908.0999999</v>
      </c>
      <c r="C285">
        <v>1074.099999904633</v>
      </c>
      <c r="D285" t="s">
        <v>899</v>
      </c>
      <c r="E285" t="s">
        <v>900</v>
      </c>
      <c r="F285">
        <v>4</v>
      </c>
      <c r="G285">
        <v>1665768906.0999999</v>
      </c>
      <c r="H285">
        <f t="shared" si="136"/>
        <v>8.673366940251001E-4</v>
      </c>
      <c r="I285">
        <f t="shared" si="137"/>
        <v>0.86733669402510005</v>
      </c>
      <c r="J285">
        <f t="shared" si="138"/>
        <v>6.1146365415275357</v>
      </c>
      <c r="K285">
        <f t="shared" si="139"/>
        <v>1771.5728571428569</v>
      </c>
      <c r="L285">
        <f t="shared" si="140"/>
        <v>1535.4913699155168</v>
      </c>
      <c r="M285">
        <f t="shared" si="141"/>
        <v>155.64178677926094</v>
      </c>
      <c r="N285">
        <f t="shared" si="142"/>
        <v>179.57167998314793</v>
      </c>
      <c r="O285">
        <f t="shared" si="143"/>
        <v>5.1613341987979608E-2</v>
      </c>
      <c r="P285">
        <f t="shared" si="144"/>
        <v>2.7729689146077674</v>
      </c>
      <c r="Q285">
        <f t="shared" si="145"/>
        <v>5.1085521987115495E-2</v>
      </c>
      <c r="R285">
        <f t="shared" si="146"/>
        <v>3.1975423854692084E-2</v>
      </c>
      <c r="S285">
        <f t="shared" si="147"/>
        <v>226.11231437719943</v>
      </c>
      <c r="T285">
        <f t="shared" si="148"/>
        <v>35.616357283477015</v>
      </c>
      <c r="U285">
        <f t="shared" si="149"/>
        <v>34.394328571428566</v>
      </c>
      <c r="V285">
        <f t="shared" si="150"/>
        <v>5.4616634388094747</v>
      </c>
      <c r="W285">
        <f t="shared" si="151"/>
        <v>69.690166781209243</v>
      </c>
      <c r="X285">
        <f t="shared" si="152"/>
        <v>3.8195000200379599</v>
      </c>
      <c r="Y285">
        <f t="shared" si="153"/>
        <v>5.4806871563806085</v>
      </c>
      <c r="Z285">
        <f t="shared" si="154"/>
        <v>1.6421634187715148</v>
      </c>
      <c r="AA285">
        <f t="shared" si="155"/>
        <v>-38.249548206506915</v>
      </c>
      <c r="AB285">
        <f t="shared" si="156"/>
        <v>9.3477900806338354</v>
      </c>
      <c r="AC285">
        <f t="shared" si="157"/>
        <v>0.78288003881182577</v>
      </c>
      <c r="AD285">
        <f t="shared" si="158"/>
        <v>197.99343629013819</v>
      </c>
      <c r="AE285">
        <f t="shared" si="159"/>
        <v>16.709417999373755</v>
      </c>
      <c r="AF285">
        <f t="shared" si="160"/>
        <v>0.86953167482852822</v>
      </c>
      <c r="AG285">
        <f t="shared" si="161"/>
        <v>6.1146365415275357</v>
      </c>
      <c r="AH285">
        <v>1856.4458349822389</v>
      </c>
      <c r="AI285">
        <v>1843.548848484847</v>
      </c>
      <c r="AJ285">
        <v>1.738102863377917</v>
      </c>
      <c r="AK285">
        <v>66.459739902792151</v>
      </c>
      <c r="AL285">
        <f t="shared" si="162"/>
        <v>0.86733669402510005</v>
      </c>
      <c r="AM285">
        <v>36.910786822141453</v>
      </c>
      <c r="AN285">
        <v>37.681084615384641</v>
      </c>
      <c r="AO285">
        <v>2.6106142568081602E-5</v>
      </c>
      <c r="AP285">
        <v>87.072119894966661</v>
      </c>
      <c r="AQ285">
        <v>30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47259.560333254725</v>
      </c>
      <c r="AV285">
        <f t="shared" si="166"/>
        <v>1199.987142857143</v>
      </c>
      <c r="AW285">
        <f t="shared" si="167"/>
        <v>1025.913742164352</v>
      </c>
      <c r="AX285">
        <f t="shared" si="168"/>
        <v>0.85493727851256307</v>
      </c>
      <c r="AY285">
        <f t="shared" si="169"/>
        <v>0.18842894752924683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1665768906.0999999</v>
      </c>
      <c r="BF285">
        <v>1771.5728571428569</v>
      </c>
      <c r="BG285">
        <v>1788.418571428572</v>
      </c>
      <c r="BH285">
        <v>37.681457142857148</v>
      </c>
      <c r="BI285">
        <v>36.90907142857143</v>
      </c>
      <c r="BJ285">
        <v>1772.5671428571429</v>
      </c>
      <c r="BK285">
        <v>37.466914285714282</v>
      </c>
      <c r="BL285">
        <v>650.01185714285714</v>
      </c>
      <c r="BM285">
        <v>101.2628571428572</v>
      </c>
      <c r="BN285">
        <v>9.9996357142857137E-2</v>
      </c>
      <c r="BO285">
        <v>34.456857142857153</v>
      </c>
      <c r="BP285">
        <v>34.394328571428566</v>
      </c>
      <c r="BQ285">
        <v>999.89999999999986</v>
      </c>
      <c r="BR285">
        <v>0</v>
      </c>
      <c r="BS285">
        <v>0</v>
      </c>
      <c r="BT285">
        <v>9019.1071428571431</v>
      </c>
      <c r="BU285">
        <v>0</v>
      </c>
      <c r="BV285">
        <v>1835.1557142857141</v>
      </c>
      <c r="BW285">
        <v>-16.845028571428571</v>
      </c>
      <c r="BX285">
        <v>1840.94</v>
      </c>
      <c r="BY285">
        <v>1856.9557142857141</v>
      </c>
      <c r="BZ285">
        <v>0.77239885714285705</v>
      </c>
      <c r="CA285">
        <v>1788.418571428572</v>
      </c>
      <c r="CB285">
        <v>36.90907142857143</v>
      </c>
      <c r="CC285">
        <v>3.815731428571429</v>
      </c>
      <c r="CD285">
        <v>3.737517142857143</v>
      </c>
      <c r="CE285">
        <v>28.09421428571428</v>
      </c>
      <c r="CF285">
        <v>27.739185714285711</v>
      </c>
      <c r="CG285">
        <v>1199.987142857143</v>
      </c>
      <c r="CH285">
        <v>0.50000757142857133</v>
      </c>
      <c r="CI285">
        <v>0.49999242857142862</v>
      </c>
      <c r="CJ285">
        <v>0</v>
      </c>
      <c r="CK285">
        <v>576.34385714285713</v>
      </c>
      <c r="CL285">
        <v>4.9990899999999998</v>
      </c>
      <c r="CM285">
        <v>6376.3157142857144</v>
      </c>
      <c r="CN285">
        <v>9557.7857142857138</v>
      </c>
      <c r="CO285">
        <v>45.088999999999999</v>
      </c>
      <c r="CP285">
        <v>47.561999999999998</v>
      </c>
      <c r="CQ285">
        <v>46</v>
      </c>
      <c r="CR285">
        <v>46.25</v>
      </c>
      <c r="CS285">
        <v>46.5</v>
      </c>
      <c r="CT285">
        <v>597.50285714285724</v>
      </c>
      <c r="CU285">
        <v>597.48428571428576</v>
      </c>
      <c r="CV285">
        <v>0</v>
      </c>
      <c r="CW285">
        <v>1665768913.4000001</v>
      </c>
      <c r="CX285">
        <v>0</v>
      </c>
      <c r="CY285">
        <v>1665767467.5</v>
      </c>
      <c r="CZ285" t="s">
        <v>356</v>
      </c>
      <c r="DA285">
        <v>1665767467.5</v>
      </c>
      <c r="DB285">
        <v>1665767466</v>
      </c>
      <c r="DC285">
        <v>10</v>
      </c>
      <c r="DD285">
        <v>0.04</v>
      </c>
      <c r="DE285">
        <v>1E-3</v>
      </c>
      <c r="DF285">
        <v>-1.089</v>
      </c>
      <c r="DG285">
        <v>0.215</v>
      </c>
      <c r="DH285">
        <v>415</v>
      </c>
      <c r="DI285">
        <v>38</v>
      </c>
      <c r="DJ285">
        <v>0.42</v>
      </c>
      <c r="DK285">
        <v>0.41</v>
      </c>
      <c r="DL285">
        <v>-16.723667500000001</v>
      </c>
      <c r="DM285">
        <v>-0.57573545966229156</v>
      </c>
      <c r="DN285">
        <v>7.6572796695366666E-2</v>
      </c>
      <c r="DO285">
        <v>0</v>
      </c>
      <c r="DP285">
        <v>0.76379887499999999</v>
      </c>
      <c r="DQ285">
        <v>4.1962795497184978E-2</v>
      </c>
      <c r="DR285">
        <v>4.6536408122431448E-3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376</v>
      </c>
      <c r="EA285">
        <v>3.29406</v>
      </c>
      <c r="EB285">
        <v>2.6253000000000002</v>
      </c>
      <c r="EC285">
        <v>0.26383099999999998</v>
      </c>
      <c r="ED285">
        <v>0.26357000000000003</v>
      </c>
      <c r="EE285">
        <v>0.14859700000000001</v>
      </c>
      <c r="EF285">
        <v>0.14507800000000001</v>
      </c>
      <c r="EG285">
        <v>22207.1</v>
      </c>
      <c r="EH285">
        <v>22652.3</v>
      </c>
      <c r="EI285">
        <v>28096.799999999999</v>
      </c>
      <c r="EJ285">
        <v>29644.400000000001</v>
      </c>
      <c r="EK285">
        <v>32868.9</v>
      </c>
      <c r="EL285">
        <v>35224.9</v>
      </c>
      <c r="EM285">
        <v>39595.1</v>
      </c>
      <c r="EN285">
        <v>42414.1</v>
      </c>
      <c r="EO285">
        <v>2.1377999999999999</v>
      </c>
      <c r="EP285">
        <v>2.1362999999999999</v>
      </c>
      <c r="EQ285">
        <v>7.2259500000000004E-2</v>
      </c>
      <c r="ER285">
        <v>0</v>
      </c>
      <c r="ES285">
        <v>33.240099999999998</v>
      </c>
      <c r="ET285">
        <v>999.9</v>
      </c>
      <c r="EU285">
        <v>66.2</v>
      </c>
      <c r="EV285">
        <v>38.299999999999997</v>
      </c>
      <c r="EW285">
        <v>44.235300000000002</v>
      </c>
      <c r="EX285">
        <v>57.657499999999999</v>
      </c>
      <c r="EY285">
        <v>-2.5320499999999999</v>
      </c>
      <c r="EZ285">
        <v>2</v>
      </c>
      <c r="FA285">
        <v>0.68528999999999995</v>
      </c>
      <c r="FB285">
        <v>1.5504199999999999</v>
      </c>
      <c r="FC285">
        <v>20.2636</v>
      </c>
      <c r="FD285">
        <v>5.2166899999999998</v>
      </c>
      <c r="FE285">
        <v>12.0061</v>
      </c>
      <c r="FF285">
        <v>4.9852499999999997</v>
      </c>
      <c r="FG285">
        <v>3.2844799999999998</v>
      </c>
      <c r="FH285">
        <v>8002.8</v>
      </c>
      <c r="FI285">
        <v>9999</v>
      </c>
      <c r="FJ285">
        <v>9999</v>
      </c>
      <c r="FK285">
        <v>561.9</v>
      </c>
      <c r="FL285">
        <v>1.8658399999999999</v>
      </c>
      <c r="FM285">
        <v>1.86222</v>
      </c>
      <c r="FN285">
        <v>1.86432</v>
      </c>
      <c r="FO285">
        <v>1.8603499999999999</v>
      </c>
      <c r="FP285">
        <v>1.86111</v>
      </c>
      <c r="FQ285">
        <v>1.8602000000000001</v>
      </c>
      <c r="FR285">
        <v>1.86188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-1</v>
      </c>
      <c r="GH285">
        <v>0.21460000000000001</v>
      </c>
      <c r="GI285">
        <v>-1.030585648883567</v>
      </c>
      <c r="GJ285">
        <v>-4.1205714796583209E-4</v>
      </c>
      <c r="GK285">
        <v>7.7744911336874259E-7</v>
      </c>
      <c r="GL285">
        <v>-3.0144991668536769E-10</v>
      </c>
      <c r="GM285">
        <v>-0.1211786456505908</v>
      </c>
      <c r="GN285">
        <v>4.3598202540073173E-3</v>
      </c>
      <c r="GO285">
        <v>2.9285056325319391E-4</v>
      </c>
      <c r="GP285">
        <v>-4.5385929978810709E-6</v>
      </c>
      <c r="GQ285">
        <v>2</v>
      </c>
      <c r="GR285">
        <v>2069</v>
      </c>
      <c r="GS285">
        <v>4</v>
      </c>
      <c r="GT285">
        <v>38</v>
      </c>
      <c r="GU285">
        <v>24</v>
      </c>
      <c r="GV285">
        <v>24</v>
      </c>
      <c r="GW285">
        <v>4.4360400000000002</v>
      </c>
      <c r="GX285">
        <v>2.5305200000000001</v>
      </c>
      <c r="GY285">
        <v>2.04834</v>
      </c>
      <c r="GZ285">
        <v>2.6220699999999999</v>
      </c>
      <c r="HA285">
        <v>2.1972700000000001</v>
      </c>
      <c r="HB285">
        <v>2.2924799999999999</v>
      </c>
      <c r="HC285">
        <v>43.155000000000001</v>
      </c>
      <c r="HD285">
        <v>13.1251</v>
      </c>
      <c r="HE285">
        <v>18</v>
      </c>
      <c r="HF285">
        <v>661.50400000000002</v>
      </c>
      <c r="HG285">
        <v>733.06100000000004</v>
      </c>
      <c r="HH285">
        <v>31.002099999999999</v>
      </c>
      <c r="HI285">
        <v>35.823399999999999</v>
      </c>
      <c r="HJ285">
        <v>30.000399999999999</v>
      </c>
      <c r="HK285">
        <v>35.706600000000002</v>
      </c>
      <c r="HL285">
        <v>35.699599999999997</v>
      </c>
      <c r="HM285">
        <v>88.694900000000004</v>
      </c>
      <c r="HN285">
        <v>22.6678</v>
      </c>
      <c r="HO285">
        <v>100</v>
      </c>
      <c r="HP285">
        <v>31</v>
      </c>
      <c r="HQ285">
        <v>1802.49</v>
      </c>
      <c r="HR285">
        <v>37.019300000000001</v>
      </c>
      <c r="HS285">
        <v>98.910700000000006</v>
      </c>
      <c r="HT285">
        <v>98.314599999999999</v>
      </c>
    </row>
    <row r="286" spans="1:228" x14ac:dyDescent="0.2">
      <c r="A286">
        <v>271</v>
      </c>
      <c r="B286">
        <v>1665768912.0999999</v>
      </c>
      <c r="C286">
        <v>1078.099999904633</v>
      </c>
      <c r="D286" t="s">
        <v>901</v>
      </c>
      <c r="E286" t="s">
        <v>902</v>
      </c>
      <c r="F286">
        <v>4</v>
      </c>
      <c r="G286">
        <v>1665768909.7874999</v>
      </c>
      <c r="H286">
        <f t="shared" si="136"/>
        <v>8.688962295767584E-4</v>
      </c>
      <c r="I286">
        <f t="shared" si="137"/>
        <v>0.86889622957675838</v>
      </c>
      <c r="J286">
        <f t="shared" si="138"/>
        <v>5.9097761750755442</v>
      </c>
      <c r="K286">
        <f t="shared" si="139"/>
        <v>1777.8050000000001</v>
      </c>
      <c r="L286">
        <f t="shared" si="140"/>
        <v>1547.3633345092076</v>
      </c>
      <c r="M286">
        <f t="shared" si="141"/>
        <v>156.84286610033661</v>
      </c>
      <c r="N286">
        <f t="shared" si="142"/>
        <v>180.20074881504809</v>
      </c>
      <c r="O286">
        <f t="shared" si="143"/>
        <v>5.1514257346229039E-2</v>
      </c>
      <c r="P286">
        <f t="shared" si="144"/>
        <v>2.7704381443276356</v>
      </c>
      <c r="Q286">
        <f t="shared" si="145"/>
        <v>5.0987975801489532E-2</v>
      </c>
      <c r="R286">
        <f t="shared" si="146"/>
        <v>3.1914321022171802E-2</v>
      </c>
      <c r="S286">
        <f t="shared" si="147"/>
        <v>226.11344548461315</v>
      </c>
      <c r="T286">
        <f t="shared" si="148"/>
        <v>35.63137186160192</v>
      </c>
      <c r="U286">
        <f t="shared" si="149"/>
        <v>34.413812500000013</v>
      </c>
      <c r="V286">
        <f t="shared" si="150"/>
        <v>5.4675850700747937</v>
      </c>
      <c r="W286">
        <f t="shared" si="151"/>
        <v>69.632249717560796</v>
      </c>
      <c r="X286">
        <f t="shared" si="152"/>
        <v>3.8193964825109989</v>
      </c>
      <c r="Y286">
        <f t="shared" si="153"/>
        <v>5.4850970606336329</v>
      </c>
      <c r="Z286">
        <f t="shared" si="154"/>
        <v>1.6481885875637947</v>
      </c>
      <c r="AA286">
        <f t="shared" si="155"/>
        <v>-38.318323724335045</v>
      </c>
      <c r="AB286">
        <f t="shared" si="156"/>
        <v>8.5900590193895017</v>
      </c>
      <c r="AC286">
        <f t="shared" si="157"/>
        <v>0.72019632599979699</v>
      </c>
      <c r="AD286">
        <f t="shared" si="158"/>
        <v>197.10537710566743</v>
      </c>
      <c r="AE286">
        <f t="shared" si="159"/>
        <v>16.625620536568199</v>
      </c>
      <c r="AF286">
        <f t="shared" si="160"/>
        <v>0.86878885022202079</v>
      </c>
      <c r="AG286">
        <f t="shared" si="161"/>
        <v>5.9097761750755442</v>
      </c>
      <c r="AH286">
        <v>1863.3897762055631</v>
      </c>
      <c r="AI286">
        <v>1850.605939393939</v>
      </c>
      <c r="AJ286">
        <v>1.758457595305646</v>
      </c>
      <c r="AK286">
        <v>66.459739902792151</v>
      </c>
      <c r="AL286">
        <f t="shared" si="162"/>
        <v>0.86889622957675838</v>
      </c>
      <c r="AM286">
        <v>36.90918268767178</v>
      </c>
      <c r="AN286">
        <v>37.681132167832203</v>
      </c>
      <c r="AO286">
        <v>-1.0219198197480749E-5</v>
      </c>
      <c r="AP286">
        <v>87.072119894966661</v>
      </c>
      <c r="AQ286">
        <v>30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47187.962712535795</v>
      </c>
      <c r="AV286">
        <f t="shared" si="166"/>
        <v>1199.99125</v>
      </c>
      <c r="AW286">
        <f t="shared" si="167"/>
        <v>1025.9174385930639</v>
      </c>
      <c r="AX286">
        <f t="shared" si="168"/>
        <v>0.85493743274633371</v>
      </c>
      <c r="AY286">
        <f t="shared" si="169"/>
        <v>0.18842924520042387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1665768909.7874999</v>
      </c>
      <c r="BF286">
        <v>1777.8050000000001</v>
      </c>
      <c r="BG286">
        <v>1794.5787499999999</v>
      </c>
      <c r="BH286">
        <v>37.680987500000001</v>
      </c>
      <c r="BI286">
        <v>36.909187500000002</v>
      </c>
      <c r="BJ286">
        <v>1778.8062500000001</v>
      </c>
      <c r="BK286">
        <v>37.466449999999988</v>
      </c>
      <c r="BL286">
        <v>649.94974999999999</v>
      </c>
      <c r="BM286">
        <v>101.2615</v>
      </c>
      <c r="BN286">
        <v>9.9869112499999996E-2</v>
      </c>
      <c r="BO286">
        <v>34.471324999999993</v>
      </c>
      <c r="BP286">
        <v>34.413812500000013</v>
      </c>
      <c r="BQ286">
        <v>999.9</v>
      </c>
      <c r="BR286">
        <v>0</v>
      </c>
      <c r="BS286">
        <v>0</v>
      </c>
      <c r="BT286">
        <v>9005.78125</v>
      </c>
      <c r="BU286">
        <v>0</v>
      </c>
      <c r="BV286">
        <v>1826.1012499999999</v>
      </c>
      <c r="BW286">
        <v>-16.771862500000001</v>
      </c>
      <c r="BX286">
        <v>1847.4175</v>
      </c>
      <c r="BY286">
        <v>1863.3512499999999</v>
      </c>
      <c r="BZ286">
        <v>0.77183475000000001</v>
      </c>
      <c r="CA286">
        <v>1794.5787499999999</v>
      </c>
      <c r="CB286">
        <v>36.909187500000002</v>
      </c>
      <c r="CC286">
        <v>3.8156362499999998</v>
      </c>
      <c r="CD286">
        <v>3.7374800000000001</v>
      </c>
      <c r="CE286">
        <v>28.093787500000001</v>
      </c>
      <c r="CF286">
        <v>27.7389875</v>
      </c>
      <c r="CG286">
        <v>1199.99125</v>
      </c>
      <c r="CH286">
        <v>0.50000262500000003</v>
      </c>
      <c r="CI286">
        <v>0.49999737500000002</v>
      </c>
      <c r="CJ286">
        <v>0</v>
      </c>
      <c r="CK286">
        <v>576.31262500000003</v>
      </c>
      <c r="CL286">
        <v>4.9990899999999998</v>
      </c>
      <c r="CM286">
        <v>6376.2849999999999</v>
      </c>
      <c r="CN286">
        <v>9557.7762500000008</v>
      </c>
      <c r="CO286">
        <v>45.125</v>
      </c>
      <c r="CP286">
        <v>47.585625</v>
      </c>
      <c r="CQ286">
        <v>46</v>
      </c>
      <c r="CR286">
        <v>46.28875</v>
      </c>
      <c r="CS286">
        <v>46.5</v>
      </c>
      <c r="CT286">
        <v>597.49874999999997</v>
      </c>
      <c r="CU286">
        <v>597.49250000000006</v>
      </c>
      <c r="CV286">
        <v>0</v>
      </c>
      <c r="CW286">
        <v>1665768917.5999999</v>
      </c>
      <c r="CX286">
        <v>0</v>
      </c>
      <c r="CY286">
        <v>1665767467.5</v>
      </c>
      <c r="CZ286" t="s">
        <v>356</v>
      </c>
      <c r="DA286">
        <v>1665767467.5</v>
      </c>
      <c r="DB286">
        <v>1665767466</v>
      </c>
      <c r="DC286">
        <v>10</v>
      </c>
      <c r="DD286">
        <v>0.04</v>
      </c>
      <c r="DE286">
        <v>1E-3</v>
      </c>
      <c r="DF286">
        <v>-1.089</v>
      </c>
      <c r="DG286">
        <v>0.215</v>
      </c>
      <c r="DH286">
        <v>415</v>
      </c>
      <c r="DI286">
        <v>38</v>
      </c>
      <c r="DJ286">
        <v>0.42</v>
      </c>
      <c r="DK286">
        <v>0.41</v>
      </c>
      <c r="DL286">
        <v>-16.751317499999999</v>
      </c>
      <c r="DM286">
        <v>-0.42408067542209871</v>
      </c>
      <c r="DN286">
        <v>7.1472452341793641E-2</v>
      </c>
      <c r="DO286">
        <v>0</v>
      </c>
      <c r="DP286">
        <v>0.76620097500000006</v>
      </c>
      <c r="DQ286">
        <v>4.6881264540334457E-2</v>
      </c>
      <c r="DR286">
        <v>4.9868345395024964E-3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376</v>
      </c>
      <c r="EA286">
        <v>3.2942100000000001</v>
      </c>
      <c r="EB286">
        <v>2.6254300000000002</v>
      </c>
      <c r="EC286">
        <v>0.26440999999999998</v>
      </c>
      <c r="ED286">
        <v>0.26413199999999998</v>
      </c>
      <c r="EE286">
        <v>0.148594</v>
      </c>
      <c r="EF286">
        <v>0.14507300000000001</v>
      </c>
      <c r="EG286">
        <v>22189.7</v>
      </c>
      <c r="EH286">
        <v>22634.6</v>
      </c>
      <c r="EI286">
        <v>28097</v>
      </c>
      <c r="EJ286">
        <v>29644</v>
      </c>
      <c r="EK286">
        <v>32868.800000000003</v>
      </c>
      <c r="EL286">
        <v>35225</v>
      </c>
      <c r="EM286">
        <v>39594.9</v>
      </c>
      <c r="EN286">
        <v>42413.9</v>
      </c>
      <c r="EO286">
        <v>2.1376499999999998</v>
      </c>
      <c r="EP286">
        <v>2.1361500000000002</v>
      </c>
      <c r="EQ286">
        <v>7.1104600000000004E-2</v>
      </c>
      <c r="ER286">
        <v>0</v>
      </c>
      <c r="ES286">
        <v>33.263500000000001</v>
      </c>
      <c r="ET286">
        <v>999.9</v>
      </c>
      <c r="EU286">
        <v>66.2</v>
      </c>
      <c r="EV286">
        <v>38.299999999999997</v>
      </c>
      <c r="EW286">
        <v>44.238900000000001</v>
      </c>
      <c r="EX286">
        <v>57.207500000000003</v>
      </c>
      <c r="EY286">
        <v>-2.6041599999999998</v>
      </c>
      <c r="EZ286">
        <v>2</v>
      </c>
      <c r="FA286">
        <v>0.68566099999999996</v>
      </c>
      <c r="FB286">
        <v>1.5588599999999999</v>
      </c>
      <c r="FC286">
        <v>20.263200000000001</v>
      </c>
      <c r="FD286">
        <v>5.2147399999999999</v>
      </c>
      <c r="FE286">
        <v>12.007</v>
      </c>
      <c r="FF286">
        <v>4.9843999999999999</v>
      </c>
      <c r="FG286">
        <v>3.2840500000000001</v>
      </c>
      <c r="FH286">
        <v>8003.1</v>
      </c>
      <c r="FI286">
        <v>9999</v>
      </c>
      <c r="FJ286">
        <v>9999</v>
      </c>
      <c r="FK286">
        <v>561.9</v>
      </c>
      <c r="FL286">
        <v>1.8658399999999999</v>
      </c>
      <c r="FM286">
        <v>1.8622300000000001</v>
      </c>
      <c r="FN286">
        <v>1.86432</v>
      </c>
      <c r="FO286">
        <v>1.8603499999999999</v>
      </c>
      <c r="FP286">
        <v>1.86111</v>
      </c>
      <c r="FQ286">
        <v>1.8602000000000001</v>
      </c>
      <c r="FR286">
        <v>1.86188</v>
      </c>
      <c r="FS286">
        <v>1.8585100000000001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-1</v>
      </c>
      <c r="GH286">
        <v>0.2145</v>
      </c>
      <c r="GI286">
        <v>-1.030585648883567</v>
      </c>
      <c r="GJ286">
        <v>-4.1205714796583209E-4</v>
      </c>
      <c r="GK286">
        <v>7.7744911336874259E-7</v>
      </c>
      <c r="GL286">
        <v>-3.0144991668536769E-10</v>
      </c>
      <c r="GM286">
        <v>-0.1211786456505908</v>
      </c>
      <c r="GN286">
        <v>4.3598202540073173E-3</v>
      </c>
      <c r="GO286">
        <v>2.9285056325319391E-4</v>
      </c>
      <c r="GP286">
        <v>-4.5385929978810709E-6</v>
      </c>
      <c r="GQ286">
        <v>2</v>
      </c>
      <c r="GR286">
        <v>2069</v>
      </c>
      <c r="GS286">
        <v>4</v>
      </c>
      <c r="GT286">
        <v>38</v>
      </c>
      <c r="GU286">
        <v>24.1</v>
      </c>
      <c r="GV286">
        <v>24.1</v>
      </c>
      <c r="GW286">
        <v>4.4494600000000002</v>
      </c>
      <c r="GX286">
        <v>2.5305200000000001</v>
      </c>
      <c r="GY286">
        <v>2.04834</v>
      </c>
      <c r="GZ286">
        <v>2.6208499999999999</v>
      </c>
      <c r="HA286">
        <v>2.1972700000000001</v>
      </c>
      <c r="HB286">
        <v>2.3132299999999999</v>
      </c>
      <c r="HC286">
        <v>43.155000000000001</v>
      </c>
      <c r="HD286">
        <v>13.133900000000001</v>
      </c>
      <c r="HE286">
        <v>18</v>
      </c>
      <c r="HF286">
        <v>661.41300000000001</v>
      </c>
      <c r="HG286">
        <v>732.94</v>
      </c>
      <c r="HH286">
        <v>31.002300000000002</v>
      </c>
      <c r="HI286">
        <v>35.826999999999998</v>
      </c>
      <c r="HJ286">
        <v>30.000499999999999</v>
      </c>
      <c r="HK286">
        <v>35.709600000000002</v>
      </c>
      <c r="HL286">
        <v>35.701599999999999</v>
      </c>
      <c r="HM286">
        <v>88.948999999999998</v>
      </c>
      <c r="HN286">
        <v>22.6678</v>
      </c>
      <c r="HO286">
        <v>100</v>
      </c>
      <c r="HP286">
        <v>31</v>
      </c>
      <c r="HQ286">
        <v>1809.17</v>
      </c>
      <c r="HR286">
        <v>37.072899999999997</v>
      </c>
      <c r="HS286">
        <v>98.910600000000002</v>
      </c>
      <c r="HT286">
        <v>98.313800000000001</v>
      </c>
    </row>
    <row r="287" spans="1:228" x14ac:dyDescent="0.2">
      <c r="A287">
        <v>272</v>
      </c>
      <c r="B287">
        <v>1665768916.0999999</v>
      </c>
      <c r="C287">
        <v>1082.099999904633</v>
      </c>
      <c r="D287" t="s">
        <v>903</v>
      </c>
      <c r="E287" t="s">
        <v>904</v>
      </c>
      <c r="F287">
        <v>4</v>
      </c>
      <c r="G287">
        <v>1665768914.0999999</v>
      </c>
      <c r="H287">
        <f t="shared" si="136"/>
        <v>8.7709620278562993E-4</v>
      </c>
      <c r="I287">
        <f t="shared" si="137"/>
        <v>0.87709620278562994</v>
      </c>
      <c r="J287">
        <f t="shared" si="138"/>
        <v>6.1927277915256225</v>
      </c>
      <c r="K287">
        <f t="shared" si="139"/>
        <v>1784.982857142857</v>
      </c>
      <c r="L287">
        <f t="shared" si="140"/>
        <v>1547.0430728920369</v>
      </c>
      <c r="M287">
        <f t="shared" si="141"/>
        <v>156.80936106327246</v>
      </c>
      <c r="N287">
        <f t="shared" si="142"/>
        <v>180.92710296308564</v>
      </c>
      <c r="O287">
        <f t="shared" si="143"/>
        <v>5.1926417808023595E-2</v>
      </c>
      <c r="P287">
        <f t="shared" si="144"/>
        <v>2.7735016526967415</v>
      </c>
      <c r="Q287">
        <f t="shared" si="145"/>
        <v>5.1392312315529397E-2</v>
      </c>
      <c r="R287">
        <f t="shared" si="146"/>
        <v>3.2167724540196001E-2</v>
      </c>
      <c r="S287">
        <f t="shared" si="147"/>
        <v>226.11382552059015</v>
      </c>
      <c r="T287">
        <f t="shared" si="148"/>
        <v>35.637726864829141</v>
      </c>
      <c r="U287">
        <f t="shared" si="149"/>
        <v>34.422485714285713</v>
      </c>
      <c r="V287">
        <f t="shared" si="150"/>
        <v>5.4702228619622515</v>
      </c>
      <c r="W287">
        <f t="shared" si="151"/>
        <v>69.598232250761654</v>
      </c>
      <c r="X287">
        <f t="shared" si="152"/>
        <v>3.8196054778934991</v>
      </c>
      <c r="Y287">
        <f t="shared" si="153"/>
        <v>5.4880782950513787</v>
      </c>
      <c r="Z287">
        <f t="shared" si="154"/>
        <v>1.6506173840687524</v>
      </c>
      <c r="AA287">
        <f t="shared" si="155"/>
        <v>-38.679942542846277</v>
      </c>
      <c r="AB287">
        <f t="shared" si="156"/>
        <v>8.7643023082007812</v>
      </c>
      <c r="AC287">
        <f t="shared" si="157"/>
        <v>0.73405942941317592</v>
      </c>
      <c r="AD287">
        <f t="shared" si="158"/>
        <v>196.93224471535783</v>
      </c>
      <c r="AE287">
        <f t="shared" si="159"/>
        <v>16.681673614786302</v>
      </c>
      <c r="AF287">
        <f t="shared" si="160"/>
        <v>0.86939947221994585</v>
      </c>
      <c r="AG287">
        <f t="shared" si="161"/>
        <v>6.1927277915256225</v>
      </c>
      <c r="AH287">
        <v>1870.350313045501</v>
      </c>
      <c r="AI287">
        <v>1857.460727272726</v>
      </c>
      <c r="AJ287">
        <v>1.7183513873230649</v>
      </c>
      <c r="AK287">
        <v>66.459739902792151</v>
      </c>
      <c r="AL287">
        <f t="shared" si="162"/>
        <v>0.87709620278562994</v>
      </c>
      <c r="AM287">
        <v>36.907416077034952</v>
      </c>
      <c r="AN287">
        <v>37.686476923076931</v>
      </c>
      <c r="AO287">
        <v>-1.0562648622700201E-5</v>
      </c>
      <c r="AP287">
        <v>87.072119894966661</v>
      </c>
      <c r="AQ287">
        <v>30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47270.422608589761</v>
      </c>
      <c r="AV287">
        <f t="shared" si="166"/>
        <v>1199.991428571429</v>
      </c>
      <c r="AW287">
        <f t="shared" si="167"/>
        <v>1025.9177707360573</v>
      </c>
      <c r="AX287">
        <f t="shared" si="168"/>
        <v>0.85493758231039729</v>
      </c>
      <c r="AY287">
        <f t="shared" si="169"/>
        <v>0.18842953385906691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1665768914.0999999</v>
      </c>
      <c r="BF287">
        <v>1784.982857142857</v>
      </c>
      <c r="BG287">
        <v>1801.8114285714289</v>
      </c>
      <c r="BH287">
        <v>37.683300000000003</v>
      </c>
      <c r="BI287">
        <v>36.91112857142857</v>
      </c>
      <c r="BJ287">
        <v>1785.985714285714</v>
      </c>
      <c r="BK287">
        <v>37.468742857142857</v>
      </c>
      <c r="BL287">
        <v>650.0921428571429</v>
      </c>
      <c r="BM287">
        <v>101.2605714285714</v>
      </c>
      <c r="BN287">
        <v>0.1001235714285714</v>
      </c>
      <c r="BO287">
        <v>34.481099999999998</v>
      </c>
      <c r="BP287">
        <v>34.422485714285713</v>
      </c>
      <c r="BQ287">
        <v>999.89999999999986</v>
      </c>
      <c r="BR287">
        <v>0</v>
      </c>
      <c r="BS287">
        <v>0</v>
      </c>
      <c r="BT287">
        <v>9022.1428571428569</v>
      </c>
      <c r="BU287">
        <v>0</v>
      </c>
      <c r="BV287">
        <v>1826.5542857142859</v>
      </c>
      <c r="BW287">
        <v>-16.829357142857141</v>
      </c>
      <c r="BX287">
        <v>1854.8828571428569</v>
      </c>
      <c r="BY287">
        <v>1870.8671428571431</v>
      </c>
      <c r="BZ287">
        <v>0.77218471428571422</v>
      </c>
      <c r="CA287">
        <v>1801.8114285714289</v>
      </c>
      <c r="CB287">
        <v>36.91112857142857</v>
      </c>
      <c r="CC287">
        <v>3.8158400000000001</v>
      </c>
      <c r="CD287">
        <v>3.737649999999999</v>
      </c>
      <c r="CE287">
        <v>28.09468571428571</v>
      </c>
      <c r="CF287">
        <v>27.73977142857143</v>
      </c>
      <c r="CG287">
        <v>1199.991428571429</v>
      </c>
      <c r="CH287">
        <v>0.49999900000000003</v>
      </c>
      <c r="CI287">
        <v>0.50000100000000003</v>
      </c>
      <c r="CJ287">
        <v>0</v>
      </c>
      <c r="CK287">
        <v>576.18742857142854</v>
      </c>
      <c r="CL287">
        <v>4.9990899999999998</v>
      </c>
      <c r="CM287">
        <v>6375.9414285714292</v>
      </c>
      <c r="CN287">
        <v>9557.7742857142875</v>
      </c>
      <c r="CO287">
        <v>45.125</v>
      </c>
      <c r="CP287">
        <v>47.607000000000014</v>
      </c>
      <c r="CQ287">
        <v>46</v>
      </c>
      <c r="CR287">
        <v>46.311999999999998</v>
      </c>
      <c r="CS287">
        <v>46.5</v>
      </c>
      <c r="CT287">
        <v>597.49285714285713</v>
      </c>
      <c r="CU287">
        <v>597.49857142857138</v>
      </c>
      <c r="CV287">
        <v>0</v>
      </c>
      <c r="CW287">
        <v>1665768921.8</v>
      </c>
      <c r="CX287">
        <v>0</v>
      </c>
      <c r="CY287">
        <v>1665767467.5</v>
      </c>
      <c r="CZ287" t="s">
        <v>356</v>
      </c>
      <c r="DA287">
        <v>1665767467.5</v>
      </c>
      <c r="DB287">
        <v>1665767466</v>
      </c>
      <c r="DC287">
        <v>10</v>
      </c>
      <c r="DD287">
        <v>0.04</v>
      </c>
      <c r="DE287">
        <v>1E-3</v>
      </c>
      <c r="DF287">
        <v>-1.089</v>
      </c>
      <c r="DG287">
        <v>0.215</v>
      </c>
      <c r="DH287">
        <v>415</v>
      </c>
      <c r="DI287">
        <v>38</v>
      </c>
      <c r="DJ287">
        <v>0.42</v>
      </c>
      <c r="DK287">
        <v>0.41</v>
      </c>
      <c r="DL287">
        <v>-16.758460975609761</v>
      </c>
      <c r="DM287">
        <v>-0.45734634146339392</v>
      </c>
      <c r="DN287">
        <v>7.4655233191991119E-2</v>
      </c>
      <c r="DO287">
        <v>0</v>
      </c>
      <c r="DP287">
        <v>0.768051731707317</v>
      </c>
      <c r="DQ287">
        <v>4.9266752613239088E-2</v>
      </c>
      <c r="DR287">
        <v>5.1960094116608258E-3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376</v>
      </c>
      <c r="EA287">
        <v>3.29427</v>
      </c>
      <c r="EB287">
        <v>2.6253700000000002</v>
      </c>
      <c r="EC287">
        <v>0.26496900000000001</v>
      </c>
      <c r="ED287">
        <v>0.26469799999999999</v>
      </c>
      <c r="EE287">
        <v>0.14860799999999999</v>
      </c>
      <c r="EF287">
        <v>0.14511399999999999</v>
      </c>
      <c r="EG287">
        <v>22171.9</v>
      </c>
      <c r="EH287">
        <v>22616.9</v>
      </c>
      <c r="EI287">
        <v>28095.9</v>
      </c>
      <c r="EJ287">
        <v>29643.8</v>
      </c>
      <c r="EK287">
        <v>32867.699999999997</v>
      </c>
      <c r="EL287">
        <v>35223</v>
      </c>
      <c r="EM287">
        <v>39594.1</v>
      </c>
      <c r="EN287">
        <v>42413.5</v>
      </c>
      <c r="EO287">
        <v>2.1378499999999998</v>
      </c>
      <c r="EP287">
        <v>2.1361500000000002</v>
      </c>
      <c r="EQ287">
        <v>7.1164199999999997E-2</v>
      </c>
      <c r="ER287">
        <v>0</v>
      </c>
      <c r="ES287">
        <v>33.287399999999998</v>
      </c>
      <c r="ET287">
        <v>999.9</v>
      </c>
      <c r="EU287">
        <v>66.2</v>
      </c>
      <c r="EV287">
        <v>38.299999999999997</v>
      </c>
      <c r="EW287">
        <v>44.236400000000003</v>
      </c>
      <c r="EX287">
        <v>57.1175</v>
      </c>
      <c r="EY287">
        <v>-2.62019</v>
      </c>
      <c r="EZ287">
        <v>2</v>
      </c>
      <c r="FA287">
        <v>0.68601400000000001</v>
      </c>
      <c r="FB287">
        <v>1.5669</v>
      </c>
      <c r="FC287">
        <v>20.263500000000001</v>
      </c>
      <c r="FD287">
        <v>5.2163899999999996</v>
      </c>
      <c r="FE287">
        <v>12.006399999999999</v>
      </c>
      <c r="FF287">
        <v>4.9851000000000001</v>
      </c>
      <c r="FG287">
        <v>3.2844500000000001</v>
      </c>
      <c r="FH287">
        <v>8003.1</v>
      </c>
      <c r="FI287">
        <v>9999</v>
      </c>
      <c r="FJ287">
        <v>9999</v>
      </c>
      <c r="FK287">
        <v>561.9</v>
      </c>
      <c r="FL287">
        <v>1.86585</v>
      </c>
      <c r="FM287">
        <v>1.86225</v>
      </c>
      <c r="FN287">
        <v>1.86432</v>
      </c>
      <c r="FO287">
        <v>1.8603700000000001</v>
      </c>
      <c r="FP287">
        <v>1.86111</v>
      </c>
      <c r="FQ287">
        <v>1.8602000000000001</v>
      </c>
      <c r="FR287">
        <v>1.86188</v>
      </c>
      <c r="FS287">
        <v>1.8585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-1</v>
      </c>
      <c r="GH287">
        <v>0.21460000000000001</v>
      </c>
      <c r="GI287">
        <v>-1.030585648883567</v>
      </c>
      <c r="GJ287">
        <v>-4.1205714796583209E-4</v>
      </c>
      <c r="GK287">
        <v>7.7744911336874259E-7</v>
      </c>
      <c r="GL287">
        <v>-3.0144991668536769E-10</v>
      </c>
      <c r="GM287">
        <v>-0.1211786456505908</v>
      </c>
      <c r="GN287">
        <v>4.3598202540073173E-3</v>
      </c>
      <c r="GO287">
        <v>2.9285056325319391E-4</v>
      </c>
      <c r="GP287">
        <v>-4.5385929978810709E-6</v>
      </c>
      <c r="GQ287">
        <v>2</v>
      </c>
      <c r="GR287">
        <v>2069</v>
      </c>
      <c r="GS287">
        <v>4</v>
      </c>
      <c r="GT287">
        <v>38</v>
      </c>
      <c r="GU287">
        <v>24.1</v>
      </c>
      <c r="GV287">
        <v>24.2</v>
      </c>
      <c r="GW287">
        <v>4.4616699999999998</v>
      </c>
      <c r="GX287">
        <v>2.5305200000000001</v>
      </c>
      <c r="GY287">
        <v>2.04834</v>
      </c>
      <c r="GZ287">
        <v>2.6220699999999999</v>
      </c>
      <c r="HA287">
        <v>2.1972700000000001</v>
      </c>
      <c r="HB287">
        <v>2.33887</v>
      </c>
      <c r="HC287">
        <v>43.127899999999997</v>
      </c>
      <c r="HD287">
        <v>13.133900000000001</v>
      </c>
      <c r="HE287">
        <v>18</v>
      </c>
      <c r="HF287">
        <v>661.59100000000001</v>
      </c>
      <c r="HG287">
        <v>732.95899999999995</v>
      </c>
      <c r="HH287">
        <v>31.002300000000002</v>
      </c>
      <c r="HI287">
        <v>35.830300000000001</v>
      </c>
      <c r="HJ287">
        <v>30.000499999999999</v>
      </c>
      <c r="HK287">
        <v>35.711300000000001</v>
      </c>
      <c r="HL287">
        <v>35.703200000000002</v>
      </c>
      <c r="HM287">
        <v>89.197000000000003</v>
      </c>
      <c r="HN287">
        <v>22.3947</v>
      </c>
      <c r="HO287">
        <v>100</v>
      </c>
      <c r="HP287">
        <v>31</v>
      </c>
      <c r="HQ287">
        <v>1815.85</v>
      </c>
      <c r="HR287">
        <v>37.108199999999997</v>
      </c>
      <c r="HS287">
        <v>98.908000000000001</v>
      </c>
      <c r="HT287">
        <v>98.313000000000002</v>
      </c>
    </row>
    <row r="288" spans="1:228" x14ac:dyDescent="0.2">
      <c r="A288">
        <v>273</v>
      </c>
      <c r="B288">
        <v>1665768920.0999999</v>
      </c>
      <c r="C288">
        <v>1086.099999904633</v>
      </c>
      <c r="D288" t="s">
        <v>905</v>
      </c>
      <c r="E288" t="s">
        <v>906</v>
      </c>
      <c r="F288">
        <v>4</v>
      </c>
      <c r="G288">
        <v>1665768917.7874999</v>
      </c>
      <c r="H288">
        <f t="shared" si="136"/>
        <v>8.669868136494804E-4</v>
      </c>
      <c r="I288">
        <f t="shared" si="137"/>
        <v>0.86698681364948038</v>
      </c>
      <c r="J288">
        <f t="shared" si="138"/>
        <v>5.7834007549130204</v>
      </c>
      <c r="K288">
        <f t="shared" si="139"/>
        <v>1791.2025000000001</v>
      </c>
      <c r="L288">
        <f t="shared" si="140"/>
        <v>1562.7911654869508</v>
      </c>
      <c r="M288">
        <f t="shared" si="141"/>
        <v>158.4023808866076</v>
      </c>
      <c r="N288">
        <f t="shared" si="142"/>
        <v>181.55384219979001</v>
      </c>
      <c r="O288">
        <f t="shared" si="143"/>
        <v>5.1141990298077956E-2</v>
      </c>
      <c r="P288">
        <f t="shared" si="144"/>
        <v>2.7687860594121654</v>
      </c>
      <c r="Q288">
        <f t="shared" si="145"/>
        <v>5.0622940149411572E-2</v>
      </c>
      <c r="R288">
        <f t="shared" si="146"/>
        <v>3.1685533079445688E-2</v>
      </c>
      <c r="S288">
        <f t="shared" si="147"/>
        <v>226.11484011013485</v>
      </c>
      <c r="T288">
        <f t="shared" si="148"/>
        <v>35.658179500713103</v>
      </c>
      <c r="U288">
        <f t="shared" si="149"/>
        <v>34.443650000000012</v>
      </c>
      <c r="V288">
        <f t="shared" si="150"/>
        <v>5.476664218202008</v>
      </c>
      <c r="W288">
        <f t="shared" si="151"/>
        <v>69.550748915404</v>
      </c>
      <c r="X288">
        <f t="shared" si="152"/>
        <v>3.8203716986235001</v>
      </c>
      <c r="Y288">
        <f t="shared" si="153"/>
        <v>5.4929267595238924</v>
      </c>
      <c r="Z288">
        <f t="shared" si="154"/>
        <v>1.6562925195785079</v>
      </c>
      <c r="AA288">
        <f t="shared" si="155"/>
        <v>-38.234118481942083</v>
      </c>
      <c r="AB288">
        <f t="shared" si="156"/>
        <v>7.9617309768419551</v>
      </c>
      <c r="AC288">
        <f t="shared" si="157"/>
        <v>0.6680960507243876</v>
      </c>
      <c r="AD288">
        <f t="shared" si="158"/>
        <v>196.5105486557591</v>
      </c>
      <c r="AE288">
        <f t="shared" si="159"/>
        <v>16.645459060049863</v>
      </c>
      <c r="AF288">
        <f t="shared" si="160"/>
        <v>0.84786114667374735</v>
      </c>
      <c r="AG288">
        <f t="shared" si="161"/>
        <v>5.7834007549130204</v>
      </c>
      <c r="AH288">
        <v>1877.3646655950979</v>
      </c>
      <c r="AI288">
        <v>1864.595757575757</v>
      </c>
      <c r="AJ288">
        <v>1.785216204225146</v>
      </c>
      <c r="AK288">
        <v>66.459739902792151</v>
      </c>
      <c r="AL288">
        <f t="shared" si="162"/>
        <v>0.86698681364948038</v>
      </c>
      <c r="AM288">
        <v>36.925862833555733</v>
      </c>
      <c r="AN288">
        <v>37.695724475524493</v>
      </c>
      <c r="AO288">
        <v>4.4493552094205052E-5</v>
      </c>
      <c r="AP288">
        <v>87.072119894966661</v>
      </c>
      <c r="AQ288">
        <v>30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47138.745287420126</v>
      </c>
      <c r="AV288">
        <f t="shared" si="166"/>
        <v>1199.9949999999999</v>
      </c>
      <c r="AW288">
        <f t="shared" si="167"/>
        <v>1025.9210010933339</v>
      </c>
      <c r="AX288">
        <f t="shared" si="168"/>
        <v>0.85493772981831928</v>
      </c>
      <c r="AY288">
        <f t="shared" si="169"/>
        <v>0.18842981854935634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1665768917.7874999</v>
      </c>
      <c r="BF288">
        <v>1791.2025000000001</v>
      </c>
      <c r="BG288">
        <v>1807.96875</v>
      </c>
      <c r="BH288">
        <v>37.691625000000002</v>
      </c>
      <c r="BI288">
        <v>36.938512500000002</v>
      </c>
      <c r="BJ288">
        <v>1792.20875</v>
      </c>
      <c r="BK288">
        <v>37.4769875</v>
      </c>
      <c r="BL288">
        <v>650.02550000000008</v>
      </c>
      <c r="BM288">
        <v>101.25862499999999</v>
      </c>
      <c r="BN288">
        <v>0.100011</v>
      </c>
      <c r="BO288">
        <v>34.496987500000003</v>
      </c>
      <c r="BP288">
        <v>34.443650000000012</v>
      </c>
      <c r="BQ288">
        <v>999.9</v>
      </c>
      <c r="BR288">
        <v>0</v>
      </c>
      <c r="BS288">
        <v>0</v>
      </c>
      <c r="BT288">
        <v>8997.2649999999994</v>
      </c>
      <c r="BU288">
        <v>0</v>
      </c>
      <c r="BV288">
        <v>1828.6512499999999</v>
      </c>
      <c r="BW288">
        <v>-16.768137500000002</v>
      </c>
      <c r="BX288">
        <v>1861.36</v>
      </c>
      <c r="BY288">
        <v>1877.3150000000001</v>
      </c>
      <c r="BZ288">
        <v>0.75311649999999997</v>
      </c>
      <c r="CA288">
        <v>1807.96875</v>
      </c>
      <c r="CB288">
        <v>36.938512500000002</v>
      </c>
      <c r="CC288">
        <v>3.816605</v>
      </c>
      <c r="CD288">
        <v>3.7403487499999999</v>
      </c>
      <c r="CE288">
        <v>28.0981375</v>
      </c>
      <c r="CF288">
        <v>27.752112499999999</v>
      </c>
      <c r="CG288">
        <v>1199.9949999999999</v>
      </c>
      <c r="CH288">
        <v>0.49999149999999998</v>
      </c>
      <c r="CI288">
        <v>0.50000850000000008</v>
      </c>
      <c r="CJ288">
        <v>0</v>
      </c>
      <c r="CK288">
        <v>576.20400000000006</v>
      </c>
      <c r="CL288">
        <v>4.9990899999999998</v>
      </c>
      <c r="CM288">
        <v>6376.6012499999997</v>
      </c>
      <c r="CN288">
        <v>9557.7662500000006</v>
      </c>
      <c r="CO288">
        <v>45.125</v>
      </c>
      <c r="CP288">
        <v>47.625</v>
      </c>
      <c r="CQ288">
        <v>46</v>
      </c>
      <c r="CR288">
        <v>46.311999999999998</v>
      </c>
      <c r="CS288">
        <v>46.5</v>
      </c>
      <c r="CT288">
        <v>597.48874999999998</v>
      </c>
      <c r="CU288">
        <v>597.50625000000002</v>
      </c>
      <c r="CV288">
        <v>0</v>
      </c>
      <c r="CW288">
        <v>1665768925.4000001</v>
      </c>
      <c r="CX288">
        <v>0</v>
      </c>
      <c r="CY288">
        <v>1665767467.5</v>
      </c>
      <c r="CZ288" t="s">
        <v>356</v>
      </c>
      <c r="DA288">
        <v>1665767467.5</v>
      </c>
      <c r="DB288">
        <v>1665767466</v>
      </c>
      <c r="DC288">
        <v>10</v>
      </c>
      <c r="DD288">
        <v>0.04</v>
      </c>
      <c r="DE288">
        <v>1E-3</v>
      </c>
      <c r="DF288">
        <v>-1.089</v>
      </c>
      <c r="DG288">
        <v>0.215</v>
      </c>
      <c r="DH288">
        <v>415</v>
      </c>
      <c r="DI288">
        <v>38</v>
      </c>
      <c r="DJ288">
        <v>0.42</v>
      </c>
      <c r="DK288">
        <v>0.41</v>
      </c>
      <c r="DL288">
        <v>-16.790242500000002</v>
      </c>
      <c r="DM288">
        <v>-9.1111069418346707E-2</v>
      </c>
      <c r="DN288">
        <v>6.7254575634301567E-2</v>
      </c>
      <c r="DO288">
        <v>1</v>
      </c>
      <c r="DP288">
        <v>0.76742137499999996</v>
      </c>
      <c r="DQ288">
        <v>-2.8949797373358621E-2</v>
      </c>
      <c r="DR288">
        <v>7.4816473041954563E-3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357</v>
      </c>
      <c r="EA288">
        <v>3.2941600000000002</v>
      </c>
      <c r="EB288">
        <v>2.6252300000000002</v>
      </c>
      <c r="EC288">
        <v>0.26554699999999998</v>
      </c>
      <c r="ED288">
        <v>0.26524999999999999</v>
      </c>
      <c r="EE288">
        <v>0.14863199999999999</v>
      </c>
      <c r="EF288">
        <v>0.14518700000000001</v>
      </c>
      <c r="EG288">
        <v>22154.5</v>
      </c>
      <c r="EH288">
        <v>22599.5</v>
      </c>
      <c r="EI288">
        <v>28096.2</v>
      </c>
      <c r="EJ288">
        <v>29643.4</v>
      </c>
      <c r="EK288">
        <v>32867</v>
      </c>
      <c r="EL288">
        <v>35219.699999999997</v>
      </c>
      <c r="EM288">
        <v>39594.300000000003</v>
      </c>
      <c r="EN288">
        <v>42413.2</v>
      </c>
      <c r="EO288">
        <v>2.1374499999999999</v>
      </c>
      <c r="EP288">
        <v>2.1362000000000001</v>
      </c>
      <c r="EQ288">
        <v>7.0717199999999994E-2</v>
      </c>
      <c r="ER288">
        <v>0</v>
      </c>
      <c r="ES288">
        <v>33.308599999999998</v>
      </c>
      <c r="ET288">
        <v>999.9</v>
      </c>
      <c r="EU288">
        <v>66.2</v>
      </c>
      <c r="EV288">
        <v>38.299999999999997</v>
      </c>
      <c r="EW288">
        <v>44.238100000000003</v>
      </c>
      <c r="EX288">
        <v>56.667499999999997</v>
      </c>
      <c r="EY288">
        <v>-2.6001599999999998</v>
      </c>
      <c r="EZ288">
        <v>2</v>
      </c>
      <c r="FA288">
        <v>0.68638200000000005</v>
      </c>
      <c r="FB288">
        <v>1.5738000000000001</v>
      </c>
      <c r="FC288">
        <v>20.263500000000001</v>
      </c>
      <c r="FD288">
        <v>5.2166899999999998</v>
      </c>
      <c r="FE288">
        <v>12.007999999999999</v>
      </c>
      <c r="FF288">
        <v>4.9851999999999999</v>
      </c>
      <c r="FG288">
        <v>3.28443</v>
      </c>
      <c r="FH288">
        <v>8003.1</v>
      </c>
      <c r="FI288">
        <v>9999</v>
      </c>
      <c r="FJ288">
        <v>9999</v>
      </c>
      <c r="FK288">
        <v>561.9</v>
      </c>
      <c r="FL288">
        <v>1.86585</v>
      </c>
      <c r="FM288">
        <v>1.86229</v>
      </c>
      <c r="FN288">
        <v>1.86432</v>
      </c>
      <c r="FO288">
        <v>1.8603799999999999</v>
      </c>
      <c r="FP288">
        <v>1.86111</v>
      </c>
      <c r="FQ288">
        <v>1.8602000000000001</v>
      </c>
      <c r="FR288">
        <v>1.86189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-1.01</v>
      </c>
      <c r="GH288">
        <v>0.21460000000000001</v>
      </c>
      <c r="GI288">
        <v>-1.030585648883567</v>
      </c>
      <c r="GJ288">
        <v>-4.1205714796583209E-4</v>
      </c>
      <c r="GK288">
        <v>7.7744911336874259E-7</v>
      </c>
      <c r="GL288">
        <v>-3.0144991668536769E-10</v>
      </c>
      <c r="GM288">
        <v>-0.1211786456505908</v>
      </c>
      <c r="GN288">
        <v>4.3598202540073173E-3</v>
      </c>
      <c r="GO288">
        <v>2.9285056325319391E-4</v>
      </c>
      <c r="GP288">
        <v>-4.5385929978810709E-6</v>
      </c>
      <c r="GQ288">
        <v>2</v>
      </c>
      <c r="GR288">
        <v>2069</v>
      </c>
      <c r="GS288">
        <v>4</v>
      </c>
      <c r="GT288">
        <v>38</v>
      </c>
      <c r="GU288">
        <v>24.2</v>
      </c>
      <c r="GV288">
        <v>24.2</v>
      </c>
      <c r="GW288">
        <v>4.4738800000000003</v>
      </c>
      <c r="GX288">
        <v>2.5280800000000001</v>
      </c>
      <c r="GY288">
        <v>2.04834</v>
      </c>
      <c r="GZ288">
        <v>2.6220699999999999</v>
      </c>
      <c r="HA288">
        <v>2.1972700000000001</v>
      </c>
      <c r="HB288">
        <v>2.3803700000000001</v>
      </c>
      <c r="HC288">
        <v>43.155000000000001</v>
      </c>
      <c r="HD288">
        <v>13.1426</v>
      </c>
      <c r="HE288">
        <v>18</v>
      </c>
      <c r="HF288">
        <v>661.29300000000001</v>
      </c>
      <c r="HG288">
        <v>733.04600000000005</v>
      </c>
      <c r="HH288">
        <v>31.002099999999999</v>
      </c>
      <c r="HI288">
        <v>35.834400000000002</v>
      </c>
      <c r="HJ288">
        <v>30.000499999999999</v>
      </c>
      <c r="HK288">
        <v>35.713700000000003</v>
      </c>
      <c r="HL288">
        <v>35.706499999999998</v>
      </c>
      <c r="HM288">
        <v>89.4529</v>
      </c>
      <c r="HN288">
        <v>22.106000000000002</v>
      </c>
      <c r="HO288">
        <v>100</v>
      </c>
      <c r="HP288">
        <v>31</v>
      </c>
      <c r="HQ288">
        <v>1822.53</v>
      </c>
      <c r="HR288">
        <v>37.151699999999998</v>
      </c>
      <c r="HS288">
        <v>98.908600000000007</v>
      </c>
      <c r="HT288">
        <v>98.311899999999994</v>
      </c>
    </row>
    <row r="289" spans="1:228" x14ac:dyDescent="0.2">
      <c r="A289">
        <v>274</v>
      </c>
      <c r="B289">
        <v>1665768924.0999999</v>
      </c>
      <c r="C289">
        <v>1090.099999904633</v>
      </c>
      <c r="D289" t="s">
        <v>907</v>
      </c>
      <c r="E289" t="s">
        <v>908</v>
      </c>
      <c r="F289">
        <v>4</v>
      </c>
      <c r="G289">
        <v>1665768922.0999999</v>
      </c>
      <c r="H289">
        <f t="shared" si="136"/>
        <v>8.528579203936768E-4</v>
      </c>
      <c r="I289">
        <f t="shared" si="137"/>
        <v>0.8528579203936768</v>
      </c>
      <c r="J289">
        <f t="shared" si="138"/>
        <v>6.0114222290699493</v>
      </c>
      <c r="K289">
        <f t="shared" si="139"/>
        <v>1798.497142857143</v>
      </c>
      <c r="L289">
        <f t="shared" si="140"/>
        <v>1559.1435987352424</v>
      </c>
      <c r="M289">
        <f t="shared" si="141"/>
        <v>158.03081964118269</v>
      </c>
      <c r="N289">
        <f t="shared" si="142"/>
        <v>182.29108456629237</v>
      </c>
      <c r="O289">
        <f t="shared" si="143"/>
        <v>5.0184549912102305E-2</v>
      </c>
      <c r="P289">
        <f t="shared" si="144"/>
        <v>2.7663198313611055</v>
      </c>
      <c r="Q289">
        <f t="shared" si="145"/>
        <v>4.9684208998099715E-2</v>
      </c>
      <c r="R289">
        <f t="shared" si="146"/>
        <v>3.1097168443977467E-2</v>
      </c>
      <c r="S289">
        <f t="shared" si="147"/>
        <v>226.11624866385591</v>
      </c>
      <c r="T289">
        <f t="shared" si="148"/>
        <v>35.673643295412077</v>
      </c>
      <c r="U289">
        <f t="shared" si="149"/>
        <v>34.460599999999999</v>
      </c>
      <c r="V289">
        <f t="shared" si="150"/>
        <v>5.4818277098027135</v>
      </c>
      <c r="W289">
        <f t="shared" si="151"/>
        <v>69.535928668720999</v>
      </c>
      <c r="X289">
        <f t="shared" si="152"/>
        <v>3.8218202157918952</v>
      </c>
      <c r="Y289">
        <f t="shared" si="153"/>
        <v>5.4961805917622639</v>
      </c>
      <c r="Z289">
        <f t="shared" si="154"/>
        <v>1.6600074940108183</v>
      </c>
      <c r="AA289">
        <f t="shared" si="155"/>
        <v>-37.61103428936115</v>
      </c>
      <c r="AB289">
        <f t="shared" si="156"/>
        <v>7.0158698546620224</v>
      </c>
      <c r="AC289">
        <f t="shared" si="157"/>
        <v>0.58932983127543226</v>
      </c>
      <c r="AD289">
        <f t="shared" si="158"/>
        <v>196.11041406043219</v>
      </c>
      <c r="AE289">
        <f t="shared" si="159"/>
        <v>16.511701728128987</v>
      </c>
      <c r="AF289">
        <f t="shared" si="160"/>
        <v>0.82511615731829424</v>
      </c>
      <c r="AG289">
        <f t="shared" si="161"/>
        <v>6.0114222290699493</v>
      </c>
      <c r="AH289">
        <v>1884.2801566366279</v>
      </c>
      <c r="AI289">
        <v>1871.545151515151</v>
      </c>
      <c r="AJ289">
        <v>1.722743592371573</v>
      </c>
      <c r="AK289">
        <v>66.459739902792151</v>
      </c>
      <c r="AL289">
        <f t="shared" si="162"/>
        <v>0.8528579203936768</v>
      </c>
      <c r="AM289">
        <v>36.95560754516498</v>
      </c>
      <c r="AN289">
        <v>37.712860839160882</v>
      </c>
      <c r="AO289">
        <v>5.891498302801628E-5</v>
      </c>
      <c r="AP289">
        <v>87.072119894966661</v>
      </c>
      <c r="AQ289">
        <v>30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47069.570001667569</v>
      </c>
      <c r="AV289">
        <f t="shared" si="166"/>
        <v>1200.001428571429</v>
      </c>
      <c r="AW289">
        <f t="shared" si="167"/>
        <v>1025.9265993076976</v>
      </c>
      <c r="AX289">
        <f t="shared" si="168"/>
        <v>0.85493781497330135</v>
      </c>
      <c r="AY289">
        <f t="shared" si="169"/>
        <v>0.18842998289847165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1665768922.0999999</v>
      </c>
      <c r="BF289">
        <v>1798.497142857143</v>
      </c>
      <c r="BG289">
        <v>1815.1085714285709</v>
      </c>
      <c r="BH289">
        <v>37.706357142857136</v>
      </c>
      <c r="BI289">
        <v>36.973428571428578</v>
      </c>
      <c r="BJ289">
        <v>1799.507142857143</v>
      </c>
      <c r="BK289">
        <v>37.491614285714277</v>
      </c>
      <c r="BL289">
        <v>649.99842857142846</v>
      </c>
      <c r="BM289">
        <v>101.2574285714286</v>
      </c>
      <c r="BN289">
        <v>0.10002161428571429</v>
      </c>
      <c r="BO289">
        <v>34.507642857142862</v>
      </c>
      <c r="BP289">
        <v>34.460599999999999</v>
      </c>
      <c r="BQ289">
        <v>999.89999999999986</v>
      </c>
      <c r="BR289">
        <v>0</v>
      </c>
      <c r="BS289">
        <v>0</v>
      </c>
      <c r="BT289">
        <v>8984.2857142857138</v>
      </c>
      <c r="BU289">
        <v>0</v>
      </c>
      <c r="BV289">
        <v>1831.495714285714</v>
      </c>
      <c r="BW289">
        <v>-16.612257142857139</v>
      </c>
      <c r="BX289">
        <v>1868.967142857143</v>
      </c>
      <c r="BY289">
        <v>1884.795714285714</v>
      </c>
      <c r="BZ289">
        <v>0.73290457142857135</v>
      </c>
      <c r="CA289">
        <v>1815.1085714285709</v>
      </c>
      <c r="CB289">
        <v>36.973428571428578</v>
      </c>
      <c r="CC289">
        <v>3.8180514285714291</v>
      </c>
      <c r="CD289">
        <v>3.7438400000000001</v>
      </c>
      <c r="CE289">
        <v>28.10464285714286</v>
      </c>
      <c r="CF289">
        <v>27.76811428571428</v>
      </c>
      <c r="CG289">
        <v>1200.001428571429</v>
      </c>
      <c r="CH289">
        <v>0.49998857142857139</v>
      </c>
      <c r="CI289">
        <v>0.50001142857142855</v>
      </c>
      <c r="CJ289">
        <v>0</v>
      </c>
      <c r="CK289">
        <v>576.05828571428572</v>
      </c>
      <c r="CL289">
        <v>4.9990899999999998</v>
      </c>
      <c r="CM289">
        <v>6373.9814285714292</v>
      </c>
      <c r="CN289">
        <v>9557.81</v>
      </c>
      <c r="CO289">
        <v>45.125</v>
      </c>
      <c r="CP289">
        <v>47.625</v>
      </c>
      <c r="CQ289">
        <v>46</v>
      </c>
      <c r="CR289">
        <v>46.357000000000014</v>
      </c>
      <c r="CS289">
        <v>46.526571428571437</v>
      </c>
      <c r="CT289">
        <v>597.48857142857139</v>
      </c>
      <c r="CU289">
        <v>597.51285714285711</v>
      </c>
      <c r="CV289">
        <v>0</v>
      </c>
      <c r="CW289">
        <v>1665768929.5999999</v>
      </c>
      <c r="CX289">
        <v>0</v>
      </c>
      <c r="CY289">
        <v>1665767467.5</v>
      </c>
      <c r="CZ289" t="s">
        <v>356</v>
      </c>
      <c r="DA289">
        <v>1665767467.5</v>
      </c>
      <c r="DB289">
        <v>1665767466</v>
      </c>
      <c r="DC289">
        <v>10</v>
      </c>
      <c r="DD289">
        <v>0.04</v>
      </c>
      <c r="DE289">
        <v>1E-3</v>
      </c>
      <c r="DF289">
        <v>-1.089</v>
      </c>
      <c r="DG289">
        <v>0.215</v>
      </c>
      <c r="DH289">
        <v>415</v>
      </c>
      <c r="DI289">
        <v>38</v>
      </c>
      <c r="DJ289">
        <v>0.42</v>
      </c>
      <c r="DK289">
        <v>0.41</v>
      </c>
      <c r="DL289">
        <v>-16.7649525</v>
      </c>
      <c r="DM289">
        <v>0.62432307692306888</v>
      </c>
      <c r="DN289">
        <v>9.5296503051003845E-2</v>
      </c>
      <c r="DO289">
        <v>0</v>
      </c>
      <c r="DP289">
        <v>0.76169989999999999</v>
      </c>
      <c r="DQ289">
        <v>-0.1294235347091936</v>
      </c>
      <c r="DR289">
        <v>1.473745841690487E-2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3.2940399999999999</v>
      </c>
      <c r="EB289">
        <v>2.62507</v>
      </c>
      <c r="EC289">
        <v>0.26611600000000002</v>
      </c>
      <c r="ED289">
        <v>0.26581199999999999</v>
      </c>
      <c r="EE289">
        <v>0.148672</v>
      </c>
      <c r="EF289">
        <v>0.14527599999999999</v>
      </c>
      <c r="EG289">
        <v>22136.799999999999</v>
      </c>
      <c r="EH289">
        <v>22581.3</v>
      </c>
      <c r="EI289">
        <v>28095.599999999999</v>
      </c>
      <c r="EJ289">
        <v>29642.400000000001</v>
      </c>
      <c r="EK289">
        <v>32864.800000000003</v>
      </c>
      <c r="EL289">
        <v>35214.9</v>
      </c>
      <c r="EM289">
        <v>39593.599999999999</v>
      </c>
      <c r="EN289">
        <v>42411.8</v>
      </c>
      <c r="EO289">
        <v>2.1377700000000002</v>
      </c>
      <c r="EP289">
        <v>2.1363500000000002</v>
      </c>
      <c r="EQ289">
        <v>6.9986999999999994E-2</v>
      </c>
      <c r="ER289">
        <v>0</v>
      </c>
      <c r="ES289">
        <v>33.332099999999997</v>
      </c>
      <c r="ET289">
        <v>999.9</v>
      </c>
      <c r="EU289">
        <v>66.2</v>
      </c>
      <c r="EV289">
        <v>38.299999999999997</v>
      </c>
      <c r="EW289">
        <v>44.2378</v>
      </c>
      <c r="EX289">
        <v>57.1175</v>
      </c>
      <c r="EY289">
        <v>-2.5440700000000001</v>
      </c>
      <c r="EZ289">
        <v>2</v>
      </c>
      <c r="FA289">
        <v>0.68678099999999997</v>
      </c>
      <c r="FB289">
        <v>1.58057</v>
      </c>
      <c r="FC289">
        <v>20.263500000000001</v>
      </c>
      <c r="FD289">
        <v>5.2163899999999996</v>
      </c>
      <c r="FE289">
        <v>12.008599999999999</v>
      </c>
      <c r="FF289">
        <v>4.9853500000000004</v>
      </c>
      <c r="FG289">
        <v>3.2844500000000001</v>
      </c>
      <c r="FH289">
        <v>8003.4</v>
      </c>
      <c r="FI289">
        <v>9999</v>
      </c>
      <c r="FJ289">
        <v>9999</v>
      </c>
      <c r="FK289">
        <v>561.9</v>
      </c>
      <c r="FL289">
        <v>1.86585</v>
      </c>
      <c r="FM289">
        <v>1.86226</v>
      </c>
      <c r="FN289">
        <v>1.86432</v>
      </c>
      <c r="FO289">
        <v>1.86036</v>
      </c>
      <c r="FP289">
        <v>1.86111</v>
      </c>
      <c r="FQ289">
        <v>1.86019</v>
      </c>
      <c r="FR289">
        <v>1.86188</v>
      </c>
      <c r="FS289">
        <v>1.8585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-1.01</v>
      </c>
      <c r="GH289">
        <v>0.21479999999999999</v>
      </c>
      <c r="GI289">
        <v>-1.030585648883567</v>
      </c>
      <c r="GJ289">
        <v>-4.1205714796583209E-4</v>
      </c>
      <c r="GK289">
        <v>7.7744911336874259E-7</v>
      </c>
      <c r="GL289">
        <v>-3.0144991668536769E-10</v>
      </c>
      <c r="GM289">
        <v>-0.1211786456505908</v>
      </c>
      <c r="GN289">
        <v>4.3598202540073173E-3</v>
      </c>
      <c r="GO289">
        <v>2.9285056325319391E-4</v>
      </c>
      <c r="GP289">
        <v>-4.5385929978810709E-6</v>
      </c>
      <c r="GQ289">
        <v>2</v>
      </c>
      <c r="GR289">
        <v>2069</v>
      </c>
      <c r="GS289">
        <v>4</v>
      </c>
      <c r="GT289">
        <v>38</v>
      </c>
      <c r="GU289">
        <v>24.3</v>
      </c>
      <c r="GV289">
        <v>24.3</v>
      </c>
      <c r="GW289">
        <v>4.4873000000000003</v>
      </c>
      <c r="GX289">
        <v>2.5268600000000001</v>
      </c>
      <c r="GY289">
        <v>2.04834</v>
      </c>
      <c r="GZ289">
        <v>2.6208499999999999</v>
      </c>
      <c r="HA289">
        <v>2.1972700000000001</v>
      </c>
      <c r="HB289">
        <v>2.36572</v>
      </c>
      <c r="HC289">
        <v>43.155000000000001</v>
      </c>
      <c r="HD289">
        <v>13.133900000000001</v>
      </c>
      <c r="HE289">
        <v>18</v>
      </c>
      <c r="HF289">
        <v>661.58199999999999</v>
      </c>
      <c r="HG289">
        <v>733.22400000000005</v>
      </c>
      <c r="HH289">
        <v>31.001999999999999</v>
      </c>
      <c r="HI289">
        <v>35.8386</v>
      </c>
      <c r="HJ289">
        <v>30.000499999999999</v>
      </c>
      <c r="HK289">
        <v>35.7164</v>
      </c>
      <c r="HL289">
        <v>35.709400000000002</v>
      </c>
      <c r="HM289">
        <v>89.705500000000001</v>
      </c>
      <c r="HN289">
        <v>21.810400000000001</v>
      </c>
      <c r="HO289">
        <v>100</v>
      </c>
      <c r="HP289">
        <v>31</v>
      </c>
      <c r="HQ289">
        <v>1829.21</v>
      </c>
      <c r="HR289">
        <v>37.179400000000001</v>
      </c>
      <c r="HS289">
        <v>98.906700000000001</v>
      </c>
      <c r="HT289">
        <v>98.308800000000005</v>
      </c>
    </row>
    <row r="290" spans="1:228" x14ac:dyDescent="0.2">
      <c r="A290">
        <v>275</v>
      </c>
      <c r="B290">
        <v>1665768928.0999999</v>
      </c>
      <c r="C290">
        <v>1094.099999904633</v>
      </c>
      <c r="D290" t="s">
        <v>909</v>
      </c>
      <c r="E290" t="s">
        <v>910</v>
      </c>
      <c r="F290">
        <v>4</v>
      </c>
      <c r="G290">
        <v>1665768925.7874999</v>
      </c>
      <c r="H290">
        <f t="shared" si="136"/>
        <v>8.3281258785348903E-4</v>
      </c>
      <c r="I290">
        <f t="shared" si="137"/>
        <v>0.83281258785348899</v>
      </c>
      <c r="J290">
        <f t="shared" si="138"/>
        <v>5.8260601827047696</v>
      </c>
      <c r="K290">
        <f t="shared" si="139"/>
        <v>1804.6187500000001</v>
      </c>
      <c r="L290">
        <f t="shared" si="140"/>
        <v>1566.4663691966389</v>
      </c>
      <c r="M290">
        <f t="shared" si="141"/>
        <v>158.77297595279637</v>
      </c>
      <c r="N290">
        <f t="shared" si="142"/>
        <v>182.91148474809549</v>
      </c>
      <c r="O290">
        <f t="shared" si="143"/>
        <v>4.8981189967066956E-2</v>
      </c>
      <c r="P290">
        <f t="shared" si="144"/>
        <v>2.7680755177083265</v>
      </c>
      <c r="Q290">
        <f t="shared" si="145"/>
        <v>4.8504732660331458E-2</v>
      </c>
      <c r="R290">
        <f t="shared" si="146"/>
        <v>3.035787935150052E-2</v>
      </c>
      <c r="S290">
        <f t="shared" si="147"/>
        <v>226.11723223551999</v>
      </c>
      <c r="T290">
        <f t="shared" si="148"/>
        <v>35.68377181017793</v>
      </c>
      <c r="U290">
        <f t="shared" si="149"/>
        <v>34.466687499999999</v>
      </c>
      <c r="V290">
        <f t="shared" si="150"/>
        <v>5.4836831823250218</v>
      </c>
      <c r="W290">
        <f t="shared" si="151"/>
        <v>69.542269876932721</v>
      </c>
      <c r="X290">
        <f t="shared" si="152"/>
        <v>3.8233041757858652</v>
      </c>
      <c r="Y290">
        <f t="shared" si="153"/>
        <v>5.4978133192256662</v>
      </c>
      <c r="Z290">
        <f t="shared" si="154"/>
        <v>1.6603790065391566</v>
      </c>
      <c r="AA290">
        <f t="shared" si="155"/>
        <v>-36.727035124338869</v>
      </c>
      <c r="AB290">
        <f t="shared" si="156"/>
        <v>6.9094641624853406</v>
      </c>
      <c r="AC290">
        <f t="shared" si="157"/>
        <v>0.58005602958101177</v>
      </c>
      <c r="AD290">
        <f t="shared" si="158"/>
        <v>196.87971730324747</v>
      </c>
      <c r="AE290">
        <f t="shared" si="159"/>
        <v>16.582974062009466</v>
      </c>
      <c r="AF290">
        <f t="shared" si="160"/>
        <v>0.79331427775642627</v>
      </c>
      <c r="AG290">
        <f t="shared" si="161"/>
        <v>5.8260601827047696</v>
      </c>
      <c r="AH290">
        <v>1891.2772631495941</v>
      </c>
      <c r="AI290">
        <v>1878.552848484848</v>
      </c>
      <c r="AJ290">
        <v>1.764020477110156</v>
      </c>
      <c r="AK290">
        <v>66.459739902792151</v>
      </c>
      <c r="AL290">
        <f t="shared" si="162"/>
        <v>0.83281258785348899</v>
      </c>
      <c r="AM290">
        <v>36.990244092278033</v>
      </c>
      <c r="AN290">
        <v>37.729772727272753</v>
      </c>
      <c r="AO290">
        <v>3.9895763378464008E-5</v>
      </c>
      <c r="AP290">
        <v>87.072119894966661</v>
      </c>
      <c r="AQ290">
        <v>30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47116.824883854337</v>
      </c>
      <c r="AV290">
        <f t="shared" si="166"/>
        <v>1200.0050000000001</v>
      </c>
      <c r="AW290">
        <f t="shared" si="167"/>
        <v>1025.9298135935337</v>
      </c>
      <c r="AX290">
        <f t="shared" si="168"/>
        <v>0.85493794908649023</v>
      </c>
      <c r="AY290">
        <f t="shared" si="169"/>
        <v>0.18843024173692607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1665768925.7874999</v>
      </c>
      <c r="BF290">
        <v>1804.6187500000001</v>
      </c>
      <c r="BG290">
        <v>1821.2474999999999</v>
      </c>
      <c r="BH290">
        <v>37.721012500000001</v>
      </c>
      <c r="BI290">
        <v>37.016350000000003</v>
      </c>
      <c r="BJ290">
        <v>1805.63375</v>
      </c>
      <c r="BK290">
        <v>37.506174999999999</v>
      </c>
      <c r="BL290">
        <v>650.00450000000001</v>
      </c>
      <c r="BM290">
        <v>101.25749999999999</v>
      </c>
      <c r="BN290">
        <v>9.9911225000000006E-2</v>
      </c>
      <c r="BO290">
        <v>34.512987500000001</v>
      </c>
      <c r="BP290">
        <v>34.466687499999999</v>
      </c>
      <c r="BQ290">
        <v>999.9</v>
      </c>
      <c r="BR290">
        <v>0</v>
      </c>
      <c r="BS290">
        <v>0</v>
      </c>
      <c r="BT290">
        <v>8993.59375</v>
      </c>
      <c r="BU290">
        <v>0</v>
      </c>
      <c r="BV290">
        <v>1832.3987500000001</v>
      </c>
      <c r="BW290">
        <v>-16.627162500000001</v>
      </c>
      <c r="BX290">
        <v>1875.3587500000001</v>
      </c>
      <c r="BY290">
        <v>1891.2550000000001</v>
      </c>
      <c r="BZ290">
        <v>0.70465037499999994</v>
      </c>
      <c r="CA290">
        <v>1821.2474999999999</v>
      </c>
      <c r="CB290">
        <v>37.016350000000003</v>
      </c>
      <c r="CC290">
        <v>3.8195350000000001</v>
      </c>
      <c r="CD290">
        <v>3.7481862499999998</v>
      </c>
      <c r="CE290">
        <v>28.1113125</v>
      </c>
      <c r="CF290">
        <v>27.787962499999999</v>
      </c>
      <c r="CG290">
        <v>1200.0050000000001</v>
      </c>
      <c r="CH290">
        <v>0.499984125</v>
      </c>
      <c r="CI290">
        <v>0.500015875</v>
      </c>
      <c r="CJ290">
        <v>0</v>
      </c>
      <c r="CK290">
        <v>576.33262500000001</v>
      </c>
      <c r="CL290">
        <v>4.9990899999999998</v>
      </c>
      <c r="CM290">
        <v>6372.3462500000014</v>
      </c>
      <c r="CN290">
        <v>9557.838749999999</v>
      </c>
      <c r="CO290">
        <v>45.163749999999993</v>
      </c>
      <c r="CP290">
        <v>47.679250000000003</v>
      </c>
      <c r="CQ290">
        <v>46</v>
      </c>
      <c r="CR290">
        <v>46.375</v>
      </c>
      <c r="CS290">
        <v>46.546499999999988</v>
      </c>
      <c r="CT290">
        <v>597.48500000000001</v>
      </c>
      <c r="CU290">
        <v>597.52</v>
      </c>
      <c r="CV290">
        <v>0</v>
      </c>
      <c r="CW290">
        <v>1665768933.8</v>
      </c>
      <c r="CX290">
        <v>0</v>
      </c>
      <c r="CY290">
        <v>1665767467.5</v>
      </c>
      <c r="CZ290" t="s">
        <v>356</v>
      </c>
      <c r="DA290">
        <v>1665767467.5</v>
      </c>
      <c r="DB290">
        <v>1665767466</v>
      </c>
      <c r="DC290">
        <v>10</v>
      </c>
      <c r="DD290">
        <v>0.04</v>
      </c>
      <c r="DE290">
        <v>1E-3</v>
      </c>
      <c r="DF290">
        <v>-1.089</v>
      </c>
      <c r="DG290">
        <v>0.215</v>
      </c>
      <c r="DH290">
        <v>415</v>
      </c>
      <c r="DI290">
        <v>38</v>
      </c>
      <c r="DJ290">
        <v>0.42</v>
      </c>
      <c r="DK290">
        <v>0.41</v>
      </c>
      <c r="DL290">
        <v>-16.7239</v>
      </c>
      <c r="DM290">
        <v>0.77834971857415991</v>
      </c>
      <c r="DN290">
        <v>0.10323949099060881</v>
      </c>
      <c r="DO290">
        <v>0</v>
      </c>
      <c r="DP290">
        <v>0.74944469999999996</v>
      </c>
      <c r="DQ290">
        <v>-0.24049978986867029</v>
      </c>
      <c r="DR290">
        <v>2.480643829351566E-2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3.2940499999999999</v>
      </c>
      <c r="EB290">
        <v>2.6253700000000002</v>
      </c>
      <c r="EC290">
        <v>0.26667400000000002</v>
      </c>
      <c r="ED290">
        <v>0.266376</v>
      </c>
      <c r="EE290">
        <v>0.148729</v>
      </c>
      <c r="EF290">
        <v>0.14546799999999999</v>
      </c>
      <c r="EG290">
        <v>22119.4</v>
      </c>
      <c r="EH290">
        <v>22562.9</v>
      </c>
      <c r="EI290">
        <v>28095.1</v>
      </c>
      <c r="EJ290">
        <v>29641.3</v>
      </c>
      <c r="EK290">
        <v>32861.699999999997</v>
      </c>
      <c r="EL290">
        <v>35205.599999999999</v>
      </c>
      <c r="EM290">
        <v>39592.5</v>
      </c>
      <c r="EN290">
        <v>42410.1</v>
      </c>
      <c r="EO290">
        <v>2.1373799999999998</v>
      </c>
      <c r="EP290">
        <v>2.1361699999999999</v>
      </c>
      <c r="EQ290">
        <v>6.9148799999999996E-2</v>
      </c>
      <c r="ER290">
        <v>0</v>
      </c>
      <c r="ES290">
        <v>33.353000000000002</v>
      </c>
      <c r="ET290">
        <v>999.9</v>
      </c>
      <c r="EU290">
        <v>66.2</v>
      </c>
      <c r="EV290">
        <v>38.299999999999997</v>
      </c>
      <c r="EW290">
        <v>44.234299999999998</v>
      </c>
      <c r="EX290">
        <v>56.997500000000002</v>
      </c>
      <c r="EY290">
        <v>-2.4839699999999998</v>
      </c>
      <c r="EZ290">
        <v>2</v>
      </c>
      <c r="FA290">
        <v>0.68741099999999999</v>
      </c>
      <c r="FB290">
        <v>1.58832</v>
      </c>
      <c r="FC290">
        <v>20.263400000000001</v>
      </c>
      <c r="FD290">
        <v>5.2172900000000002</v>
      </c>
      <c r="FE290">
        <v>12.0085</v>
      </c>
      <c r="FF290">
        <v>4.9854500000000002</v>
      </c>
      <c r="FG290">
        <v>3.2845800000000001</v>
      </c>
      <c r="FH290">
        <v>8003.4</v>
      </c>
      <c r="FI290">
        <v>9999</v>
      </c>
      <c r="FJ290">
        <v>9999</v>
      </c>
      <c r="FK290">
        <v>561.9</v>
      </c>
      <c r="FL290">
        <v>1.8658600000000001</v>
      </c>
      <c r="FM290">
        <v>1.86226</v>
      </c>
      <c r="FN290">
        <v>1.86432</v>
      </c>
      <c r="FO290">
        <v>1.86036</v>
      </c>
      <c r="FP290">
        <v>1.86111</v>
      </c>
      <c r="FQ290">
        <v>1.8602000000000001</v>
      </c>
      <c r="FR290">
        <v>1.86188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-1.01</v>
      </c>
      <c r="GH290">
        <v>0.21490000000000001</v>
      </c>
      <c r="GI290">
        <v>-1.030585648883567</v>
      </c>
      <c r="GJ290">
        <v>-4.1205714796583209E-4</v>
      </c>
      <c r="GK290">
        <v>7.7744911336874259E-7</v>
      </c>
      <c r="GL290">
        <v>-3.0144991668536769E-10</v>
      </c>
      <c r="GM290">
        <v>-0.1211786456505908</v>
      </c>
      <c r="GN290">
        <v>4.3598202540073173E-3</v>
      </c>
      <c r="GO290">
        <v>2.9285056325319391E-4</v>
      </c>
      <c r="GP290">
        <v>-4.5385929978810709E-6</v>
      </c>
      <c r="GQ290">
        <v>2</v>
      </c>
      <c r="GR290">
        <v>2069</v>
      </c>
      <c r="GS290">
        <v>4</v>
      </c>
      <c r="GT290">
        <v>38</v>
      </c>
      <c r="GU290">
        <v>24.3</v>
      </c>
      <c r="GV290">
        <v>24.4</v>
      </c>
      <c r="GW290">
        <v>4.4995099999999999</v>
      </c>
      <c r="GX290">
        <v>2.52319</v>
      </c>
      <c r="GY290">
        <v>2.04834</v>
      </c>
      <c r="GZ290">
        <v>2.6208499999999999</v>
      </c>
      <c r="HA290">
        <v>2.1972700000000001</v>
      </c>
      <c r="HB290">
        <v>2.3547400000000001</v>
      </c>
      <c r="HC290">
        <v>43.155000000000001</v>
      </c>
      <c r="HD290">
        <v>13.1251</v>
      </c>
      <c r="HE290">
        <v>18</v>
      </c>
      <c r="HF290">
        <v>661.29100000000005</v>
      </c>
      <c r="HG290">
        <v>733.09299999999996</v>
      </c>
      <c r="HH290">
        <v>31.002099999999999</v>
      </c>
      <c r="HI290">
        <v>35.843299999999999</v>
      </c>
      <c r="HJ290">
        <v>30.000699999999998</v>
      </c>
      <c r="HK290">
        <v>35.719499999999996</v>
      </c>
      <c r="HL290">
        <v>35.712699999999998</v>
      </c>
      <c r="HM290">
        <v>89.9619</v>
      </c>
      <c r="HN290">
        <v>21.810400000000001</v>
      </c>
      <c r="HO290">
        <v>100</v>
      </c>
      <c r="HP290">
        <v>31</v>
      </c>
      <c r="HQ290">
        <v>1835.92</v>
      </c>
      <c r="HR290">
        <v>37.185400000000001</v>
      </c>
      <c r="HS290">
        <v>98.904399999999995</v>
      </c>
      <c r="HT290">
        <v>98.304900000000004</v>
      </c>
    </row>
    <row r="291" spans="1:228" x14ac:dyDescent="0.2">
      <c r="A291">
        <v>276</v>
      </c>
      <c r="B291">
        <v>1665768932.0999999</v>
      </c>
      <c r="C291">
        <v>1098.099999904633</v>
      </c>
      <c r="D291" t="s">
        <v>911</v>
      </c>
      <c r="E291" t="s">
        <v>912</v>
      </c>
      <c r="F291">
        <v>4</v>
      </c>
      <c r="G291">
        <v>1665768930.0999999</v>
      </c>
      <c r="H291">
        <f t="shared" si="136"/>
        <v>8.5346942239885465E-4</v>
      </c>
      <c r="I291">
        <f t="shared" si="137"/>
        <v>0.85346942239885459</v>
      </c>
      <c r="J291">
        <f t="shared" si="138"/>
        <v>5.7577573573039302</v>
      </c>
      <c r="K291">
        <f t="shared" si="139"/>
        <v>1811.8171428571429</v>
      </c>
      <c r="L291">
        <f t="shared" si="140"/>
        <v>1580.3453202784247</v>
      </c>
      <c r="M291">
        <f t="shared" si="141"/>
        <v>160.18017833797629</v>
      </c>
      <c r="N291">
        <f t="shared" si="142"/>
        <v>183.6416315691873</v>
      </c>
      <c r="O291">
        <f t="shared" si="143"/>
        <v>5.0234685231857243E-2</v>
      </c>
      <c r="P291">
        <f t="shared" si="144"/>
        <v>2.7691514725912971</v>
      </c>
      <c r="Q291">
        <f t="shared" si="145"/>
        <v>4.973385664053892E-2</v>
      </c>
      <c r="R291">
        <f t="shared" si="146"/>
        <v>3.1128241641166801E-2</v>
      </c>
      <c r="S291">
        <f t="shared" si="147"/>
        <v>226.11492309223857</v>
      </c>
      <c r="T291">
        <f t="shared" si="148"/>
        <v>35.686941347693534</v>
      </c>
      <c r="U291">
        <f t="shared" si="149"/>
        <v>34.475557142857141</v>
      </c>
      <c r="V291">
        <f t="shared" si="150"/>
        <v>5.486387630466929</v>
      </c>
      <c r="W291">
        <f t="shared" si="151"/>
        <v>69.572424175958304</v>
      </c>
      <c r="X291">
        <f t="shared" si="152"/>
        <v>3.8269267537267804</v>
      </c>
      <c r="Y291">
        <f t="shared" si="153"/>
        <v>5.5006373560420325</v>
      </c>
      <c r="Z291">
        <f t="shared" si="154"/>
        <v>1.6594608767401486</v>
      </c>
      <c r="AA291">
        <f t="shared" si="155"/>
        <v>-37.638001527789491</v>
      </c>
      <c r="AB291">
        <f t="shared" si="156"/>
        <v>6.9676006359978722</v>
      </c>
      <c r="AC291">
        <f t="shared" si="157"/>
        <v>0.58476102337377522</v>
      </c>
      <c r="AD291">
        <f t="shared" si="158"/>
        <v>196.02928322382073</v>
      </c>
      <c r="AE291">
        <f t="shared" si="159"/>
        <v>16.61406469262916</v>
      </c>
      <c r="AF291">
        <f t="shared" si="160"/>
        <v>0.76837251669405882</v>
      </c>
      <c r="AG291">
        <f t="shared" si="161"/>
        <v>5.7577573573039302</v>
      </c>
      <c r="AH291">
        <v>1898.337849027376</v>
      </c>
      <c r="AI291">
        <v>1885.587212121211</v>
      </c>
      <c r="AJ291">
        <v>1.7865631889655471</v>
      </c>
      <c r="AK291">
        <v>66.459739902792151</v>
      </c>
      <c r="AL291">
        <f t="shared" si="162"/>
        <v>0.85346942239885459</v>
      </c>
      <c r="AM291">
        <v>37.061837676683957</v>
      </c>
      <c r="AN291">
        <v>37.772525874125897</v>
      </c>
      <c r="AO291">
        <v>8.9360403633564778E-3</v>
      </c>
      <c r="AP291">
        <v>87.072119894966661</v>
      </c>
      <c r="AQ291">
        <v>30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47144.878210092298</v>
      </c>
      <c r="AV291">
        <f t="shared" si="166"/>
        <v>1199.995714285714</v>
      </c>
      <c r="AW291">
        <f t="shared" si="167"/>
        <v>1025.9215850218852</v>
      </c>
      <c r="AX291">
        <f t="shared" si="168"/>
        <v>0.85493770753386</v>
      </c>
      <c r="AY291">
        <f t="shared" si="169"/>
        <v>0.18842977554034959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1665768930.0999999</v>
      </c>
      <c r="BF291">
        <v>1811.8171428571429</v>
      </c>
      <c r="BG291">
        <v>1828.4385714285711</v>
      </c>
      <c r="BH291">
        <v>37.756642857142857</v>
      </c>
      <c r="BI291">
        <v>37.07414285714286</v>
      </c>
      <c r="BJ291">
        <v>1812.8371428571429</v>
      </c>
      <c r="BK291">
        <v>37.541557142857137</v>
      </c>
      <c r="BL291">
        <v>649.98800000000006</v>
      </c>
      <c r="BM291">
        <v>101.2577142857143</v>
      </c>
      <c r="BN291">
        <v>9.9992971428571442E-2</v>
      </c>
      <c r="BO291">
        <v>34.52222857142857</v>
      </c>
      <c r="BP291">
        <v>34.475557142857141</v>
      </c>
      <c r="BQ291">
        <v>999.89999999999986</v>
      </c>
      <c r="BR291">
        <v>0</v>
      </c>
      <c r="BS291">
        <v>0</v>
      </c>
      <c r="BT291">
        <v>8999.2857142857138</v>
      </c>
      <c r="BU291">
        <v>0</v>
      </c>
      <c r="BV291">
        <v>1831.841428571428</v>
      </c>
      <c r="BW291">
        <v>-16.621728571428569</v>
      </c>
      <c r="BX291">
        <v>1882.91</v>
      </c>
      <c r="BY291">
        <v>1898.8371428571429</v>
      </c>
      <c r="BZ291">
        <v>0.68248157142857147</v>
      </c>
      <c r="CA291">
        <v>1828.4385714285711</v>
      </c>
      <c r="CB291">
        <v>37.07414285714286</v>
      </c>
      <c r="CC291">
        <v>3.823152857142857</v>
      </c>
      <c r="CD291">
        <v>3.754041428571429</v>
      </c>
      <c r="CE291">
        <v>28.12754285714286</v>
      </c>
      <c r="CF291">
        <v>27.814714285714281</v>
      </c>
      <c r="CG291">
        <v>1199.995714285714</v>
      </c>
      <c r="CH291">
        <v>0.4999925714285714</v>
      </c>
      <c r="CI291">
        <v>0.50000742857142866</v>
      </c>
      <c r="CJ291">
        <v>0</v>
      </c>
      <c r="CK291">
        <v>576.29057142857152</v>
      </c>
      <c r="CL291">
        <v>4.9990899999999998</v>
      </c>
      <c r="CM291">
        <v>6370.9628571428584</v>
      </c>
      <c r="CN291">
        <v>9557.795714285714</v>
      </c>
      <c r="CO291">
        <v>45.186999999999998</v>
      </c>
      <c r="CP291">
        <v>47.686999999999998</v>
      </c>
      <c r="CQ291">
        <v>46</v>
      </c>
      <c r="CR291">
        <v>46.375</v>
      </c>
      <c r="CS291">
        <v>46.561999999999998</v>
      </c>
      <c r="CT291">
        <v>597.4899999999999</v>
      </c>
      <c r="CU291">
        <v>597.50571428571425</v>
      </c>
      <c r="CV291">
        <v>0</v>
      </c>
      <c r="CW291">
        <v>1665768937.4000001</v>
      </c>
      <c r="CX291">
        <v>0</v>
      </c>
      <c r="CY291">
        <v>1665767467.5</v>
      </c>
      <c r="CZ291" t="s">
        <v>356</v>
      </c>
      <c r="DA291">
        <v>1665767467.5</v>
      </c>
      <c r="DB291">
        <v>1665767466</v>
      </c>
      <c r="DC291">
        <v>10</v>
      </c>
      <c r="DD291">
        <v>0.04</v>
      </c>
      <c r="DE291">
        <v>1E-3</v>
      </c>
      <c r="DF291">
        <v>-1.089</v>
      </c>
      <c r="DG291">
        <v>0.215</v>
      </c>
      <c r="DH291">
        <v>415</v>
      </c>
      <c r="DI291">
        <v>38</v>
      </c>
      <c r="DJ291">
        <v>0.42</v>
      </c>
      <c r="DK291">
        <v>0.41</v>
      </c>
      <c r="DL291">
        <v>-16.693262499999999</v>
      </c>
      <c r="DM291">
        <v>0.70538499061914173</v>
      </c>
      <c r="DN291">
        <v>9.7057631558522914E-2</v>
      </c>
      <c r="DO291">
        <v>0</v>
      </c>
      <c r="DP291">
        <v>0.73100952499999994</v>
      </c>
      <c r="DQ291">
        <v>-0.34329659662289108</v>
      </c>
      <c r="DR291">
        <v>3.404097529521407E-2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3.2941500000000001</v>
      </c>
      <c r="EB291">
        <v>2.6253000000000002</v>
      </c>
      <c r="EC291">
        <v>0.26725399999999999</v>
      </c>
      <c r="ED291">
        <v>0.26694000000000001</v>
      </c>
      <c r="EE291">
        <v>0.14883199999999999</v>
      </c>
      <c r="EF291">
        <v>0.14551</v>
      </c>
      <c r="EG291">
        <v>22101.599999999999</v>
      </c>
      <c r="EH291">
        <v>22545.4</v>
      </c>
      <c r="EI291">
        <v>28094.9</v>
      </c>
      <c r="EJ291">
        <v>29641.200000000001</v>
      </c>
      <c r="EK291">
        <v>32857.599999999999</v>
      </c>
      <c r="EL291">
        <v>35203.9</v>
      </c>
      <c r="EM291">
        <v>39592.300000000003</v>
      </c>
      <c r="EN291">
        <v>42410.1</v>
      </c>
      <c r="EO291">
        <v>2.1377000000000002</v>
      </c>
      <c r="EP291">
        <v>2.13605</v>
      </c>
      <c r="EQ291">
        <v>6.8072199999999999E-2</v>
      </c>
      <c r="ER291">
        <v>0</v>
      </c>
      <c r="ES291">
        <v>33.372900000000001</v>
      </c>
      <c r="ET291">
        <v>999.9</v>
      </c>
      <c r="EU291">
        <v>66.2</v>
      </c>
      <c r="EV291">
        <v>38.299999999999997</v>
      </c>
      <c r="EW291">
        <v>44.238300000000002</v>
      </c>
      <c r="EX291">
        <v>57.147500000000001</v>
      </c>
      <c r="EY291">
        <v>-2.45994</v>
      </c>
      <c r="EZ291">
        <v>2</v>
      </c>
      <c r="FA291">
        <v>0.68781000000000003</v>
      </c>
      <c r="FB291">
        <v>1.5938000000000001</v>
      </c>
      <c r="FC291">
        <v>20.263300000000001</v>
      </c>
      <c r="FD291">
        <v>5.2166899999999998</v>
      </c>
      <c r="FE291">
        <v>12.008900000000001</v>
      </c>
      <c r="FF291">
        <v>4.9852999999999996</v>
      </c>
      <c r="FG291">
        <v>3.2844799999999998</v>
      </c>
      <c r="FH291">
        <v>8003.7</v>
      </c>
      <c r="FI291">
        <v>9999</v>
      </c>
      <c r="FJ291">
        <v>9999</v>
      </c>
      <c r="FK291">
        <v>561.9</v>
      </c>
      <c r="FL291">
        <v>1.86585</v>
      </c>
      <c r="FM291">
        <v>1.8622300000000001</v>
      </c>
      <c r="FN291">
        <v>1.86432</v>
      </c>
      <c r="FO291">
        <v>1.8603499999999999</v>
      </c>
      <c r="FP291">
        <v>1.86111</v>
      </c>
      <c r="FQ291">
        <v>1.8602000000000001</v>
      </c>
      <c r="FR291">
        <v>1.86188</v>
      </c>
      <c r="FS291">
        <v>1.85849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-1.02</v>
      </c>
      <c r="GH291">
        <v>0.2152</v>
      </c>
      <c r="GI291">
        <v>-1.030585648883567</v>
      </c>
      <c r="GJ291">
        <v>-4.1205714796583209E-4</v>
      </c>
      <c r="GK291">
        <v>7.7744911336874259E-7</v>
      </c>
      <c r="GL291">
        <v>-3.0144991668536769E-10</v>
      </c>
      <c r="GM291">
        <v>-0.1211786456505908</v>
      </c>
      <c r="GN291">
        <v>4.3598202540073173E-3</v>
      </c>
      <c r="GO291">
        <v>2.9285056325319391E-4</v>
      </c>
      <c r="GP291">
        <v>-4.5385929978810709E-6</v>
      </c>
      <c r="GQ291">
        <v>2</v>
      </c>
      <c r="GR291">
        <v>2069</v>
      </c>
      <c r="GS291">
        <v>4</v>
      </c>
      <c r="GT291">
        <v>38</v>
      </c>
      <c r="GU291">
        <v>24.4</v>
      </c>
      <c r="GV291">
        <v>24.4</v>
      </c>
      <c r="GW291">
        <v>4.5129400000000004</v>
      </c>
      <c r="GX291">
        <v>2.52197</v>
      </c>
      <c r="GY291">
        <v>2.04834</v>
      </c>
      <c r="GZ291">
        <v>2.6220699999999999</v>
      </c>
      <c r="HA291">
        <v>2.1972700000000001</v>
      </c>
      <c r="HB291">
        <v>2.34375</v>
      </c>
      <c r="HC291">
        <v>43.155000000000001</v>
      </c>
      <c r="HD291">
        <v>13.1251</v>
      </c>
      <c r="HE291">
        <v>18</v>
      </c>
      <c r="HF291">
        <v>661.58500000000004</v>
      </c>
      <c r="HG291">
        <v>733.01300000000003</v>
      </c>
      <c r="HH291">
        <v>31.001799999999999</v>
      </c>
      <c r="HI291">
        <v>35.847700000000003</v>
      </c>
      <c r="HJ291">
        <v>30.000599999999999</v>
      </c>
      <c r="HK291">
        <v>35.722799999999999</v>
      </c>
      <c r="HL291">
        <v>35.715899999999998</v>
      </c>
      <c r="HM291">
        <v>90.217100000000002</v>
      </c>
      <c r="HN291">
        <v>21.810400000000001</v>
      </c>
      <c r="HO291">
        <v>100</v>
      </c>
      <c r="HP291">
        <v>31</v>
      </c>
      <c r="HQ291">
        <v>1842.62</v>
      </c>
      <c r="HR291">
        <v>37.186300000000003</v>
      </c>
      <c r="HS291">
        <v>98.903899999999993</v>
      </c>
      <c r="HT291">
        <v>98.3048</v>
      </c>
    </row>
    <row r="292" spans="1:228" x14ac:dyDescent="0.2">
      <c r="A292">
        <v>277</v>
      </c>
      <c r="B292">
        <v>1665768936.0999999</v>
      </c>
      <c r="C292">
        <v>1102.099999904633</v>
      </c>
      <c r="D292" t="s">
        <v>913</v>
      </c>
      <c r="E292" t="s">
        <v>914</v>
      </c>
      <c r="F292">
        <v>4</v>
      </c>
      <c r="G292">
        <v>1665768933.7874999</v>
      </c>
      <c r="H292">
        <f t="shared" si="136"/>
        <v>8.6185416864646778E-4</v>
      </c>
      <c r="I292">
        <f t="shared" si="137"/>
        <v>0.8618541686464678</v>
      </c>
      <c r="J292">
        <f t="shared" si="138"/>
        <v>5.7917717786538363</v>
      </c>
      <c r="K292">
        <f t="shared" si="139"/>
        <v>1818.11</v>
      </c>
      <c r="L292">
        <f t="shared" si="140"/>
        <v>1587.2971155632936</v>
      </c>
      <c r="M292">
        <f t="shared" si="141"/>
        <v>160.88317660069217</v>
      </c>
      <c r="N292">
        <f t="shared" si="142"/>
        <v>184.27760583794802</v>
      </c>
      <c r="O292">
        <f t="shared" si="143"/>
        <v>5.0759847262221193E-2</v>
      </c>
      <c r="P292">
        <f t="shared" si="144"/>
        <v>2.7687966162165814</v>
      </c>
      <c r="Q292">
        <f t="shared" si="145"/>
        <v>5.0248485114232001E-2</v>
      </c>
      <c r="R292">
        <f t="shared" si="146"/>
        <v>3.1450817642235056E-2</v>
      </c>
      <c r="S292">
        <f t="shared" si="147"/>
        <v>226.11511198516243</v>
      </c>
      <c r="T292">
        <f t="shared" si="148"/>
        <v>35.690661211343162</v>
      </c>
      <c r="U292">
        <f t="shared" si="149"/>
        <v>34.481987500000002</v>
      </c>
      <c r="V292">
        <f t="shared" si="150"/>
        <v>5.4883490395298322</v>
      </c>
      <c r="W292">
        <f t="shared" si="151"/>
        <v>69.602069540711739</v>
      </c>
      <c r="X292">
        <f t="shared" si="152"/>
        <v>3.8298067542884753</v>
      </c>
      <c r="Y292">
        <f t="shared" si="153"/>
        <v>5.5024322977183013</v>
      </c>
      <c r="Z292">
        <f t="shared" si="154"/>
        <v>1.6585422852413569</v>
      </c>
      <c r="AA292">
        <f t="shared" si="155"/>
        <v>-38.007768837309229</v>
      </c>
      <c r="AB292">
        <f t="shared" si="156"/>
        <v>6.8832757343343713</v>
      </c>
      <c r="AC292">
        <f t="shared" si="157"/>
        <v>0.57779270257365067</v>
      </c>
      <c r="AD292">
        <f t="shared" si="158"/>
        <v>195.56841158476121</v>
      </c>
      <c r="AE292">
        <f t="shared" si="159"/>
        <v>16.486141473841773</v>
      </c>
      <c r="AF292">
        <f t="shared" si="160"/>
        <v>0.79361218968584568</v>
      </c>
      <c r="AG292">
        <f t="shared" si="161"/>
        <v>5.7917717786538363</v>
      </c>
      <c r="AH292">
        <v>1905.341527210541</v>
      </c>
      <c r="AI292">
        <v>1892.6918787878781</v>
      </c>
      <c r="AJ292">
        <v>1.753866489203159</v>
      </c>
      <c r="AK292">
        <v>66.459739902792151</v>
      </c>
      <c r="AL292">
        <f t="shared" si="162"/>
        <v>0.8618541686464678</v>
      </c>
      <c r="AM292">
        <v>37.0766402611603</v>
      </c>
      <c r="AN292">
        <v>37.795620979021017</v>
      </c>
      <c r="AO292">
        <v>8.7618893732390943E-3</v>
      </c>
      <c r="AP292">
        <v>87.072119894966661</v>
      </c>
      <c r="AQ292">
        <v>30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47134.251353545034</v>
      </c>
      <c r="AV292">
        <f t="shared" si="166"/>
        <v>1199.9962499999999</v>
      </c>
      <c r="AW292">
        <f t="shared" si="167"/>
        <v>1025.9220885933482</v>
      </c>
      <c r="AX292">
        <f t="shared" si="168"/>
        <v>0.85493774550824497</v>
      </c>
      <c r="AY292">
        <f t="shared" si="169"/>
        <v>0.18842984883091296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1665768933.7874999</v>
      </c>
      <c r="BF292">
        <v>1818.11</v>
      </c>
      <c r="BG292">
        <v>1834.6587500000001</v>
      </c>
      <c r="BH292">
        <v>37.7854375</v>
      </c>
      <c r="BI292">
        <v>37.080599999999997</v>
      </c>
      <c r="BJ292">
        <v>1819.1312499999999</v>
      </c>
      <c r="BK292">
        <v>37.570124999999997</v>
      </c>
      <c r="BL292">
        <v>650.04362500000002</v>
      </c>
      <c r="BM292">
        <v>101.256625</v>
      </c>
      <c r="BN292">
        <v>0.10006180000000001</v>
      </c>
      <c r="BO292">
        <v>34.528099999999988</v>
      </c>
      <c r="BP292">
        <v>34.481987500000002</v>
      </c>
      <c r="BQ292">
        <v>999.9</v>
      </c>
      <c r="BR292">
        <v>0</v>
      </c>
      <c r="BS292">
        <v>0</v>
      </c>
      <c r="BT292">
        <v>8997.4987500000007</v>
      </c>
      <c r="BU292">
        <v>0</v>
      </c>
      <c r="BV292">
        <v>1827.0062499999999</v>
      </c>
      <c r="BW292">
        <v>-16.5501875</v>
      </c>
      <c r="BX292">
        <v>1889.5050000000001</v>
      </c>
      <c r="BY292">
        <v>1905.31125</v>
      </c>
      <c r="BZ292">
        <v>0.70481925000000001</v>
      </c>
      <c r="CA292">
        <v>1834.6587500000001</v>
      </c>
      <c r="CB292">
        <v>37.080599999999997</v>
      </c>
      <c r="CC292">
        <v>3.8260200000000002</v>
      </c>
      <c r="CD292">
        <v>3.7546512500000002</v>
      </c>
      <c r="CE292">
        <v>28.140425</v>
      </c>
      <c r="CF292">
        <v>27.817475000000002</v>
      </c>
      <c r="CG292">
        <v>1199.9962499999999</v>
      </c>
      <c r="CH292">
        <v>0.49998962499999999</v>
      </c>
      <c r="CI292">
        <v>0.50001037500000001</v>
      </c>
      <c r="CJ292">
        <v>0</v>
      </c>
      <c r="CK292">
        <v>576.22025000000008</v>
      </c>
      <c r="CL292">
        <v>4.9990899999999998</v>
      </c>
      <c r="CM292">
        <v>6373.0825000000004</v>
      </c>
      <c r="CN292">
        <v>9557.7987499999999</v>
      </c>
      <c r="CO292">
        <v>45.186999999999998</v>
      </c>
      <c r="CP292">
        <v>47.686999999999998</v>
      </c>
      <c r="CQ292">
        <v>46</v>
      </c>
      <c r="CR292">
        <v>46.41375</v>
      </c>
      <c r="CS292">
        <v>46.561999999999998</v>
      </c>
      <c r="CT292">
        <v>597.48874999999998</v>
      </c>
      <c r="CU292">
        <v>597.50749999999994</v>
      </c>
      <c r="CV292">
        <v>0</v>
      </c>
      <c r="CW292">
        <v>1665768941.5999999</v>
      </c>
      <c r="CX292">
        <v>0</v>
      </c>
      <c r="CY292">
        <v>1665767467.5</v>
      </c>
      <c r="CZ292" t="s">
        <v>356</v>
      </c>
      <c r="DA292">
        <v>1665767467.5</v>
      </c>
      <c r="DB292">
        <v>1665767466</v>
      </c>
      <c r="DC292">
        <v>10</v>
      </c>
      <c r="DD292">
        <v>0.04</v>
      </c>
      <c r="DE292">
        <v>1E-3</v>
      </c>
      <c r="DF292">
        <v>-1.089</v>
      </c>
      <c r="DG292">
        <v>0.215</v>
      </c>
      <c r="DH292">
        <v>415</v>
      </c>
      <c r="DI292">
        <v>38</v>
      </c>
      <c r="DJ292">
        <v>0.42</v>
      </c>
      <c r="DK292">
        <v>0.41</v>
      </c>
      <c r="DL292">
        <v>-16.643239999999999</v>
      </c>
      <c r="DM292">
        <v>0.72301913696067555</v>
      </c>
      <c r="DN292">
        <v>9.2583750734132747E-2</v>
      </c>
      <c r="DO292">
        <v>0</v>
      </c>
      <c r="DP292">
        <v>0.71718775000000001</v>
      </c>
      <c r="DQ292">
        <v>-0.23766709193245891</v>
      </c>
      <c r="DR292">
        <v>2.7705759235897139E-2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3.29433</v>
      </c>
      <c r="EB292">
        <v>2.6253199999999999</v>
      </c>
      <c r="EC292">
        <v>0.267822</v>
      </c>
      <c r="ED292">
        <v>0.26750699999999999</v>
      </c>
      <c r="EE292">
        <v>0.14888999999999999</v>
      </c>
      <c r="EF292">
        <v>0.14555899999999999</v>
      </c>
      <c r="EG292">
        <v>22084.1</v>
      </c>
      <c r="EH292">
        <v>22528.1</v>
      </c>
      <c r="EI292">
        <v>28094.6</v>
      </c>
      <c r="EJ292">
        <v>29641.599999999999</v>
      </c>
      <c r="EK292">
        <v>32855.1</v>
      </c>
      <c r="EL292">
        <v>35202.300000000003</v>
      </c>
      <c r="EM292">
        <v>39591.9</v>
      </c>
      <c r="EN292">
        <v>42410.5</v>
      </c>
      <c r="EO292">
        <v>2.1379999999999999</v>
      </c>
      <c r="EP292">
        <v>2.1360800000000002</v>
      </c>
      <c r="EQ292">
        <v>6.8556500000000006E-2</v>
      </c>
      <c r="ER292">
        <v>0</v>
      </c>
      <c r="ES292">
        <v>33.391199999999998</v>
      </c>
      <c r="ET292">
        <v>999.9</v>
      </c>
      <c r="EU292">
        <v>66.2</v>
      </c>
      <c r="EV292">
        <v>38.299999999999997</v>
      </c>
      <c r="EW292">
        <v>44.236899999999999</v>
      </c>
      <c r="EX292">
        <v>57.057499999999997</v>
      </c>
      <c r="EY292">
        <v>-2.6282000000000001</v>
      </c>
      <c r="EZ292">
        <v>2</v>
      </c>
      <c r="FA292">
        <v>0.688249</v>
      </c>
      <c r="FB292">
        <v>1.60107</v>
      </c>
      <c r="FC292">
        <v>20.263200000000001</v>
      </c>
      <c r="FD292">
        <v>5.2156399999999996</v>
      </c>
      <c r="FE292">
        <v>12.0076</v>
      </c>
      <c r="FF292">
        <v>4.9848499999999998</v>
      </c>
      <c r="FG292">
        <v>3.2844500000000001</v>
      </c>
      <c r="FH292">
        <v>8003.7</v>
      </c>
      <c r="FI292">
        <v>9999</v>
      </c>
      <c r="FJ292">
        <v>9999</v>
      </c>
      <c r="FK292">
        <v>561.9</v>
      </c>
      <c r="FL292">
        <v>1.86585</v>
      </c>
      <c r="FM292">
        <v>1.86226</v>
      </c>
      <c r="FN292">
        <v>1.86432</v>
      </c>
      <c r="FO292">
        <v>1.86036</v>
      </c>
      <c r="FP292">
        <v>1.86111</v>
      </c>
      <c r="FQ292">
        <v>1.86019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-1.03</v>
      </c>
      <c r="GH292">
        <v>0.21540000000000001</v>
      </c>
      <c r="GI292">
        <v>-1.030585648883567</v>
      </c>
      <c r="GJ292">
        <v>-4.1205714796583209E-4</v>
      </c>
      <c r="GK292">
        <v>7.7744911336874259E-7</v>
      </c>
      <c r="GL292">
        <v>-3.0144991668536769E-10</v>
      </c>
      <c r="GM292">
        <v>-0.1211786456505908</v>
      </c>
      <c r="GN292">
        <v>4.3598202540073173E-3</v>
      </c>
      <c r="GO292">
        <v>2.9285056325319391E-4</v>
      </c>
      <c r="GP292">
        <v>-4.5385929978810709E-6</v>
      </c>
      <c r="GQ292">
        <v>2</v>
      </c>
      <c r="GR292">
        <v>2069</v>
      </c>
      <c r="GS292">
        <v>4</v>
      </c>
      <c r="GT292">
        <v>38</v>
      </c>
      <c r="GU292">
        <v>24.5</v>
      </c>
      <c r="GV292">
        <v>24.5</v>
      </c>
      <c r="GW292">
        <v>4.52515</v>
      </c>
      <c r="GX292">
        <v>2.5305200000000001</v>
      </c>
      <c r="GY292">
        <v>2.04834</v>
      </c>
      <c r="GZ292">
        <v>2.6232899999999999</v>
      </c>
      <c r="HA292">
        <v>2.1972700000000001</v>
      </c>
      <c r="HB292">
        <v>2.2900399999999999</v>
      </c>
      <c r="HC292">
        <v>43.182000000000002</v>
      </c>
      <c r="HD292">
        <v>13.116400000000001</v>
      </c>
      <c r="HE292">
        <v>18</v>
      </c>
      <c r="HF292">
        <v>661.86</v>
      </c>
      <c r="HG292">
        <v>733.07399999999996</v>
      </c>
      <c r="HH292">
        <v>31.001999999999999</v>
      </c>
      <c r="HI292">
        <v>35.851900000000001</v>
      </c>
      <c r="HJ292">
        <v>30.000699999999998</v>
      </c>
      <c r="HK292">
        <v>35.726100000000002</v>
      </c>
      <c r="HL292">
        <v>35.719200000000001</v>
      </c>
      <c r="HM292">
        <v>90.470399999999998</v>
      </c>
      <c r="HN292">
        <v>21.5303</v>
      </c>
      <c r="HO292">
        <v>100</v>
      </c>
      <c r="HP292">
        <v>31</v>
      </c>
      <c r="HQ292">
        <v>1849.38</v>
      </c>
      <c r="HR292">
        <v>37.1798</v>
      </c>
      <c r="HS292">
        <v>98.902799999999999</v>
      </c>
      <c r="HT292">
        <v>98.305700000000002</v>
      </c>
    </row>
    <row r="293" spans="1:228" x14ac:dyDescent="0.2">
      <c r="A293">
        <v>278</v>
      </c>
      <c r="B293">
        <v>1665768940.0999999</v>
      </c>
      <c r="C293">
        <v>1106.099999904633</v>
      </c>
      <c r="D293" t="s">
        <v>915</v>
      </c>
      <c r="E293" t="s">
        <v>916</v>
      </c>
      <c r="F293">
        <v>4</v>
      </c>
      <c r="G293">
        <v>1665768938.0999999</v>
      </c>
      <c r="H293">
        <f t="shared" si="136"/>
        <v>8.2809512400897122E-4</v>
      </c>
      <c r="I293">
        <f t="shared" si="137"/>
        <v>0.82809512400897123</v>
      </c>
      <c r="J293">
        <f t="shared" si="138"/>
        <v>6.1481494673301267</v>
      </c>
      <c r="K293">
        <f t="shared" si="139"/>
        <v>1825.3142857142859</v>
      </c>
      <c r="L293">
        <f t="shared" si="140"/>
        <v>1574.4679915020586</v>
      </c>
      <c r="M293">
        <f t="shared" si="141"/>
        <v>159.58209583420182</v>
      </c>
      <c r="N293">
        <f t="shared" si="142"/>
        <v>185.00692350849479</v>
      </c>
      <c r="O293">
        <f t="shared" si="143"/>
        <v>4.8595967152888685E-2</v>
      </c>
      <c r="P293">
        <f t="shared" si="144"/>
        <v>2.7705208776994898</v>
      </c>
      <c r="Q293">
        <f t="shared" si="145"/>
        <v>4.8127345735531776E-2</v>
      </c>
      <c r="R293">
        <f t="shared" si="146"/>
        <v>3.0121318133426549E-2</v>
      </c>
      <c r="S293">
        <f t="shared" si="147"/>
        <v>226.11655937817304</v>
      </c>
      <c r="T293">
        <f t="shared" si="148"/>
        <v>35.70908967185796</v>
      </c>
      <c r="U293">
        <f t="shared" si="149"/>
        <v>34.506514285714289</v>
      </c>
      <c r="V293">
        <f t="shared" si="150"/>
        <v>5.4958358799657328</v>
      </c>
      <c r="W293">
        <f t="shared" si="151"/>
        <v>69.605760567091821</v>
      </c>
      <c r="X293">
        <f t="shared" si="152"/>
        <v>3.8321172767227858</v>
      </c>
      <c r="Y293">
        <f t="shared" si="153"/>
        <v>5.5054599583450745</v>
      </c>
      <c r="Z293">
        <f t="shared" si="154"/>
        <v>1.663718603242947</v>
      </c>
      <c r="AA293">
        <f t="shared" si="155"/>
        <v>-36.518994968795631</v>
      </c>
      <c r="AB293">
        <f t="shared" si="156"/>
        <v>4.7028423530706309</v>
      </c>
      <c r="AC293">
        <f t="shared" si="157"/>
        <v>0.39458435642254314</v>
      </c>
      <c r="AD293">
        <f t="shared" si="158"/>
        <v>194.69499111887058</v>
      </c>
      <c r="AE293">
        <f t="shared" si="159"/>
        <v>16.588208726923476</v>
      </c>
      <c r="AF293">
        <f t="shared" si="160"/>
        <v>0.7778533904223115</v>
      </c>
      <c r="AG293">
        <f t="shared" si="161"/>
        <v>6.1481494673301267</v>
      </c>
      <c r="AH293">
        <v>1912.434555936574</v>
      </c>
      <c r="AI293">
        <v>1899.6069090909091</v>
      </c>
      <c r="AJ293">
        <v>1.713495375587482</v>
      </c>
      <c r="AK293">
        <v>66.459739902792151</v>
      </c>
      <c r="AL293">
        <f t="shared" si="162"/>
        <v>0.82809512400897123</v>
      </c>
      <c r="AM293">
        <v>37.099031429545533</v>
      </c>
      <c r="AN293">
        <v>37.816758741258766</v>
      </c>
      <c r="AO293">
        <v>3.3385179527404721E-3</v>
      </c>
      <c r="AP293">
        <v>87.072119894966661</v>
      </c>
      <c r="AQ293">
        <v>30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47179.960503084316</v>
      </c>
      <c r="AV293">
        <f t="shared" si="166"/>
        <v>1200.002857142857</v>
      </c>
      <c r="AW293">
        <f t="shared" si="167"/>
        <v>1025.9278421648564</v>
      </c>
      <c r="AX293">
        <f t="shared" si="168"/>
        <v>0.85493783290444492</v>
      </c>
      <c r="AY293">
        <f t="shared" si="169"/>
        <v>0.18843001750557872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1665768938.0999999</v>
      </c>
      <c r="BF293">
        <v>1825.3142857142859</v>
      </c>
      <c r="BG293">
        <v>1841.9357142857141</v>
      </c>
      <c r="BH293">
        <v>37.808414285714292</v>
      </c>
      <c r="BI293">
        <v>37.117600000000003</v>
      </c>
      <c r="BJ293">
        <v>1826.34</v>
      </c>
      <c r="BK293">
        <v>37.592957142857138</v>
      </c>
      <c r="BL293">
        <v>650.05371428571436</v>
      </c>
      <c r="BM293">
        <v>101.2561428571429</v>
      </c>
      <c r="BN293">
        <v>0.1000591714285714</v>
      </c>
      <c r="BO293">
        <v>34.537999999999997</v>
      </c>
      <c r="BP293">
        <v>34.506514285714289</v>
      </c>
      <c r="BQ293">
        <v>999.89999999999986</v>
      </c>
      <c r="BR293">
        <v>0</v>
      </c>
      <c r="BS293">
        <v>0</v>
      </c>
      <c r="BT293">
        <v>9006.6971428571433</v>
      </c>
      <c r="BU293">
        <v>0</v>
      </c>
      <c r="BV293">
        <v>1822.8</v>
      </c>
      <c r="BW293">
        <v>-16.623285714285711</v>
      </c>
      <c r="BX293">
        <v>1897.037142857143</v>
      </c>
      <c r="BY293">
        <v>1912.941428571429</v>
      </c>
      <c r="BZ293">
        <v>0.69080657142857138</v>
      </c>
      <c r="CA293">
        <v>1841.9357142857141</v>
      </c>
      <c r="CB293">
        <v>37.117600000000003</v>
      </c>
      <c r="CC293">
        <v>3.8283385714285711</v>
      </c>
      <c r="CD293">
        <v>3.758389999999999</v>
      </c>
      <c r="CE293">
        <v>28.150857142857149</v>
      </c>
      <c r="CF293">
        <v>27.834528571428571</v>
      </c>
      <c r="CG293">
        <v>1200.002857142857</v>
      </c>
      <c r="CH293">
        <v>0.49998828571428572</v>
      </c>
      <c r="CI293">
        <v>0.50001171428571434</v>
      </c>
      <c r="CJ293">
        <v>0</v>
      </c>
      <c r="CK293">
        <v>576.21871428571433</v>
      </c>
      <c r="CL293">
        <v>4.9990899999999998</v>
      </c>
      <c r="CM293">
        <v>6379.5785714285712</v>
      </c>
      <c r="CN293">
        <v>9557.8357142857149</v>
      </c>
      <c r="CO293">
        <v>45.186999999999998</v>
      </c>
      <c r="CP293">
        <v>47.732000000000014</v>
      </c>
      <c r="CQ293">
        <v>46.026571428571437</v>
      </c>
      <c r="CR293">
        <v>46.436999999999998</v>
      </c>
      <c r="CS293">
        <v>46.561999999999998</v>
      </c>
      <c r="CT293">
        <v>597.48857142857139</v>
      </c>
      <c r="CU293">
        <v>597.51428571428562</v>
      </c>
      <c r="CV293">
        <v>0</v>
      </c>
      <c r="CW293">
        <v>1665768945.8</v>
      </c>
      <c r="CX293">
        <v>0</v>
      </c>
      <c r="CY293">
        <v>1665767467.5</v>
      </c>
      <c r="CZ293" t="s">
        <v>356</v>
      </c>
      <c r="DA293">
        <v>1665767467.5</v>
      </c>
      <c r="DB293">
        <v>1665767466</v>
      </c>
      <c r="DC293">
        <v>10</v>
      </c>
      <c r="DD293">
        <v>0.04</v>
      </c>
      <c r="DE293">
        <v>1E-3</v>
      </c>
      <c r="DF293">
        <v>-1.089</v>
      </c>
      <c r="DG293">
        <v>0.215</v>
      </c>
      <c r="DH293">
        <v>415</v>
      </c>
      <c r="DI293">
        <v>38</v>
      </c>
      <c r="DJ293">
        <v>0.42</v>
      </c>
      <c r="DK293">
        <v>0.41</v>
      </c>
      <c r="DL293">
        <v>-16.611229268292679</v>
      </c>
      <c r="DM293">
        <v>0.1844843205574877</v>
      </c>
      <c r="DN293">
        <v>4.5869269397651832E-2</v>
      </c>
      <c r="DO293">
        <v>0</v>
      </c>
      <c r="DP293">
        <v>0.70738643902439025</v>
      </c>
      <c r="DQ293">
        <v>-0.1569604390243893</v>
      </c>
      <c r="DR293">
        <v>2.229226765216025E-2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3.2941500000000001</v>
      </c>
      <c r="EB293">
        <v>2.6253500000000001</v>
      </c>
      <c r="EC293">
        <v>0.26838400000000001</v>
      </c>
      <c r="ED293">
        <v>0.26807300000000001</v>
      </c>
      <c r="EE293">
        <v>0.148952</v>
      </c>
      <c r="EF293">
        <v>0.14563899999999999</v>
      </c>
      <c r="EG293">
        <v>22066.9</v>
      </c>
      <c r="EH293">
        <v>22510.6</v>
      </c>
      <c r="EI293">
        <v>28094.400000000001</v>
      </c>
      <c r="EJ293">
        <v>29641.7</v>
      </c>
      <c r="EK293">
        <v>32852.300000000003</v>
      </c>
      <c r="EL293">
        <v>35199.300000000003</v>
      </c>
      <c r="EM293">
        <v>39591.300000000003</v>
      </c>
      <c r="EN293">
        <v>42410.9</v>
      </c>
      <c r="EO293">
        <v>2.1379199999999998</v>
      </c>
      <c r="EP293">
        <v>2.1359499999999998</v>
      </c>
      <c r="EQ293">
        <v>6.8023799999999995E-2</v>
      </c>
      <c r="ER293">
        <v>0</v>
      </c>
      <c r="ES293">
        <v>33.410699999999999</v>
      </c>
      <c r="ET293">
        <v>999.9</v>
      </c>
      <c r="EU293">
        <v>66.2</v>
      </c>
      <c r="EV293">
        <v>38.299999999999997</v>
      </c>
      <c r="EW293">
        <v>44.238300000000002</v>
      </c>
      <c r="EX293">
        <v>56.9375</v>
      </c>
      <c r="EY293">
        <v>-2.69231</v>
      </c>
      <c r="EZ293">
        <v>2</v>
      </c>
      <c r="FA293">
        <v>0.68881899999999996</v>
      </c>
      <c r="FB293">
        <v>1.6083799999999999</v>
      </c>
      <c r="FC293">
        <v>20.263200000000001</v>
      </c>
      <c r="FD293">
        <v>5.21774</v>
      </c>
      <c r="FE293">
        <v>12.0092</v>
      </c>
      <c r="FF293">
        <v>4.9856499999999997</v>
      </c>
      <c r="FG293">
        <v>3.2846500000000001</v>
      </c>
      <c r="FH293">
        <v>8003.7</v>
      </c>
      <c r="FI293">
        <v>9999</v>
      </c>
      <c r="FJ293">
        <v>9999</v>
      </c>
      <c r="FK293">
        <v>561.9</v>
      </c>
      <c r="FL293">
        <v>1.8658399999999999</v>
      </c>
      <c r="FM293">
        <v>1.86225</v>
      </c>
      <c r="FN293">
        <v>1.86432</v>
      </c>
      <c r="FO293">
        <v>1.86036</v>
      </c>
      <c r="FP293">
        <v>1.86111</v>
      </c>
      <c r="FQ293">
        <v>1.8602000000000001</v>
      </c>
      <c r="FR293">
        <v>1.86188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-1.03</v>
      </c>
      <c r="GH293">
        <v>0.2155</v>
      </c>
      <c r="GI293">
        <v>-1.030585648883567</v>
      </c>
      <c r="GJ293">
        <v>-4.1205714796583209E-4</v>
      </c>
      <c r="GK293">
        <v>7.7744911336874259E-7</v>
      </c>
      <c r="GL293">
        <v>-3.0144991668536769E-10</v>
      </c>
      <c r="GM293">
        <v>-0.1211786456505908</v>
      </c>
      <c r="GN293">
        <v>4.3598202540073173E-3</v>
      </c>
      <c r="GO293">
        <v>2.9285056325319391E-4</v>
      </c>
      <c r="GP293">
        <v>-4.5385929978810709E-6</v>
      </c>
      <c r="GQ293">
        <v>2</v>
      </c>
      <c r="GR293">
        <v>2069</v>
      </c>
      <c r="GS293">
        <v>4</v>
      </c>
      <c r="GT293">
        <v>38</v>
      </c>
      <c r="GU293">
        <v>24.5</v>
      </c>
      <c r="GV293">
        <v>24.6</v>
      </c>
      <c r="GW293">
        <v>4.53857</v>
      </c>
      <c r="GX293">
        <v>2.5293000000000001</v>
      </c>
      <c r="GY293">
        <v>2.04834</v>
      </c>
      <c r="GZ293">
        <v>2.6220699999999999</v>
      </c>
      <c r="HA293">
        <v>2.1972700000000001</v>
      </c>
      <c r="HB293">
        <v>2.3559600000000001</v>
      </c>
      <c r="HC293">
        <v>43.182000000000002</v>
      </c>
      <c r="HD293">
        <v>13.1251</v>
      </c>
      <c r="HE293">
        <v>18</v>
      </c>
      <c r="HF293">
        <v>661.83699999999999</v>
      </c>
      <c r="HG293">
        <v>732.99800000000005</v>
      </c>
      <c r="HH293">
        <v>31.001999999999999</v>
      </c>
      <c r="HI293">
        <v>35.857399999999998</v>
      </c>
      <c r="HJ293">
        <v>30.000599999999999</v>
      </c>
      <c r="HK293">
        <v>35.729900000000001</v>
      </c>
      <c r="HL293">
        <v>35.722900000000003</v>
      </c>
      <c r="HM293">
        <v>90.722099999999998</v>
      </c>
      <c r="HN293">
        <v>21.5303</v>
      </c>
      <c r="HO293">
        <v>100</v>
      </c>
      <c r="HP293">
        <v>31</v>
      </c>
      <c r="HQ293">
        <v>1856.1</v>
      </c>
      <c r="HR293">
        <v>37.168599999999998</v>
      </c>
      <c r="HS293">
        <v>98.901700000000005</v>
      </c>
      <c r="HT293">
        <v>98.306399999999996</v>
      </c>
    </row>
    <row r="294" spans="1:228" x14ac:dyDescent="0.2">
      <c r="A294">
        <v>279</v>
      </c>
      <c r="B294">
        <v>1665768944.0999999</v>
      </c>
      <c r="C294">
        <v>1110.099999904633</v>
      </c>
      <c r="D294" t="s">
        <v>917</v>
      </c>
      <c r="E294" t="s">
        <v>918</v>
      </c>
      <c r="F294">
        <v>4</v>
      </c>
      <c r="G294">
        <v>1665768941.7874999</v>
      </c>
      <c r="H294">
        <f t="shared" si="136"/>
        <v>8.5371383311854754E-4</v>
      </c>
      <c r="I294">
        <f t="shared" si="137"/>
        <v>0.85371383311854754</v>
      </c>
      <c r="J294">
        <f t="shared" si="138"/>
        <v>5.977284943141334</v>
      </c>
      <c r="K294">
        <f t="shared" si="139"/>
        <v>1831.4749999999999</v>
      </c>
      <c r="L294">
        <f t="shared" si="140"/>
        <v>1592.0535180828133</v>
      </c>
      <c r="M294">
        <f t="shared" si="141"/>
        <v>161.36276930200168</v>
      </c>
      <c r="N294">
        <f t="shared" si="142"/>
        <v>185.62936141950158</v>
      </c>
      <c r="O294">
        <f t="shared" si="143"/>
        <v>5.0138979697788376E-2</v>
      </c>
      <c r="P294">
        <f t="shared" si="144"/>
        <v>2.7669584652190995</v>
      </c>
      <c r="Q294">
        <f t="shared" si="145"/>
        <v>4.9639656200188807E-2</v>
      </c>
      <c r="R294">
        <f t="shared" si="146"/>
        <v>3.106923284643209E-2</v>
      </c>
      <c r="S294">
        <f t="shared" si="147"/>
        <v>226.11715986046511</v>
      </c>
      <c r="T294">
        <f t="shared" si="148"/>
        <v>35.710691284015603</v>
      </c>
      <c r="U294">
        <f t="shared" si="149"/>
        <v>34.511362499999997</v>
      </c>
      <c r="V294">
        <f t="shared" si="150"/>
        <v>5.4973168556445557</v>
      </c>
      <c r="W294">
        <f t="shared" si="151"/>
        <v>69.619981331540018</v>
      </c>
      <c r="X294">
        <f t="shared" si="152"/>
        <v>3.8344338151927384</v>
      </c>
      <c r="Y294">
        <f t="shared" si="153"/>
        <v>5.5076628029137673</v>
      </c>
      <c r="Z294">
        <f t="shared" si="154"/>
        <v>1.6628830404518173</v>
      </c>
      <c r="AA294">
        <f t="shared" si="155"/>
        <v>-37.648780040527946</v>
      </c>
      <c r="AB294">
        <f t="shared" si="156"/>
        <v>5.0476165093887113</v>
      </c>
      <c r="AC294">
        <f t="shared" si="157"/>
        <v>0.42408225867908106</v>
      </c>
      <c r="AD294">
        <f t="shared" si="158"/>
        <v>193.94007858800495</v>
      </c>
      <c r="AE294">
        <f t="shared" si="159"/>
        <v>16.695820571541073</v>
      </c>
      <c r="AF294">
        <f t="shared" si="160"/>
        <v>0.79148405831281343</v>
      </c>
      <c r="AG294">
        <f t="shared" si="161"/>
        <v>5.977284943141334</v>
      </c>
      <c r="AH294">
        <v>1919.5894169184919</v>
      </c>
      <c r="AI294">
        <v>1906.697272727273</v>
      </c>
      <c r="AJ294">
        <v>1.76985085833351</v>
      </c>
      <c r="AK294">
        <v>66.459739902792151</v>
      </c>
      <c r="AL294">
        <f t="shared" si="162"/>
        <v>0.85371383311854754</v>
      </c>
      <c r="AM294">
        <v>37.127261120034177</v>
      </c>
      <c r="AN294">
        <v>37.841581818181822</v>
      </c>
      <c r="AO294">
        <v>8.273186333936762E-3</v>
      </c>
      <c r="AP294">
        <v>87.072119894966661</v>
      </c>
      <c r="AQ294">
        <v>29</v>
      </c>
      <c r="AR294">
        <v>4</v>
      </c>
      <c r="AS294">
        <f t="shared" si="163"/>
        <v>1</v>
      </c>
      <c r="AT294">
        <f t="shared" si="164"/>
        <v>0</v>
      </c>
      <c r="AU294">
        <f t="shared" si="165"/>
        <v>47081.287937025969</v>
      </c>
      <c r="AV294">
        <f t="shared" si="166"/>
        <v>1200.0050000000001</v>
      </c>
      <c r="AW294">
        <f t="shared" si="167"/>
        <v>1025.9297760935053</v>
      </c>
      <c r="AX294">
        <f t="shared" si="168"/>
        <v>0.85493791783659678</v>
      </c>
      <c r="AY294">
        <f t="shared" si="169"/>
        <v>0.18843018142463164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1665768941.7874999</v>
      </c>
      <c r="BF294">
        <v>1831.4749999999999</v>
      </c>
      <c r="BG294">
        <v>1848.2237500000001</v>
      </c>
      <c r="BH294">
        <v>37.831674999999997</v>
      </c>
      <c r="BI294">
        <v>37.128749999999997</v>
      </c>
      <c r="BJ294">
        <v>1832.5037500000001</v>
      </c>
      <c r="BK294">
        <v>37.616050000000001</v>
      </c>
      <c r="BL294">
        <v>650.03312499999993</v>
      </c>
      <c r="BM294">
        <v>101.255</v>
      </c>
      <c r="BN294">
        <v>0.1001161875</v>
      </c>
      <c r="BO294">
        <v>34.545200000000001</v>
      </c>
      <c r="BP294">
        <v>34.511362499999997</v>
      </c>
      <c r="BQ294">
        <v>999.9</v>
      </c>
      <c r="BR294">
        <v>0</v>
      </c>
      <c r="BS294">
        <v>0</v>
      </c>
      <c r="BT294">
        <v>8987.8887500000001</v>
      </c>
      <c r="BU294">
        <v>0</v>
      </c>
      <c r="BV294">
        <v>1820.68</v>
      </c>
      <c r="BW294">
        <v>-16.752124999999999</v>
      </c>
      <c r="BX294">
        <v>1903.4862499999999</v>
      </c>
      <c r="BY294">
        <v>1919.4937500000001</v>
      </c>
      <c r="BZ294">
        <v>0.70291799999999993</v>
      </c>
      <c r="CA294">
        <v>1848.2237500000001</v>
      </c>
      <c r="CB294">
        <v>37.128749999999997</v>
      </c>
      <c r="CC294">
        <v>3.8306499999999999</v>
      </c>
      <c r="CD294">
        <v>3.7594762500000001</v>
      </c>
      <c r="CE294">
        <v>28.161212500000001</v>
      </c>
      <c r="CF294">
        <v>27.839500000000001</v>
      </c>
      <c r="CG294">
        <v>1200.0050000000001</v>
      </c>
      <c r="CH294">
        <v>0.49998587500000002</v>
      </c>
      <c r="CI294">
        <v>0.50001412500000009</v>
      </c>
      <c r="CJ294">
        <v>0</v>
      </c>
      <c r="CK294">
        <v>576.34175000000005</v>
      </c>
      <c r="CL294">
        <v>4.9990899999999998</v>
      </c>
      <c r="CM294">
        <v>6380.2837500000014</v>
      </c>
      <c r="CN294">
        <v>9557.8412500000013</v>
      </c>
      <c r="CO294">
        <v>45.186999999999998</v>
      </c>
      <c r="CP294">
        <v>47.75</v>
      </c>
      <c r="CQ294">
        <v>46.061999999999998</v>
      </c>
      <c r="CR294">
        <v>46.436999999999998</v>
      </c>
      <c r="CS294">
        <v>46.561999999999998</v>
      </c>
      <c r="CT294">
        <v>597.48624999999993</v>
      </c>
      <c r="CU294">
        <v>597.51874999999995</v>
      </c>
      <c r="CV294">
        <v>0</v>
      </c>
      <c r="CW294">
        <v>1665768949.4000001</v>
      </c>
      <c r="CX294">
        <v>0</v>
      </c>
      <c r="CY294">
        <v>1665767467.5</v>
      </c>
      <c r="CZ294" t="s">
        <v>356</v>
      </c>
      <c r="DA294">
        <v>1665767467.5</v>
      </c>
      <c r="DB294">
        <v>1665767466</v>
      </c>
      <c r="DC294">
        <v>10</v>
      </c>
      <c r="DD294">
        <v>0.04</v>
      </c>
      <c r="DE294">
        <v>1E-3</v>
      </c>
      <c r="DF294">
        <v>-1.089</v>
      </c>
      <c r="DG294">
        <v>0.215</v>
      </c>
      <c r="DH294">
        <v>415</v>
      </c>
      <c r="DI294">
        <v>38</v>
      </c>
      <c r="DJ294">
        <v>0.42</v>
      </c>
      <c r="DK294">
        <v>0.41</v>
      </c>
      <c r="DL294">
        <v>-16.635002499999999</v>
      </c>
      <c r="DM294">
        <v>-0.36065853658533981</v>
      </c>
      <c r="DN294">
        <v>7.6638128524579685E-2</v>
      </c>
      <c r="DO294">
        <v>0</v>
      </c>
      <c r="DP294">
        <v>0.69769124999999999</v>
      </c>
      <c r="DQ294">
        <v>-9.2815834896823653E-3</v>
      </c>
      <c r="DR294">
        <v>1.3495005340402801E-2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376</v>
      </c>
      <c r="EA294">
        <v>3.2940999999999998</v>
      </c>
      <c r="EB294">
        <v>2.6251799999999998</v>
      </c>
      <c r="EC294">
        <v>0.26894200000000001</v>
      </c>
      <c r="ED294">
        <v>0.26862399999999997</v>
      </c>
      <c r="EE294">
        <v>0.149008</v>
      </c>
      <c r="EF294">
        <v>0.14564199999999999</v>
      </c>
      <c r="EG294">
        <v>22049.3</v>
      </c>
      <c r="EH294">
        <v>22492.9</v>
      </c>
      <c r="EI294">
        <v>28093.7</v>
      </c>
      <c r="EJ294">
        <v>29640.799999999999</v>
      </c>
      <c r="EK294">
        <v>32849.4</v>
      </c>
      <c r="EL294">
        <v>35198.400000000001</v>
      </c>
      <c r="EM294">
        <v>39590.5</v>
      </c>
      <c r="EN294">
        <v>42409.8</v>
      </c>
      <c r="EO294">
        <v>2.1380300000000001</v>
      </c>
      <c r="EP294">
        <v>2.1361699999999999</v>
      </c>
      <c r="EQ294">
        <v>6.7342100000000002E-2</v>
      </c>
      <c r="ER294">
        <v>0</v>
      </c>
      <c r="ES294">
        <v>33.427500000000002</v>
      </c>
      <c r="ET294">
        <v>999.9</v>
      </c>
      <c r="EU294">
        <v>66.2</v>
      </c>
      <c r="EV294">
        <v>38.299999999999997</v>
      </c>
      <c r="EW294">
        <v>44.238999999999997</v>
      </c>
      <c r="EX294">
        <v>57.267499999999998</v>
      </c>
      <c r="EY294">
        <v>-2.6121799999999999</v>
      </c>
      <c r="EZ294">
        <v>2</v>
      </c>
      <c r="FA294">
        <v>0.68922000000000005</v>
      </c>
      <c r="FB294">
        <v>1.61181</v>
      </c>
      <c r="FC294">
        <v>20.263200000000001</v>
      </c>
      <c r="FD294">
        <v>5.2175900000000004</v>
      </c>
      <c r="FE294">
        <v>12.008900000000001</v>
      </c>
      <c r="FF294">
        <v>4.9858000000000002</v>
      </c>
      <c r="FG294">
        <v>3.2846500000000001</v>
      </c>
      <c r="FH294">
        <v>8004.1</v>
      </c>
      <c r="FI294">
        <v>9999</v>
      </c>
      <c r="FJ294">
        <v>9999</v>
      </c>
      <c r="FK294">
        <v>561.9</v>
      </c>
      <c r="FL294">
        <v>1.8658399999999999</v>
      </c>
      <c r="FM294">
        <v>1.86226</v>
      </c>
      <c r="FN294">
        <v>1.86432</v>
      </c>
      <c r="FO294">
        <v>1.8603499999999999</v>
      </c>
      <c r="FP294">
        <v>1.86111</v>
      </c>
      <c r="FQ294">
        <v>1.8602000000000001</v>
      </c>
      <c r="FR294">
        <v>1.86189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-1.03</v>
      </c>
      <c r="GH294">
        <v>0.2157</v>
      </c>
      <c r="GI294">
        <v>-1.030585648883567</v>
      </c>
      <c r="GJ294">
        <v>-4.1205714796583209E-4</v>
      </c>
      <c r="GK294">
        <v>7.7744911336874259E-7</v>
      </c>
      <c r="GL294">
        <v>-3.0144991668536769E-10</v>
      </c>
      <c r="GM294">
        <v>-0.1211786456505908</v>
      </c>
      <c r="GN294">
        <v>4.3598202540073173E-3</v>
      </c>
      <c r="GO294">
        <v>2.9285056325319391E-4</v>
      </c>
      <c r="GP294">
        <v>-4.5385929978810709E-6</v>
      </c>
      <c r="GQ294">
        <v>2</v>
      </c>
      <c r="GR294">
        <v>2069</v>
      </c>
      <c r="GS294">
        <v>4</v>
      </c>
      <c r="GT294">
        <v>38</v>
      </c>
      <c r="GU294">
        <v>24.6</v>
      </c>
      <c r="GV294">
        <v>24.6</v>
      </c>
      <c r="GW294">
        <v>4.5507799999999996</v>
      </c>
      <c r="GX294">
        <v>2.5268600000000001</v>
      </c>
      <c r="GY294">
        <v>2.04834</v>
      </c>
      <c r="GZ294">
        <v>2.6220699999999999</v>
      </c>
      <c r="HA294">
        <v>2.1972700000000001</v>
      </c>
      <c r="HB294">
        <v>2.3645</v>
      </c>
      <c r="HC294">
        <v>43.155000000000001</v>
      </c>
      <c r="HD294">
        <v>13.133900000000001</v>
      </c>
      <c r="HE294">
        <v>18</v>
      </c>
      <c r="HF294">
        <v>661.95399999999995</v>
      </c>
      <c r="HG294">
        <v>733.25199999999995</v>
      </c>
      <c r="HH294">
        <v>31.0014</v>
      </c>
      <c r="HI294">
        <v>35.862400000000001</v>
      </c>
      <c r="HJ294">
        <v>30.000599999999999</v>
      </c>
      <c r="HK294">
        <v>35.733499999999999</v>
      </c>
      <c r="HL294">
        <v>35.726199999999999</v>
      </c>
      <c r="HM294">
        <v>90.980099999999993</v>
      </c>
      <c r="HN294">
        <v>21.5303</v>
      </c>
      <c r="HO294">
        <v>100</v>
      </c>
      <c r="HP294">
        <v>31</v>
      </c>
      <c r="HQ294">
        <v>1862.79</v>
      </c>
      <c r="HR294">
        <v>37.168599999999998</v>
      </c>
      <c r="HS294">
        <v>98.899500000000003</v>
      </c>
      <c r="HT294">
        <v>98.303899999999999</v>
      </c>
    </row>
    <row r="295" spans="1:228" x14ac:dyDescent="0.2">
      <c r="A295">
        <v>280</v>
      </c>
      <c r="B295">
        <v>1665768948.0999999</v>
      </c>
      <c r="C295">
        <v>1114.099999904633</v>
      </c>
      <c r="D295" t="s">
        <v>919</v>
      </c>
      <c r="E295" t="s">
        <v>920</v>
      </c>
      <c r="F295">
        <v>4</v>
      </c>
      <c r="G295">
        <v>1665768946.0999999</v>
      </c>
      <c r="H295">
        <f t="shared" si="136"/>
        <v>8.2878284497703931E-4</v>
      </c>
      <c r="I295">
        <f t="shared" si="137"/>
        <v>0.82878284497703936</v>
      </c>
      <c r="J295">
        <f t="shared" si="138"/>
        <v>5.8680231620813856</v>
      </c>
      <c r="K295">
        <f t="shared" si="139"/>
        <v>1838.701428571429</v>
      </c>
      <c r="L295">
        <f t="shared" si="140"/>
        <v>1596.9525775786431</v>
      </c>
      <c r="M295">
        <f t="shared" si="141"/>
        <v>161.85940278849534</v>
      </c>
      <c r="N295">
        <f t="shared" si="142"/>
        <v>186.3618991029611</v>
      </c>
      <c r="O295">
        <f t="shared" si="143"/>
        <v>4.8663091579926404E-2</v>
      </c>
      <c r="P295">
        <f t="shared" si="144"/>
        <v>2.7686732406103665</v>
      </c>
      <c r="Q295">
        <f t="shared" si="145"/>
        <v>4.819287111161636E-2</v>
      </c>
      <c r="R295">
        <f t="shared" si="146"/>
        <v>3.0162413111472823E-2</v>
      </c>
      <c r="S295">
        <f t="shared" si="147"/>
        <v>226.11684994941368</v>
      </c>
      <c r="T295">
        <f t="shared" si="148"/>
        <v>35.720015783436111</v>
      </c>
      <c r="U295">
        <f t="shared" si="149"/>
        <v>34.51642857142857</v>
      </c>
      <c r="V295">
        <f t="shared" si="150"/>
        <v>5.4988647504401991</v>
      </c>
      <c r="W295">
        <f t="shared" si="151"/>
        <v>69.63796893360923</v>
      </c>
      <c r="X295">
        <f t="shared" si="152"/>
        <v>3.8361064679056183</v>
      </c>
      <c r="Y295">
        <f t="shared" si="153"/>
        <v>5.5086420908726508</v>
      </c>
      <c r="Z295">
        <f t="shared" si="154"/>
        <v>1.6627582825345808</v>
      </c>
      <c r="AA295">
        <f t="shared" si="155"/>
        <v>-36.549323463487433</v>
      </c>
      <c r="AB295">
        <f t="shared" si="156"/>
        <v>4.7722060698774902</v>
      </c>
      <c r="AC295">
        <f t="shared" si="157"/>
        <v>0.4007111135566207</v>
      </c>
      <c r="AD295">
        <f t="shared" si="158"/>
        <v>194.74044366936033</v>
      </c>
      <c r="AE295">
        <f t="shared" si="159"/>
        <v>16.614828621658003</v>
      </c>
      <c r="AF295">
        <f t="shared" si="160"/>
        <v>0.80757132618543193</v>
      </c>
      <c r="AG295">
        <f t="shared" si="161"/>
        <v>5.8680231620813856</v>
      </c>
      <c r="AH295">
        <v>1926.4231161973671</v>
      </c>
      <c r="AI295">
        <v>1913.6719393939379</v>
      </c>
      <c r="AJ295">
        <v>1.760532541547617</v>
      </c>
      <c r="AK295">
        <v>66.459739902792151</v>
      </c>
      <c r="AL295">
        <f t="shared" si="162"/>
        <v>0.82878284497703936</v>
      </c>
      <c r="AM295">
        <v>37.129889999350567</v>
      </c>
      <c r="AN295">
        <v>37.851155944055961</v>
      </c>
      <c r="AO295">
        <v>2.8020105403682781E-3</v>
      </c>
      <c r="AP295">
        <v>87.072119894966661</v>
      </c>
      <c r="AQ295">
        <v>29</v>
      </c>
      <c r="AR295">
        <v>4</v>
      </c>
      <c r="AS295">
        <f t="shared" si="163"/>
        <v>1</v>
      </c>
      <c r="AT295">
        <f t="shared" si="164"/>
        <v>0</v>
      </c>
      <c r="AU295">
        <f t="shared" si="165"/>
        <v>47127.752087585286</v>
      </c>
      <c r="AV295">
        <f t="shared" si="166"/>
        <v>1200.005714285714</v>
      </c>
      <c r="AW295">
        <f t="shared" si="167"/>
        <v>1025.9301564504733</v>
      </c>
      <c r="AX295">
        <f t="shared" si="168"/>
        <v>0.85493772591003314</v>
      </c>
      <c r="AY295">
        <f t="shared" si="169"/>
        <v>0.1884298110063638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1665768946.0999999</v>
      </c>
      <c r="BF295">
        <v>1838.701428571429</v>
      </c>
      <c r="BG295">
        <v>1855.41</v>
      </c>
      <c r="BH295">
        <v>37.84815714285714</v>
      </c>
      <c r="BI295">
        <v>37.130871428571417</v>
      </c>
      <c r="BJ295">
        <v>1839.738571428571</v>
      </c>
      <c r="BK295">
        <v>37.632414285714283</v>
      </c>
      <c r="BL295">
        <v>649.95542857142857</v>
      </c>
      <c r="BM295">
        <v>101.25528571428571</v>
      </c>
      <c r="BN295">
        <v>9.9886042857142865E-2</v>
      </c>
      <c r="BO295">
        <v>34.548399999999987</v>
      </c>
      <c r="BP295">
        <v>34.51642857142857</v>
      </c>
      <c r="BQ295">
        <v>999.89999999999986</v>
      </c>
      <c r="BR295">
        <v>0</v>
      </c>
      <c r="BS295">
        <v>0</v>
      </c>
      <c r="BT295">
        <v>8996.9628571428584</v>
      </c>
      <c r="BU295">
        <v>0</v>
      </c>
      <c r="BV295">
        <v>1818.8971428571431</v>
      </c>
      <c r="BW295">
        <v>-16.7073</v>
      </c>
      <c r="BX295">
        <v>1911.0314285714289</v>
      </c>
      <c r="BY295">
        <v>1926.96</v>
      </c>
      <c r="BZ295">
        <v>0.71726671428571442</v>
      </c>
      <c r="CA295">
        <v>1855.41</v>
      </c>
      <c r="CB295">
        <v>37.130871428571417</v>
      </c>
      <c r="CC295">
        <v>3.832325714285715</v>
      </c>
      <c r="CD295">
        <v>3.7596971428571431</v>
      </c>
      <c r="CE295">
        <v>28.16871428571428</v>
      </c>
      <c r="CF295">
        <v>27.840514285714281</v>
      </c>
      <c r="CG295">
        <v>1200.005714285714</v>
      </c>
      <c r="CH295">
        <v>0.4999925714285714</v>
      </c>
      <c r="CI295">
        <v>0.50000742857142866</v>
      </c>
      <c r="CJ295">
        <v>0</v>
      </c>
      <c r="CK295">
        <v>576.40942857142852</v>
      </c>
      <c r="CL295">
        <v>4.9990899999999998</v>
      </c>
      <c r="CM295">
        <v>6365.574285714285</v>
      </c>
      <c r="CN295">
        <v>9557.8685714285712</v>
      </c>
      <c r="CO295">
        <v>45.186999999999998</v>
      </c>
      <c r="CP295">
        <v>47.75</v>
      </c>
      <c r="CQ295">
        <v>46.044285714285721</v>
      </c>
      <c r="CR295">
        <v>46.436999999999998</v>
      </c>
      <c r="CS295">
        <v>46.625</v>
      </c>
      <c r="CT295">
        <v>597.49428571428575</v>
      </c>
      <c r="CU295">
        <v>597.51142857142861</v>
      </c>
      <c r="CV295">
        <v>0</v>
      </c>
      <c r="CW295">
        <v>1665768953.5999999</v>
      </c>
      <c r="CX295">
        <v>0</v>
      </c>
      <c r="CY295">
        <v>1665767467.5</v>
      </c>
      <c r="CZ295" t="s">
        <v>356</v>
      </c>
      <c r="DA295">
        <v>1665767467.5</v>
      </c>
      <c r="DB295">
        <v>1665767466</v>
      </c>
      <c r="DC295">
        <v>10</v>
      </c>
      <c r="DD295">
        <v>0.04</v>
      </c>
      <c r="DE295">
        <v>1E-3</v>
      </c>
      <c r="DF295">
        <v>-1.089</v>
      </c>
      <c r="DG295">
        <v>0.215</v>
      </c>
      <c r="DH295">
        <v>415</v>
      </c>
      <c r="DI295">
        <v>38</v>
      </c>
      <c r="DJ295">
        <v>0.42</v>
      </c>
      <c r="DK295">
        <v>0.41</v>
      </c>
      <c r="DL295">
        <v>-16.649345</v>
      </c>
      <c r="DM295">
        <v>-0.48465140712944949</v>
      </c>
      <c r="DN295">
        <v>8.1515611848283265E-2</v>
      </c>
      <c r="DO295">
        <v>0</v>
      </c>
      <c r="DP295">
        <v>0.69877587500000005</v>
      </c>
      <c r="DQ295">
        <v>0.1048069530956847</v>
      </c>
      <c r="DR295">
        <v>1.31415927177559E-2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3.2939500000000002</v>
      </c>
      <c r="EB295">
        <v>2.6252200000000001</v>
      </c>
      <c r="EC295">
        <v>0.269509</v>
      </c>
      <c r="ED295">
        <v>0.26918300000000001</v>
      </c>
      <c r="EE295">
        <v>0.14902899999999999</v>
      </c>
      <c r="EF295">
        <v>0.145647</v>
      </c>
      <c r="EG295">
        <v>22031.8</v>
      </c>
      <c r="EH295">
        <v>22475.9</v>
      </c>
      <c r="EI295">
        <v>28093.4</v>
      </c>
      <c r="EJ295">
        <v>29641.4</v>
      </c>
      <c r="EK295">
        <v>32848.1</v>
      </c>
      <c r="EL295">
        <v>35198.5</v>
      </c>
      <c r="EM295">
        <v>39589.9</v>
      </c>
      <c r="EN295">
        <v>42410.2</v>
      </c>
      <c r="EO295">
        <v>2.1379199999999998</v>
      </c>
      <c r="EP295">
        <v>2.13598</v>
      </c>
      <c r="EQ295">
        <v>6.6451700000000002E-2</v>
      </c>
      <c r="ER295">
        <v>0</v>
      </c>
      <c r="ES295">
        <v>33.439900000000002</v>
      </c>
      <c r="ET295">
        <v>999.9</v>
      </c>
      <c r="EU295">
        <v>66.2</v>
      </c>
      <c r="EV295">
        <v>38.299999999999997</v>
      </c>
      <c r="EW295">
        <v>44.239199999999997</v>
      </c>
      <c r="EX295">
        <v>56.427500000000002</v>
      </c>
      <c r="EY295">
        <v>-2.4879799999999999</v>
      </c>
      <c r="EZ295">
        <v>2</v>
      </c>
      <c r="FA295">
        <v>0.68976899999999997</v>
      </c>
      <c r="FB295">
        <v>1.6142000000000001</v>
      </c>
      <c r="FC295">
        <v>20.263100000000001</v>
      </c>
      <c r="FD295">
        <v>5.2174399999999999</v>
      </c>
      <c r="FE295">
        <v>12.008599999999999</v>
      </c>
      <c r="FF295">
        <v>4.9855999999999998</v>
      </c>
      <c r="FG295">
        <v>3.2845499999999999</v>
      </c>
      <c r="FH295">
        <v>8004.1</v>
      </c>
      <c r="FI295">
        <v>9999</v>
      </c>
      <c r="FJ295">
        <v>9999</v>
      </c>
      <c r="FK295">
        <v>561.9</v>
      </c>
      <c r="FL295">
        <v>1.86585</v>
      </c>
      <c r="FM295">
        <v>1.8622799999999999</v>
      </c>
      <c r="FN295">
        <v>1.86432</v>
      </c>
      <c r="FO295">
        <v>1.8603499999999999</v>
      </c>
      <c r="FP295">
        <v>1.86111</v>
      </c>
      <c r="FQ295">
        <v>1.8602000000000001</v>
      </c>
      <c r="FR295">
        <v>1.86188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-1.03</v>
      </c>
      <c r="GH295">
        <v>0.21579999999999999</v>
      </c>
      <c r="GI295">
        <v>-1.030585648883567</v>
      </c>
      <c r="GJ295">
        <v>-4.1205714796583209E-4</v>
      </c>
      <c r="GK295">
        <v>7.7744911336874259E-7</v>
      </c>
      <c r="GL295">
        <v>-3.0144991668536769E-10</v>
      </c>
      <c r="GM295">
        <v>-0.1211786456505908</v>
      </c>
      <c r="GN295">
        <v>4.3598202540073173E-3</v>
      </c>
      <c r="GO295">
        <v>2.9285056325319391E-4</v>
      </c>
      <c r="GP295">
        <v>-4.5385929978810709E-6</v>
      </c>
      <c r="GQ295">
        <v>2</v>
      </c>
      <c r="GR295">
        <v>2069</v>
      </c>
      <c r="GS295">
        <v>4</v>
      </c>
      <c r="GT295">
        <v>38</v>
      </c>
      <c r="GU295">
        <v>24.7</v>
      </c>
      <c r="GV295">
        <v>24.7</v>
      </c>
      <c r="GW295">
        <v>4.5617700000000001</v>
      </c>
      <c r="GX295">
        <v>2.52319</v>
      </c>
      <c r="GY295">
        <v>2.04834</v>
      </c>
      <c r="GZ295">
        <v>2.6220699999999999</v>
      </c>
      <c r="HA295">
        <v>2.1972700000000001</v>
      </c>
      <c r="HB295">
        <v>2.3571800000000001</v>
      </c>
      <c r="HC295">
        <v>43.182000000000002</v>
      </c>
      <c r="HD295">
        <v>13.116400000000001</v>
      </c>
      <c r="HE295">
        <v>18</v>
      </c>
      <c r="HF295">
        <v>661.91499999999996</v>
      </c>
      <c r="HG295">
        <v>733.09900000000005</v>
      </c>
      <c r="HH295">
        <v>31.001000000000001</v>
      </c>
      <c r="HI295">
        <v>35.867600000000003</v>
      </c>
      <c r="HJ295">
        <v>30.000599999999999</v>
      </c>
      <c r="HK295">
        <v>35.7376</v>
      </c>
      <c r="HL295">
        <v>35.729500000000002</v>
      </c>
      <c r="HM295">
        <v>91.206299999999999</v>
      </c>
      <c r="HN295">
        <v>21.5303</v>
      </c>
      <c r="HO295">
        <v>100</v>
      </c>
      <c r="HP295">
        <v>31</v>
      </c>
      <c r="HQ295">
        <v>1869.5</v>
      </c>
      <c r="HR295">
        <v>37.168599999999998</v>
      </c>
      <c r="HS295">
        <v>98.898099999999999</v>
      </c>
      <c r="HT295">
        <v>98.305199999999999</v>
      </c>
    </row>
    <row r="296" spans="1:228" x14ac:dyDescent="0.2">
      <c r="A296">
        <v>281</v>
      </c>
      <c r="B296">
        <v>1665768952.0999999</v>
      </c>
      <c r="C296">
        <v>1118.099999904633</v>
      </c>
      <c r="D296" t="s">
        <v>921</v>
      </c>
      <c r="E296" t="s">
        <v>922</v>
      </c>
      <c r="F296">
        <v>4</v>
      </c>
      <c r="G296">
        <v>1665768949.7874999</v>
      </c>
      <c r="H296">
        <f t="shared" si="136"/>
        <v>8.2912533235503694E-4</v>
      </c>
      <c r="I296">
        <f t="shared" si="137"/>
        <v>0.82912533235503694</v>
      </c>
      <c r="J296">
        <f t="shared" si="138"/>
        <v>6.2920652465559197</v>
      </c>
      <c r="K296">
        <f t="shared" si="139"/>
        <v>1844.8487500000001</v>
      </c>
      <c r="L296">
        <f t="shared" si="140"/>
        <v>1589.2605484966816</v>
      </c>
      <c r="M296">
        <f t="shared" si="141"/>
        <v>161.07795940303646</v>
      </c>
      <c r="N296">
        <f t="shared" si="142"/>
        <v>186.98285333914399</v>
      </c>
      <c r="O296">
        <f t="shared" si="143"/>
        <v>4.8705068584467694E-2</v>
      </c>
      <c r="P296">
        <f t="shared" si="144"/>
        <v>2.7672448550561191</v>
      </c>
      <c r="Q296">
        <f t="shared" si="145"/>
        <v>4.8233800178289279E-2</v>
      </c>
      <c r="R296">
        <f t="shared" si="146"/>
        <v>3.0188086570128864E-2</v>
      </c>
      <c r="S296">
        <f t="shared" si="147"/>
        <v>226.11636373486141</v>
      </c>
      <c r="T296">
        <f t="shared" si="148"/>
        <v>35.728095511566728</v>
      </c>
      <c r="U296">
        <f t="shared" si="149"/>
        <v>34.517312500000003</v>
      </c>
      <c r="V296">
        <f t="shared" si="150"/>
        <v>5.4991348660747974</v>
      </c>
      <c r="W296">
        <f t="shared" si="151"/>
        <v>69.627079819220071</v>
      </c>
      <c r="X296">
        <f t="shared" si="152"/>
        <v>3.8371317701305596</v>
      </c>
      <c r="Y296">
        <f t="shared" si="153"/>
        <v>5.5109761605589354</v>
      </c>
      <c r="Z296">
        <f t="shared" si="154"/>
        <v>1.6620030959442378</v>
      </c>
      <c r="AA296">
        <f t="shared" si="155"/>
        <v>-36.564427156857128</v>
      </c>
      <c r="AB296">
        <f t="shared" si="156"/>
        <v>5.7754290153250478</v>
      </c>
      <c r="AC296">
        <f t="shared" si="157"/>
        <v>0.48521988273070515</v>
      </c>
      <c r="AD296">
        <f t="shared" si="158"/>
        <v>195.81258547606004</v>
      </c>
      <c r="AE296">
        <f t="shared" si="159"/>
        <v>16.3718945842691</v>
      </c>
      <c r="AF296">
        <f t="shared" si="160"/>
        <v>0.81713590601570396</v>
      </c>
      <c r="AG296">
        <f t="shared" si="161"/>
        <v>6.2920652465559197</v>
      </c>
      <c r="AH296">
        <v>1933.179411939085</v>
      </c>
      <c r="AI296">
        <v>1920.4487878787879</v>
      </c>
      <c r="AJ296">
        <v>1.654612811856774</v>
      </c>
      <c r="AK296">
        <v>66.459739902792151</v>
      </c>
      <c r="AL296">
        <f t="shared" si="162"/>
        <v>0.82912533235503694</v>
      </c>
      <c r="AM296">
        <v>37.132740796010431</v>
      </c>
      <c r="AN296">
        <v>37.864523776223777</v>
      </c>
      <c r="AO296">
        <v>8.9344276998478062E-4</v>
      </c>
      <c r="AP296">
        <v>87.072119894966661</v>
      </c>
      <c r="AQ296">
        <v>30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47087.467719272703</v>
      </c>
      <c r="AV296">
        <f t="shared" si="166"/>
        <v>1200.0050000000001</v>
      </c>
      <c r="AW296">
        <f t="shared" si="167"/>
        <v>1025.9293635931924</v>
      </c>
      <c r="AX296">
        <f t="shared" si="168"/>
        <v>0.85493757408776827</v>
      </c>
      <c r="AY296">
        <f t="shared" si="169"/>
        <v>0.18842951798939286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1665768949.7874999</v>
      </c>
      <c r="BF296">
        <v>1844.8487500000001</v>
      </c>
      <c r="BG296">
        <v>1861.35625</v>
      </c>
      <c r="BH296">
        <v>37.858699999999999</v>
      </c>
      <c r="BI296">
        <v>37.132824999999997</v>
      </c>
      <c r="BJ296">
        <v>1845.88625</v>
      </c>
      <c r="BK296">
        <v>37.642887500000001</v>
      </c>
      <c r="BL296">
        <v>649.86412500000006</v>
      </c>
      <c r="BM296">
        <v>101.25449999999999</v>
      </c>
      <c r="BN296">
        <v>9.9528800000000001E-2</v>
      </c>
      <c r="BO296">
        <v>34.556024999999998</v>
      </c>
      <c r="BP296">
        <v>34.517312500000003</v>
      </c>
      <c r="BQ296">
        <v>999.9</v>
      </c>
      <c r="BR296">
        <v>0</v>
      </c>
      <c r="BS296">
        <v>0</v>
      </c>
      <c r="BT296">
        <v>8989.4524999999994</v>
      </c>
      <c r="BU296">
        <v>0</v>
      </c>
      <c r="BV296">
        <v>1818.0350000000001</v>
      </c>
      <c r="BW296">
        <v>-16.508424999999999</v>
      </c>
      <c r="BX296">
        <v>1917.43875</v>
      </c>
      <c r="BY296">
        <v>1933.1387500000001</v>
      </c>
      <c r="BZ296">
        <v>0.72587299999999999</v>
      </c>
      <c r="CA296">
        <v>1861.35625</v>
      </c>
      <c r="CB296">
        <v>37.132824999999997</v>
      </c>
      <c r="CC296">
        <v>3.8333699999999999</v>
      </c>
      <c r="CD296">
        <v>3.7598725000000002</v>
      </c>
      <c r="CE296">
        <v>28.173400000000001</v>
      </c>
      <c r="CF296">
        <v>27.841312500000001</v>
      </c>
      <c r="CG296">
        <v>1200.0050000000001</v>
      </c>
      <c r="CH296">
        <v>0.49999900000000003</v>
      </c>
      <c r="CI296">
        <v>0.50000100000000003</v>
      </c>
      <c r="CJ296">
        <v>0</v>
      </c>
      <c r="CK296">
        <v>576.38</v>
      </c>
      <c r="CL296">
        <v>4.9990899999999998</v>
      </c>
      <c r="CM296">
        <v>6360.8950000000004</v>
      </c>
      <c r="CN296">
        <v>9557.8849999999984</v>
      </c>
      <c r="CO296">
        <v>45.186999999999998</v>
      </c>
      <c r="CP296">
        <v>47.757750000000001</v>
      </c>
      <c r="CQ296">
        <v>46.061999999999998</v>
      </c>
      <c r="CR296">
        <v>46.436999999999998</v>
      </c>
      <c r="CS296">
        <v>46.617125000000001</v>
      </c>
      <c r="CT296">
        <v>597.5</v>
      </c>
      <c r="CU296">
        <v>597.505</v>
      </c>
      <c r="CV296">
        <v>0</v>
      </c>
      <c r="CW296">
        <v>1665768957.8</v>
      </c>
      <c r="CX296">
        <v>0</v>
      </c>
      <c r="CY296">
        <v>1665767467.5</v>
      </c>
      <c r="CZ296" t="s">
        <v>356</v>
      </c>
      <c r="DA296">
        <v>1665767467.5</v>
      </c>
      <c r="DB296">
        <v>1665767466</v>
      </c>
      <c r="DC296">
        <v>10</v>
      </c>
      <c r="DD296">
        <v>0.04</v>
      </c>
      <c r="DE296">
        <v>1E-3</v>
      </c>
      <c r="DF296">
        <v>-1.089</v>
      </c>
      <c r="DG296">
        <v>0.215</v>
      </c>
      <c r="DH296">
        <v>415</v>
      </c>
      <c r="DI296">
        <v>38</v>
      </c>
      <c r="DJ296">
        <v>0.42</v>
      </c>
      <c r="DK296">
        <v>0.41</v>
      </c>
      <c r="DL296">
        <v>-16.629835</v>
      </c>
      <c r="DM296">
        <v>-8.5337335834877709E-2</v>
      </c>
      <c r="DN296">
        <v>0.10764651770958469</v>
      </c>
      <c r="DO296">
        <v>1</v>
      </c>
      <c r="DP296">
        <v>0.70774812499999995</v>
      </c>
      <c r="DQ296">
        <v>9.5630960600373044E-2</v>
      </c>
      <c r="DR296">
        <v>1.210213612588187E-2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357</v>
      </c>
      <c r="EA296">
        <v>3.2938700000000001</v>
      </c>
      <c r="EB296">
        <v>2.6248300000000002</v>
      </c>
      <c r="EC296">
        <v>0.27004899999999998</v>
      </c>
      <c r="ED296">
        <v>0.2697</v>
      </c>
      <c r="EE296">
        <v>0.149061</v>
      </c>
      <c r="EF296">
        <v>0.145644</v>
      </c>
      <c r="EG296">
        <v>22015.4</v>
      </c>
      <c r="EH296">
        <v>22459.5</v>
      </c>
      <c r="EI296">
        <v>28093.4</v>
      </c>
      <c r="EJ296">
        <v>29640.799999999999</v>
      </c>
      <c r="EK296">
        <v>32847.199999999997</v>
      </c>
      <c r="EL296">
        <v>35198</v>
      </c>
      <c r="EM296">
        <v>39590.300000000003</v>
      </c>
      <c r="EN296">
        <v>42409.5</v>
      </c>
      <c r="EO296">
        <v>2.1369799999999999</v>
      </c>
      <c r="EP296">
        <v>2.13605</v>
      </c>
      <c r="EQ296">
        <v>6.6053100000000003E-2</v>
      </c>
      <c r="ER296">
        <v>0</v>
      </c>
      <c r="ES296">
        <v>33.451900000000002</v>
      </c>
      <c r="ET296">
        <v>999.9</v>
      </c>
      <c r="EU296">
        <v>66.2</v>
      </c>
      <c r="EV296">
        <v>38.299999999999997</v>
      </c>
      <c r="EW296">
        <v>44.237400000000001</v>
      </c>
      <c r="EX296">
        <v>57.177500000000002</v>
      </c>
      <c r="EY296">
        <v>-2.45994</v>
      </c>
      <c r="EZ296">
        <v>2</v>
      </c>
      <c r="FA296">
        <v>0.69003000000000003</v>
      </c>
      <c r="FB296">
        <v>1.6147899999999999</v>
      </c>
      <c r="FC296">
        <v>20.2623</v>
      </c>
      <c r="FD296">
        <v>5.2125000000000004</v>
      </c>
      <c r="FE296">
        <v>12.007999999999999</v>
      </c>
      <c r="FF296">
        <v>4.9832000000000001</v>
      </c>
      <c r="FG296">
        <v>3.28383</v>
      </c>
      <c r="FH296">
        <v>8004.1</v>
      </c>
      <c r="FI296">
        <v>9999</v>
      </c>
      <c r="FJ296">
        <v>9999</v>
      </c>
      <c r="FK296">
        <v>561.9</v>
      </c>
      <c r="FL296">
        <v>1.8658600000000001</v>
      </c>
      <c r="FM296">
        <v>1.86225</v>
      </c>
      <c r="FN296">
        <v>1.86432</v>
      </c>
      <c r="FO296">
        <v>1.86036</v>
      </c>
      <c r="FP296">
        <v>1.86111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-1.04</v>
      </c>
      <c r="GH296">
        <v>0.21579999999999999</v>
      </c>
      <c r="GI296">
        <v>-1.030585648883567</v>
      </c>
      <c r="GJ296">
        <v>-4.1205714796583209E-4</v>
      </c>
      <c r="GK296">
        <v>7.7744911336874259E-7</v>
      </c>
      <c r="GL296">
        <v>-3.0144991668536769E-10</v>
      </c>
      <c r="GM296">
        <v>-0.1211786456505908</v>
      </c>
      <c r="GN296">
        <v>4.3598202540073173E-3</v>
      </c>
      <c r="GO296">
        <v>2.9285056325319391E-4</v>
      </c>
      <c r="GP296">
        <v>-4.5385929978810709E-6</v>
      </c>
      <c r="GQ296">
        <v>2</v>
      </c>
      <c r="GR296">
        <v>2069</v>
      </c>
      <c r="GS296">
        <v>4</v>
      </c>
      <c r="GT296">
        <v>38</v>
      </c>
      <c r="GU296">
        <v>24.7</v>
      </c>
      <c r="GV296">
        <v>24.8</v>
      </c>
      <c r="GW296">
        <v>4.5739700000000001</v>
      </c>
      <c r="GX296">
        <v>2.52563</v>
      </c>
      <c r="GY296">
        <v>2.04834</v>
      </c>
      <c r="GZ296">
        <v>2.6196299999999999</v>
      </c>
      <c r="HA296">
        <v>2.1972700000000001</v>
      </c>
      <c r="HB296">
        <v>2.3315399999999999</v>
      </c>
      <c r="HC296">
        <v>43.182000000000002</v>
      </c>
      <c r="HD296">
        <v>13.1076</v>
      </c>
      <c r="HE296">
        <v>18</v>
      </c>
      <c r="HF296">
        <v>661.18200000000002</v>
      </c>
      <c r="HG296">
        <v>733.21900000000005</v>
      </c>
      <c r="HH296">
        <v>31.000499999999999</v>
      </c>
      <c r="HI296">
        <v>35.872300000000003</v>
      </c>
      <c r="HJ296">
        <v>30.000599999999999</v>
      </c>
      <c r="HK296">
        <v>35.740900000000003</v>
      </c>
      <c r="HL296">
        <v>35.733600000000003</v>
      </c>
      <c r="HM296">
        <v>91.447299999999998</v>
      </c>
      <c r="HN296">
        <v>21.232700000000001</v>
      </c>
      <c r="HO296">
        <v>100</v>
      </c>
      <c r="HP296">
        <v>31</v>
      </c>
      <c r="HQ296">
        <v>1876.18</v>
      </c>
      <c r="HR296">
        <v>37.326999999999998</v>
      </c>
      <c r="HS296">
        <v>98.898600000000002</v>
      </c>
      <c r="HT296">
        <v>98.303299999999993</v>
      </c>
    </row>
    <row r="297" spans="1:228" x14ac:dyDescent="0.2">
      <c r="A297">
        <v>282</v>
      </c>
      <c r="B297">
        <v>1665768956.0999999</v>
      </c>
      <c r="C297">
        <v>1122.099999904633</v>
      </c>
      <c r="D297" t="s">
        <v>923</v>
      </c>
      <c r="E297" t="s">
        <v>924</v>
      </c>
      <c r="F297">
        <v>4</v>
      </c>
      <c r="G297">
        <v>1665768954.0999999</v>
      </c>
      <c r="H297">
        <f t="shared" si="136"/>
        <v>8.3726239145854361E-4</v>
      </c>
      <c r="I297">
        <f t="shared" si="137"/>
        <v>0.83726239145854364</v>
      </c>
      <c r="J297">
        <f t="shared" si="138"/>
        <v>6.0121945075439953</v>
      </c>
      <c r="K297">
        <f t="shared" si="139"/>
        <v>1851.6957142857141</v>
      </c>
      <c r="L297">
        <f t="shared" si="140"/>
        <v>1607.0479679325401</v>
      </c>
      <c r="M297">
        <f t="shared" si="141"/>
        <v>162.88549954242177</v>
      </c>
      <c r="N297">
        <f t="shared" si="142"/>
        <v>187.68225183098647</v>
      </c>
      <c r="O297">
        <f t="shared" si="143"/>
        <v>4.9201453868976314E-2</v>
      </c>
      <c r="P297">
        <f t="shared" si="144"/>
        <v>2.7692690056151723</v>
      </c>
      <c r="Q297">
        <f t="shared" si="145"/>
        <v>4.8720929444868701E-2</v>
      </c>
      <c r="R297">
        <f t="shared" si="146"/>
        <v>3.0493362894839948E-2</v>
      </c>
      <c r="S297">
        <f t="shared" si="147"/>
        <v>226.11289337763847</v>
      </c>
      <c r="T297">
        <f t="shared" si="148"/>
        <v>35.737373330024433</v>
      </c>
      <c r="U297">
        <f t="shared" si="149"/>
        <v>34.519728571428573</v>
      </c>
      <c r="V297">
        <f t="shared" si="150"/>
        <v>5.4998732409987259</v>
      </c>
      <c r="W297">
        <f t="shared" si="151"/>
        <v>69.600736379174393</v>
      </c>
      <c r="X297">
        <f t="shared" si="152"/>
        <v>3.8383056109219407</v>
      </c>
      <c r="Y297">
        <f t="shared" si="153"/>
        <v>5.5147485653189454</v>
      </c>
      <c r="Z297">
        <f t="shared" si="154"/>
        <v>1.6615676300767852</v>
      </c>
      <c r="AA297">
        <f t="shared" si="155"/>
        <v>-36.923271463321775</v>
      </c>
      <c r="AB297">
        <f t="shared" si="156"/>
        <v>7.2579587805195303</v>
      </c>
      <c r="AC297">
        <f t="shared" si="157"/>
        <v>0.60937199318755209</v>
      </c>
      <c r="AD297">
        <f t="shared" si="158"/>
        <v>197.05695268802378</v>
      </c>
      <c r="AE297">
        <f t="shared" si="159"/>
        <v>16.348681178753182</v>
      </c>
      <c r="AF297">
        <f t="shared" si="160"/>
        <v>0.80584416179107876</v>
      </c>
      <c r="AG297">
        <f t="shared" si="161"/>
        <v>6.0121945075439953</v>
      </c>
      <c r="AH297">
        <v>1939.744417852472</v>
      </c>
      <c r="AI297">
        <v>1927.1272727272719</v>
      </c>
      <c r="AJ297">
        <v>1.693783488613088</v>
      </c>
      <c r="AK297">
        <v>66.459739902792151</v>
      </c>
      <c r="AL297">
        <f t="shared" si="162"/>
        <v>0.83726239145854364</v>
      </c>
      <c r="AM297">
        <v>37.13095703266773</v>
      </c>
      <c r="AN297">
        <v>37.873983916083937</v>
      </c>
      <c r="AO297">
        <v>9.4104671511318927E-5</v>
      </c>
      <c r="AP297">
        <v>87.072119894966661</v>
      </c>
      <c r="AQ297">
        <v>30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47141.021443277546</v>
      </c>
      <c r="AV297">
        <f t="shared" si="166"/>
        <v>1199.987142857143</v>
      </c>
      <c r="AW297">
        <f t="shared" si="167"/>
        <v>1025.9140421645795</v>
      </c>
      <c r="AX297">
        <f t="shared" si="168"/>
        <v>0.85493752851543126</v>
      </c>
      <c r="AY297">
        <f t="shared" si="169"/>
        <v>0.18842943003478241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1665768954.0999999</v>
      </c>
      <c r="BF297">
        <v>1851.6957142857141</v>
      </c>
      <c r="BG297">
        <v>1868.1628571428571</v>
      </c>
      <c r="BH297">
        <v>37.86918571428572</v>
      </c>
      <c r="BI297">
        <v>37.153557142857139</v>
      </c>
      <c r="BJ297">
        <v>1852.738571428572</v>
      </c>
      <c r="BK297">
        <v>37.653285714285722</v>
      </c>
      <c r="BL297">
        <v>650.053</v>
      </c>
      <c r="BM297">
        <v>101.2567142857143</v>
      </c>
      <c r="BN297">
        <v>0.10024754285714289</v>
      </c>
      <c r="BO297">
        <v>34.568342857142859</v>
      </c>
      <c r="BP297">
        <v>34.519728571428573</v>
      </c>
      <c r="BQ297">
        <v>999.89999999999986</v>
      </c>
      <c r="BR297">
        <v>0</v>
      </c>
      <c r="BS297">
        <v>0</v>
      </c>
      <c r="BT297">
        <v>8999.9985714285722</v>
      </c>
      <c r="BU297">
        <v>0</v>
      </c>
      <c r="BV297">
        <v>1817.1571428571431</v>
      </c>
      <c r="BW297">
        <v>-16.467171428571429</v>
      </c>
      <c r="BX297">
        <v>1924.5785714285721</v>
      </c>
      <c r="BY297">
        <v>1940.25</v>
      </c>
      <c r="BZ297">
        <v>0.71563142857142858</v>
      </c>
      <c r="CA297">
        <v>1868.1628571428571</v>
      </c>
      <c r="CB297">
        <v>37.153557142857139</v>
      </c>
      <c r="CC297">
        <v>3.834517142857143</v>
      </c>
      <c r="CD297">
        <v>3.7620528571428569</v>
      </c>
      <c r="CE297">
        <v>28.178557142857152</v>
      </c>
      <c r="CF297">
        <v>27.851242857142861</v>
      </c>
      <c r="CG297">
        <v>1199.987142857143</v>
      </c>
      <c r="CH297">
        <v>0.49999900000000003</v>
      </c>
      <c r="CI297">
        <v>0.50000100000000003</v>
      </c>
      <c r="CJ297">
        <v>0</v>
      </c>
      <c r="CK297">
        <v>576.3975714285715</v>
      </c>
      <c r="CL297">
        <v>4.9990899999999998</v>
      </c>
      <c r="CM297">
        <v>6358.6057142857153</v>
      </c>
      <c r="CN297">
        <v>9557.7528571428575</v>
      </c>
      <c r="CO297">
        <v>45.186999999999998</v>
      </c>
      <c r="CP297">
        <v>47.811999999999998</v>
      </c>
      <c r="CQ297">
        <v>46.061999999999998</v>
      </c>
      <c r="CR297">
        <v>46.436999999999998</v>
      </c>
      <c r="CS297">
        <v>46.625</v>
      </c>
      <c r="CT297">
        <v>597.49285714285713</v>
      </c>
      <c r="CU297">
        <v>597.49428571428564</v>
      </c>
      <c r="CV297">
        <v>0</v>
      </c>
      <c r="CW297">
        <v>1665768961.4000001</v>
      </c>
      <c r="CX297">
        <v>0</v>
      </c>
      <c r="CY297">
        <v>1665767467.5</v>
      </c>
      <c r="CZ297" t="s">
        <v>356</v>
      </c>
      <c r="DA297">
        <v>1665767467.5</v>
      </c>
      <c r="DB297">
        <v>1665767466</v>
      </c>
      <c r="DC297">
        <v>10</v>
      </c>
      <c r="DD297">
        <v>0.04</v>
      </c>
      <c r="DE297">
        <v>1E-3</v>
      </c>
      <c r="DF297">
        <v>-1.089</v>
      </c>
      <c r="DG297">
        <v>0.215</v>
      </c>
      <c r="DH297">
        <v>415</v>
      </c>
      <c r="DI297">
        <v>38</v>
      </c>
      <c r="DJ297">
        <v>0.42</v>
      </c>
      <c r="DK297">
        <v>0.41</v>
      </c>
      <c r="DL297">
        <v>-16.611104999999998</v>
      </c>
      <c r="DM297">
        <v>0.80091332082552769</v>
      </c>
      <c r="DN297">
        <v>0.12756017981721399</v>
      </c>
      <c r="DO297">
        <v>0</v>
      </c>
      <c r="DP297">
        <v>0.71150837499999997</v>
      </c>
      <c r="DQ297">
        <v>0.11531751219511931</v>
      </c>
      <c r="DR297">
        <v>1.4100693663234271E-2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3.2941400000000001</v>
      </c>
      <c r="EB297">
        <v>2.6253500000000001</v>
      </c>
      <c r="EC297">
        <v>0.270592</v>
      </c>
      <c r="ED297">
        <v>0.27023900000000001</v>
      </c>
      <c r="EE297">
        <v>0.14909800000000001</v>
      </c>
      <c r="EF297">
        <v>0.14580799999999999</v>
      </c>
      <c r="EG297">
        <v>21998.799999999999</v>
      </c>
      <c r="EH297">
        <v>22442.1</v>
      </c>
      <c r="EI297">
        <v>28093.200000000001</v>
      </c>
      <c r="EJ297">
        <v>29639.9</v>
      </c>
      <c r="EK297">
        <v>32845.699999999997</v>
      </c>
      <c r="EL297">
        <v>35190.5</v>
      </c>
      <c r="EM297">
        <v>39590.1</v>
      </c>
      <c r="EN297">
        <v>42408.4</v>
      </c>
      <c r="EO297">
        <v>2.1375000000000002</v>
      </c>
      <c r="EP297">
        <v>2.13585</v>
      </c>
      <c r="EQ297">
        <v>6.5810999999999995E-2</v>
      </c>
      <c r="ER297">
        <v>0</v>
      </c>
      <c r="ES297">
        <v>33.4621</v>
      </c>
      <c r="ET297">
        <v>999.9</v>
      </c>
      <c r="EU297">
        <v>66.2</v>
      </c>
      <c r="EV297">
        <v>38.299999999999997</v>
      </c>
      <c r="EW297">
        <v>44.237499999999997</v>
      </c>
      <c r="EX297">
        <v>57.447499999999998</v>
      </c>
      <c r="EY297">
        <v>-2.4959899999999999</v>
      </c>
      <c r="EZ297">
        <v>2</v>
      </c>
      <c r="FA297">
        <v>0.69069400000000003</v>
      </c>
      <c r="FB297">
        <v>1.6172200000000001</v>
      </c>
      <c r="FC297">
        <v>20.263000000000002</v>
      </c>
      <c r="FD297">
        <v>5.2166899999999998</v>
      </c>
      <c r="FE297">
        <v>12.008900000000001</v>
      </c>
      <c r="FF297">
        <v>4.9852999999999996</v>
      </c>
      <c r="FG297">
        <v>3.2845</v>
      </c>
      <c r="FH297">
        <v>8004.4</v>
      </c>
      <c r="FI297">
        <v>9999</v>
      </c>
      <c r="FJ297">
        <v>9999</v>
      </c>
      <c r="FK297">
        <v>561.9</v>
      </c>
      <c r="FL297">
        <v>1.86585</v>
      </c>
      <c r="FM297">
        <v>1.8622399999999999</v>
      </c>
      <c r="FN297">
        <v>1.86432</v>
      </c>
      <c r="FO297">
        <v>1.86036</v>
      </c>
      <c r="FP297">
        <v>1.86111</v>
      </c>
      <c r="FQ297">
        <v>1.8602000000000001</v>
      </c>
      <c r="FR297">
        <v>1.86189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-1.04</v>
      </c>
      <c r="GH297">
        <v>0.216</v>
      </c>
      <c r="GI297">
        <v>-1.030585648883567</v>
      </c>
      <c r="GJ297">
        <v>-4.1205714796583209E-4</v>
      </c>
      <c r="GK297">
        <v>7.7744911336874259E-7</v>
      </c>
      <c r="GL297">
        <v>-3.0144991668536769E-10</v>
      </c>
      <c r="GM297">
        <v>-0.1211786456505908</v>
      </c>
      <c r="GN297">
        <v>4.3598202540073173E-3</v>
      </c>
      <c r="GO297">
        <v>2.9285056325319391E-4</v>
      </c>
      <c r="GP297">
        <v>-4.5385929978810709E-6</v>
      </c>
      <c r="GQ297">
        <v>2</v>
      </c>
      <c r="GR297">
        <v>2069</v>
      </c>
      <c r="GS297">
        <v>4</v>
      </c>
      <c r="GT297">
        <v>38</v>
      </c>
      <c r="GU297">
        <v>24.8</v>
      </c>
      <c r="GV297">
        <v>24.8</v>
      </c>
      <c r="GW297">
        <v>4.5873999999999997</v>
      </c>
      <c r="GX297">
        <v>2.52563</v>
      </c>
      <c r="GY297">
        <v>2.04834</v>
      </c>
      <c r="GZ297">
        <v>2.6208499999999999</v>
      </c>
      <c r="HA297">
        <v>2.1972700000000001</v>
      </c>
      <c r="HB297">
        <v>2.32544</v>
      </c>
      <c r="HC297">
        <v>43.182000000000002</v>
      </c>
      <c r="HD297">
        <v>13.1076</v>
      </c>
      <c r="HE297">
        <v>18</v>
      </c>
      <c r="HF297">
        <v>661.64700000000005</v>
      </c>
      <c r="HG297">
        <v>733.07500000000005</v>
      </c>
      <c r="HH297">
        <v>31.000699999999998</v>
      </c>
      <c r="HI297">
        <v>35.877499999999998</v>
      </c>
      <c r="HJ297">
        <v>30.000699999999998</v>
      </c>
      <c r="HK297">
        <v>35.744999999999997</v>
      </c>
      <c r="HL297">
        <v>35.737699999999997</v>
      </c>
      <c r="HM297">
        <v>91.696899999999999</v>
      </c>
      <c r="HN297">
        <v>21.232700000000001</v>
      </c>
      <c r="HO297">
        <v>100</v>
      </c>
      <c r="HP297">
        <v>31</v>
      </c>
      <c r="HQ297">
        <v>1882.86</v>
      </c>
      <c r="HR297">
        <v>37.366199999999999</v>
      </c>
      <c r="HS297">
        <v>98.898200000000003</v>
      </c>
      <c r="HT297">
        <v>98.300700000000006</v>
      </c>
    </row>
    <row r="298" spans="1:228" x14ac:dyDescent="0.2">
      <c r="A298">
        <v>283</v>
      </c>
      <c r="B298">
        <v>1665768960.0999999</v>
      </c>
      <c r="C298">
        <v>1126.099999904633</v>
      </c>
      <c r="D298" t="s">
        <v>925</v>
      </c>
      <c r="E298" t="s">
        <v>926</v>
      </c>
      <c r="F298">
        <v>4</v>
      </c>
      <c r="G298">
        <v>1665768957.7874999</v>
      </c>
      <c r="H298">
        <f t="shared" si="136"/>
        <v>8.0391104059761168E-4</v>
      </c>
      <c r="I298">
        <f t="shared" si="137"/>
        <v>0.80391104059761165</v>
      </c>
      <c r="J298">
        <f t="shared" si="138"/>
        <v>5.8722061353553432</v>
      </c>
      <c r="K298">
        <f t="shared" si="139"/>
        <v>1857.77125</v>
      </c>
      <c r="L298">
        <f t="shared" si="140"/>
        <v>1609.1594950274109</v>
      </c>
      <c r="M298">
        <f t="shared" si="141"/>
        <v>163.09931996338707</v>
      </c>
      <c r="N298">
        <f t="shared" si="142"/>
        <v>188.29782160118947</v>
      </c>
      <c r="O298">
        <f t="shared" si="143"/>
        <v>4.7138507483206978E-2</v>
      </c>
      <c r="P298">
        <f t="shared" si="144"/>
        <v>2.772152874137864</v>
      </c>
      <c r="Q298">
        <f t="shared" si="145"/>
        <v>4.669769316097528E-2</v>
      </c>
      <c r="R298">
        <f t="shared" si="146"/>
        <v>2.9225319967729833E-2</v>
      </c>
      <c r="S298">
        <f t="shared" si="147"/>
        <v>226.11605473516289</v>
      </c>
      <c r="T298">
        <f t="shared" si="148"/>
        <v>35.756609993639408</v>
      </c>
      <c r="U298">
        <f t="shared" si="149"/>
        <v>34.535975000000001</v>
      </c>
      <c r="V298">
        <f t="shared" si="150"/>
        <v>5.5048405463307128</v>
      </c>
      <c r="W298">
        <f t="shared" si="151"/>
        <v>69.595142678439061</v>
      </c>
      <c r="X298">
        <f t="shared" si="152"/>
        <v>3.8404004963942184</v>
      </c>
      <c r="Y298">
        <f t="shared" si="153"/>
        <v>5.5182019155253412</v>
      </c>
      <c r="Z298">
        <f t="shared" si="154"/>
        <v>1.6644400499364944</v>
      </c>
      <c r="AA298">
        <f t="shared" si="155"/>
        <v>-35.452476890354674</v>
      </c>
      <c r="AB298">
        <f t="shared" si="156"/>
        <v>6.5217249921887372</v>
      </c>
      <c r="AC298">
        <f t="shared" si="157"/>
        <v>0.54706222278958871</v>
      </c>
      <c r="AD298">
        <f t="shared" si="158"/>
        <v>197.73236505978656</v>
      </c>
      <c r="AE298">
        <f t="shared" si="159"/>
        <v>16.475234098035394</v>
      </c>
      <c r="AF298">
        <f t="shared" si="160"/>
        <v>0.76645601488332171</v>
      </c>
      <c r="AG298">
        <f t="shared" si="161"/>
        <v>5.8722061353553432</v>
      </c>
      <c r="AH298">
        <v>1946.7662245784891</v>
      </c>
      <c r="AI298">
        <v>1934.0915757575749</v>
      </c>
      <c r="AJ298">
        <v>1.7408437254687701</v>
      </c>
      <c r="AK298">
        <v>66.459739902792151</v>
      </c>
      <c r="AL298">
        <f t="shared" si="162"/>
        <v>0.80391104059761165</v>
      </c>
      <c r="AM298">
        <v>37.194325959135433</v>
      </c>
      <c r="AN298">
        <v>37.905041958041977</v>
      </c>
      <c r="AO298">
        <v>6.1057270120472372E-4</v>
      </c>
      <c r="AP298">
        <v>87.072119894966661</v>
      </c>
      <c r="AQ298">
        <v>30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47218.29258264789</v>
      </c>
      <c r="AV298">
        <f t="shared" si="166"/>
        <v>1200.00125</v>
      </c>
      <c r="AW298">
        <f t="shared" si="167"/>
        <v>1025.9263635933487</v>
      </c>
      <c r="AX298">
        <f t="shared" si="168"/>
        <v>0.8549377457676387</v>
      </c>
      <c r="AY298">
        <f t="shared" si="169"/>
        <v>0.18842984933154269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1665768957.7874999</v>
      </c>
      <c r="BF298">
        <v>1857.77125</v>
      </c>
      <c r="BG298">
        <v>1874.29375</v>
      </c>
      <c r="BH298">
        <v>37.889899999999997</v>
      </c>
      <c r="BI298">
        <v>37.209200000000003</v>
      </c>
      <c r="BJ298">
        <v>1858.8175000000001</v>
      </c>
      <c r="BK298">
        <v>37.673875000000002</v>
      </c>
      <c r="BL298">
        <v>649.99125000000004</v>
      </c>
      <c r="BM298">
        <v>101.25675</v>
      </c>
      <c r="BN298">
        <v>0.10008906250000001</v>
      </c>
      <c r="BO298">
        <v>34.579612500000003</v>
      </c>
      <c r="BP298">
        <v>34.535975000000001</v>
      </c>
      <c r="BQ298">
        <v>999.9</v>
      </c>
      <c r="BR298">
        <v>0</v>
      </c>
      <c r="BS298">
        <v>0</v>
      </c>
      <c r="BT298">
        <v>9015.3137499999993</v>
      </c>
      <c r="BU298">
        <v>0</v>
      </c>
      <c r="BV298">
        <v>1816.8612499999999</v>
      </c>
      <c r="BW298">
        <v>-16.523912500000002</v>
      </c>
      <c r="BX298">
        <v>1930.9349999999999</v>
      </c>
      <c r="BY298">
        <v>1946.73125</v>
      </c>
      <c r="BZ298">
        <v>0.68071987500000009</v>
      </c>
      <c r="CA298">
        <v>1874.29375</v>
      </c>
      <c r="CB298">
        <v>37.209200000000003</v>
      </c>
      <c r="CC298">
        <v>3.836605</v>
      </c>
      <c r="CD298">
        <v>3.76767875</v>
      </c>
      <c r="CE298">
        <v>28.187899999999999</v>
      </c>
      <c r="CF298">
        <v>27.876837500000001</v>
      </c>
      <c r="CG298">
        <v>1200.00125</v>
      </c>
      <c r="CH298">
        <v>0.499993625</v>
      </c>
      <c r="CI298">
        <v>0.500006375</v>
      </c>
      <c r="CJ298">
        <v>0</v>
      </c>
      <c r="CK298">
        <v>576.37349999999992</v>
      </c>
      <c r="CL298">
        <v>4.9990899999999998</v>
      </c>
      <c r="CM298">
        <v>6358.6812499999996</v>
      </c>
      <c r="CN298">
        <v>9557.84375</v>
      </c>
      <c r="CO298">
        <v>45.186999999999998</v>
      </c>
      <c r="CP298">
        <v>47.811999999999998</v>
      </c>
      <c r="CQ298">
        <v>46.061999999999998</v>
      </c>
      <c r="CR298">
        <v>46.460625</v>
      </c>
      <c r="CS298">
        <v>46.625</v>
      </c>
      <c r="CT298">
        <v>597.49125000000004</v>
      </c>
      <c r="CU298">
        <v>597.51</v>
      </c>
      <c r="CV298">
        <v>0</v>
      </c>
      <c r="CW298">
        <v>1665768965.5999999</v>
      </c>
      <c r="CX298">
        <v>0</v>
      </c>
      <c r="CY298">
        <v>1665767467.5</v>
      </c>
      <c r="CZ298" t="s">
        <v>356</v>
      </c>
      <c r="DA298">
        <v>1665767467.5</v>
      </c>
      <c r="DB298">
        <v>1665767466</v>
      </c>
      <c r="DC298">
        <v>10</v>
      </c>
      <c r="DD298">
        <v>0.04</v>
      </c>
      <c r="DE298">
        <v>1E-3</v>
      </c>
      <c r="DF298">
        <v>-1.089</v>
      </c>
      <c r="DG298">
        <v>0.215</v>
      </c>
      <c r="DH298">
        <v>415</v>
      </c>
      <c r="DI298">
        <v>38</v>
      </c>
      <c r="DJ298">
        <v>0.42</v>
      </c>
      <c r="DK298">
        <v>0.41</v>
      </c>
      <c r="DL298">
        <v>-16.590039999999998</v>
      </c>
      <c r="DM298">
        <v>1.060174108818027</v>
      </c>
      <c r="DN298">
        <v>0.13742034201674791</v>
      </c>
      <c r="DO298">
        <v>0</v>
      </c>
      <c r="DP298">
        <v>0.70898357499999998</v>
      </c>
      <c r="DQ298">
        <v>-4.708238273921303E-2</v>
      </c>
      <c r="DR298">
        <v>1.7653319220315909E-2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376</v>
      </c>
      <c r="EA298">
        <v>3.2942999999999998</v>
      </c>
      <c r="EB298">
        <v>2.6257600000000001</v>
      </c>
      <c r="EC298">
        <v>0.27113999999999999</v>
      </c>
      <c r="ED298">
        <v>0.27079799999999998</v>
      </c>
      <c r="EE298">
        <v>0.149173</v>
      </c>
      <c r="EF298">
        <v>0.145896</v>
      </c>
      <c r="EG298">
        <v>21981.599999999999</v>
      </c>
      <c r="EH298">
        <v>22424.400000000001</v>
      </c>
      <c r="EI298">
        <v>28092.6</v>
      </c>
      <c r="EJ298">
        <v>29639.5</v>
      </c>
      <c r="EK298">
        <v>32841.699999999997</v>
      </c>
      <c r="EL298">
        <v>35186.300000000003</v>
      </c>
      <c r="EM298">
        <v>39588.800000000003</v>
      </c>
      <c r="EN298">
        <v>42407.8</v>
      </c>
      <c r="EO298">
        <v>2.13775</v>
      </c>
      <c r="EP298">
        <v>2.1356999999999999</v>
      </c>
      <c r="EQ298">
        <v>6.6105300000000006E-2</v>
      </c>
      <c r="ER298">
        <v>0</v>
      </c>
      <c r="ES298">
        <v>33.472999999999999</v>
      </c>
      <c r="ET298">
        <v>999.9</v>
      </c>
      <c r="EU298">
        <v>66.099999999999994</v>
      </c>
      <c r="EV298">
        <v>38.299999999999997</v>
      </c>
      <c r="EW298">
        <v>44.172600000000003</v>
      </c>
      <c r="EX298">
        <v>57.267499999999998</v>
      </c>
      <c r="EY298">
        <v>-2.6482399999999999</v>
      </c>
      <c r="EZ298">
        <v>2</v>
      </c>
      <c r="FA298">
        <v>0.69120899999999996</v>
      </c>
      <c r="FB298">
        <v>1.62127</v>
      </c>
      <c r="FC298">
        <v>20.262799999999999</v>
      </c>
      <c r="FD298">
        <v>5.2165400000000002</v>
      </c>
      <c r="FE298">
        <v>12.0077</v>
      </c>
      <c r="FF298">
        <v>4.9853500000000004</v>
      </c>
      <c r="FG298">
        <v>3.2844799999999998</v>
      </c>
      <c r="FH298">
        <v>8004.4</v>
      </c>
      <c r="FI298">
        <v>9999</v>
      </c>
      <c r="FJ298">
        <v>9999</v>
      </c>
      <c r="FK298">
        <v>561.9</v>
      </c>
      <c r="FL298">
        <v>1.86585</v>
      </c>
      <c r="FM298">
        <v>1.8622399999999999</v>
      </c>
      <c r="FN298">
        <v>1.86432</v>
      </c>
      <c r="FO298">
        <v>1.86036</v>
      </c>
      <c r="FP298">
        <v>1.86111</v>
      </c>
      <c r="FQ298">
        <v>1.8602000000000001</v>
      </c>
      <c r="FR298">
        <v>1.86188</v>
      </c>
      <c r="FS298">
        <v>1.8585100000000001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-1.05</v>
      </c>
      <c r="GH298">
        <v>0.2162</v>
      </c>
      <c r="GI298">
        <v>-1.030585648883567</v>
      </c>
      <c r="GJ298">
        <v>-4.1205714796583209E-4</v>
      </c>
      <c r="GK298">
        <v>7.7744911336874259E-7</v>
      </c>
      <c r="GL298">
        <v>-3.0144991668536769E-10</v>
      </c>
      <c r="GM298">
        <v>-0.1211786456505908</v>
      </c>
      <c r="GN298">
        <v>4.3598202540073173E-3</v>
      </c>
      <c r="GO298">
        <v>2.9285056325319391E-4</v>
      </c>
      <c r="GP298">
        <v>-4.5385929978810709E-6</v>
      </c>
      <c r="GQ298">
        <v>2</v>
      </c>
      <c r="GR298">
        <v>2069</v>
      </c>
      <c r="GS298">
        <v>4</v>
      </c>
      <c r="GT298">
        <v>38</v>
      </c>
      <c r="GU298">
        <v>24.9</v>
      </c>
      <c r="GV298">
        <v>24.9</v>
      </c>
      <c r="GW298">
        <v>4.5983900000000002</v>
      </c>
      <c r="GX298">
        <v>2.5268600000000001</v>
      </c>
      <c r="GY298">
        <v>2.04834</v>
      </c>
      <c r="GZ298">
        <v>2.6232899999999999</v>
      </c>
      <c r="HA298">
        <v>2.1972700000000001</v>
      </c>
      <c r="HB298">
        <v>2.3559600000000001</v>
      </c>
      <c r="HC298">
        <v>43.182000000000002</v>
      </c>
      <c r="HD298">
        <v>13.1251</v>
      </c>
      <c r="HE298">
        <v>18</v>
      </c>
      <c r="HF298">
        <v>661.88099999999997</v>
      </c>
      <c r="HG298">
        <v>732.98</v>
      </c>
      <c r="HH298">
        <v>31.001000000000001</v>
      </c>
      <c r="HI298">
        <v>35.883899999999997</v>
      </c>
      <c r="HJ298">
        <v>30.000699999999998</v>
      </c>
      <c r="HK298">
        <v>35.7483</v>
      </c>
      <c r="HL298">
        <v>35.741799999999998</v>
      </c>
      <c r="HM298">
        <v>91.940799999999996</v>
      </c>
      <c r="HN298">
        <v>20.957699999999999</v>
      </c>
      <c r="HO298">
        <v>100</v>
      </c>
      <c r="HP298">
        <v>31</v>
      </c>
      <c r="HQ298">
        <v>1889.55</v>
      </c>
      <c r="HR298">
        <v>37.382599999999996</v>
      </c>
      <c r="HS298">
        <v>98.895399999999995</v>
      </c>
      <c r="HT298">
        <v>98.299199999999999</v>
      </c>
    </row>
    <row r="299" spans="1:228" x14ac:dyDescent="0.2">
      <c r="A299">
        <v>284</v>
      </c>
      <c r="B299">
        <v>1665768963.5999999</v>
      </c>
      <c r="C299">
        <v>1129.599999904633</v>
      </c>
      <c r="D299" t="s">
        <v>927</v>
      </c>
      <c r="E299" t="s">
        <v>928</v>
      </c>
      <c r="F299">
        <v>4</v>
      </c>
      <c r="G299">
        <v>1665768961.2249999</v>
      </c>
      <c r="H299">
        <f t="shared" si="136"/>
        <v>8.5026557336090628E-4</v>
      </c>
      <c r="I299">
        <f t="shared" si="137"/>
        <v>0.85026557336090625</v>
      </c>
      <c r="J299">
        <f t="shared" si="138"/>
        <v>6.2132294523065275</v>
      </c>
      <c r="K299">
        <f t="shared" si="139"/>
        <v>1863.4437499999999</v>
      </c>
      <c r="L299">
        <f t="shared" si="140"/>
        <v>1614.7354730406778</v>
      </c>
      <c r="M299">
        <f t="shared" si="141"/>
        <v>163.66180775189403</v>
      </c>
      <c r="N299">
        <f t="shared" si="142"/>
        <v>188.86968042801251</v>
      </c>
      <c r="O299">
        <f t="shared" si="143"/>
        <v>4.9907371412725186E-2</v>
      </c>
      <c r="P299">
        <f t="shared" si="144"/>
        <v>2.7726103749133477</v>
      </c>
      <c r="Q299">
        <f t="shared" si="145"/>
        <v>4.9413623546282995E-2</v>
      </c>
      <c r="R299">
        <f t="shared" si="146"/>
        <v>3.0927468808084446E-2</v>
      </c>
      <c r="S299">
        <f t="shared" si="147"/>
        <v>226.11503961010757</v>
      </c>
      <c r="T299">
        <f t="shared" si="148"/>
        <v>35.753473567532652</v>
      </c>
      <c r="U299">
        <f t="shared" si="149"/>
        <v>34.542412499999998</v>
      </c>
      <c r="V299">
        <f t="shared" si="150"/>
        <v>5.5068098746354925</v>
      </c>
      <c r="W299">
        <f t="shared" si="151"/>
        <v>69.60888920370985</v>
      </c>
      <c r="X299">
        <f t="shared" si="152"/>
        <v>3.8432237992692504</v>
      </c>
      <c r="Y299">
        <f t="shared" si="153"/>
        <v>5.5211681198102251</v>
      </c>
      <c r="Z299">
        <f t="shared" si="154"/>
        <v>1.6635860753662421</v>
      </c>
      <c r="AA299">
        <f t="shared" si="155"/>
        <v>-37.496711785215965</v>
      </c>
      <c r="AB299">
        <f t="shared" si="156"/>
        <v>7.0067329937028937</v>
      </c>
      <c r="AC299">
        <f t="shared" si="157"/>
        <v>0.58769537455130405</v>
      </c>
      <c r="AD299">
        <f t="shared" si="158"/>
        <v>196.21275619314582</v>
      </c>
      <c r="AE299">
        <f t="shared" si="159"/>
        <v>16.525143790124083</v>
      </c>
      <c r="AF299">
        <f t="shared" si="160"/>
        <v>0.76549573746806387</v>
      </c>
      <c r="AG299">
        <f t="shared" si="161"/>
        <v>6.2132294523065275</v>
      </c>
      <c r="AH299">
        <v>1952.903250224161</v>
      </c>
      <c r="AI299">
        <v>1940.080666666667</v>
      </c>
      <c r="AJ299">
        <v>1.6970561414330041</v>
      </c>
      <c r="AK299">
        <v>66.459739902792151</v>
      </c>
      <c r="AL299">
        <f t="shared" si="162"/>
        <v>0.85026557336090625</v>
      </c>
      <c r="AM299">
        <v>37.224345163395448</v>
      </c>
      <c r="AN299">
        <v>37.934309090909132</v>
      </c>
      <c r="AO299">
        <v>8.4957882817209996E-3</v>
      </c>
      <c r="AP299">
        <v>87.072119894966661</v>
      </c>
      <c r="AQ299">
        <v>29</v>
      </c>
      <c r="AR299">
        <v>4</v>
      </c>
      <c r="AS299">
        <f t="shared" si="163"/>
        <v>1</v>
      </c>
      <c r="AT299">
        <f t="shared" si="164"/>
        <v>0</v>
      </c>
      <c r="AU299">
        <f t="shared" si="165"/>
        <v>47229.331416393972</v>
      </c>
      <c r="AV299">
        <f t="shared" si="166"/>
        <v>1199.9962499999999</v>
      </c>
      <c r="AW299">
        <f t="shared" si="167"/>
        <v>1025.9220510933199</v>
      </c>
      <c r="AX299">
        <f t="shared" si="168"/>
        <v>0.8549377142581237</v>
      </c>
      <c r="AY299">
        <f t="shared" si="169"/>
        <v>0.18842978851817876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1665768961.2249999</v>
      </c>
      <c r="BF299">
        <v>1863.4437499999999</v>
      </c>
      <c r="BG299">
        <v>1880.0125</v>
      </c>
      <c r="BH299">
        <v>37.918374999999997</v>
      </c>
      <c r="BI299">
        <v>37.238637500000003</v>
      </c>
      <c r="BJ299">
        <v>1864.4937500000001</v>
      </c>
      <c r="BK299">
        <v>37.702137499999999</v>
      </c>
      <c r="BL299">
        <v>650.07687499999997</v>
      </c>
      <c r="BM299">
        <v>101.25512500000001</v>
      </c>
      <c r="BN299">
        <v>0.10005699999999999</v>
      </c>
      <c r="BO299">
        <v>34.589287499999998</v>
      </c>
      <c r="BP299">
        <v>34.542412499999998</v>
      </c>
      <c r="BQ299">
        <v>999.9</v>
      </c>
      <c r="BR299">
        <v>0</v>
      </c>
      <c r="BS299">
        <v>0</v>
      </c>
      <c r="BT299">
        <v>9017.89</v>
      </c>
      <c r="BU299">
        <v>0</v>
      </c>
      <c r="BV299">
        <v>1818.12625</v>
      </c>
      <c r="BW299">
        <v>-16.5688</v>
      </c>
      <c r="BX299">
        <v>1936.8887500000001</v>
      </c>
      <c r="BY299">
        <v>1952.72875</v>
      </c>
      <c r="BZ299">
        <v>0.67975512500000002</v>
      </c>
      <c r="CA299">
        <v>1880.0125</v>
      </c>
      <c r="CB299">
        <v>37.238637500000003</v>
      </c>
      <c r="CC299">
        <v>3.8394262499999998</v>
      </c>
      <c r="CD299">
        <v>3.7706</v>
      </c>
      <c r="CE299">
        <v>28.200524999999999</v>
      </c>
      <c r="CF299">
        <v>27.890112500000001</v>
      </c>
      <c r="CG299">
        <v>1199.9962499999999</v>
      </c>
      <c r="CH299">
        <v>0.49999537500000002</v>
      </c>
      <c r="CI299">
        <v>0.50000462499999998</v>
      </c>
      <c r="CJ299">
        <v>0</v>
      </c>
      <c r="CK299">
        <v>576.47824999999989</v>
      </c>
      <c r="CL299">
        <v>4.9990899999999998</v>
      </c>
      <c r="CM299">
        <v>6346.8237499999996</v>
      </c>
      <c r="CN299">
        <v>9557.8024999999998</v>
      </c>
      <c r="CO299">
        <v>45.186999999999998</v>
      </c>
      <c r="CP299">
        <v>47.811999999999998</v>
      </c>
      <c r="CQ299">
        <v>46.061999999999998</v>
      </c>
      <c r="CR299">
        <v>46.5</v>
      </c>
      <c r="CS299">
        <v>46.625</v>
      </c>
      <c r="CT299">
        <v>597.49</v>
      </c>
      <c r="CU299">
        <v>597.50624999999991</v>
      </c>
      <c r="CV299">
        <v>0</v>
      </c>
      <c r="CW299">
        <v>1665768969.2</v>
      </c>
      <c r="CX299">
        <v>0</v>
      </c>
      <c r="CY299">
        <v>1665767467.5</v>
      </c>
      <c r="CZ299" t="s">
        <v>356</v>
      </c>
      <c r="DA299">
        <v>1665767467.5</v>
      </c>
      <c r="DB299">
        <v>1665767466</v>
      </c>
      <c r="DC299">
        <v>10</v>
      </c>
      <c r="DD299">
        <v>0.04</v>
      </c>
      <c r="DE299">
        <v>1E-3</v>
      </c>
      <c r="DF299">
        <v>-1.089</v>
      </c>
      <c r="DG299">
        <v>0.215</v>
      </c>
      <c r="DH299">
        <v>415</v>
      </c>
      <c r="DI299">
        <v>38</v>
      </c>
      <c r="DJ299">
        <v>0.42</v>
      </c>
      <c r="DK299">
        <v>0.41</v>
      </c>
      <c r="DL299">
        <v>-16.552365000000002</v>
      </c>
      <c r="DM299">
        <v>0.42021163227020542</v>
      </c>
      <c r="DN299">
        <v>0.10794315992688</v>
      </c>
      <c r="DO299">
        <v>0</v>
      </c>
      <c r="DP299">
        <v>0.70474884999999998</v>
      </c>
      <c r="DQ299">
        <v>-0.17040454784240161</v>
      </c>
      <c r="DR299">
        <v>2.1120796557599339E-2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3.2940800000000001</v>
      </c>
      <c r="EB299">
        <v>2.6250399999999998</v>
      </c>
      <c r="EC299">
        <v>0.27160800000000002</v>
      </c>
      <c r="ED299">
        <v>0.27126</v>
      </c>
      <c r="EE299">
        <v>0.14924899999999999</v>
      </c>
      <c r="EF299">
        <v>0.14596700000000001</v>
      </c>
      <c r="EG299">
        <v>21966.799999999999</v>
      </c>
      <c r="EH299">
        <v>22409.599999999999</v>
      </c>
      <c r="EI299">
        <v>28091.9</v>
      </c>
      <c r="EJ299">
        <v>29638.9</v>
      </c>
      <c r="EK299">
        <v>32838.199999999997</v>
      </c>
      <c r="EL299">
        <v>35182.800000000003</v>
      </c>
      <c r="EM299">
        <v>39588.1</v>
      </c>
      <c r="EN299">
        <v>42407</v>
      </c>
      <c r="EO299">
        <v>2.13775</v>
      </c>
      <c r="EP299">
        <v>2.13578</v>
      </c>
      <c r="EQ299">
        <v>6.5863099999999994E-2</v>
      </c>
      <c r="ER299">
        <v>0</v>
      </c>
      <c r="ES299">
        <v>33.484200000000001</v>
      </c>
      <c r="ET299">
        <v>999.9</v>
      </c>
      <c r="EU299">
        <v>66.099999999999994</v>
      </c>
      <c r="EV299">
        <v>38.299999999999997</v>
      </c>
      <c r="EW299">
        <v>44.171300000000002</v>
      </c>
      <c r="EX299">
        <v>57.087499999999999</v>
      </c>
      <c r="EY299">
        <v>-2.5160300000000002</v>
      </c>
      <c r="EZ299">
        <v>2</v>
      </c>
      <c r="FA299">
        <v>0.69161799999999996</v>
      </c>
      <c r="FB299">
        <v>1.6270199999999999</v>
      </c>
      <c r="FC299">
        <v>20.262699999999999</v>
      </c>
      <c r="FD299">
        <v>5.2163899999999996</v>
      </c>
      <c r="FE299">
        <v>12.0083</v>
      </c>
      <c r="FF299">
        <v>4.9852499999999997</v>
      </c>
      <c r="FG299">
        <v>3.2844799999999998</v>
      </c>
      <c r="FH299">
        <v>8004.7</v>
      </c>
      <c r="FI299">
        <v>9999</v>
      </c>
      <c r="FJ299">
        <v>9999</v>
      </c>
      <c r="FK299">
        <v>561.9</v>
      </c>
      <c r="FL299">
        <v>1.86585</v>
      </c>
      <c r="FM299">
        <v>1.86222</v>
      </c>
      <c r="FN299">
        <v>1.86432</v>
      </c>
      <c r="FO299">
        <v>1.8603499999999999</v>
      </c>
      <c r="FP299">
        <v>1.86111</v>
      </c>
      <c r="FQ299">
        <v>1.8602000000000001</v>
      </c>
      <c r="FR299">
        <v>1.86188</v>
      </c>
      <c r="FS299">
        <v>1.8585100000000001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-1.05</v>
      </c>
      <c r="GH299">
        <v>0.21640000000000001</v>
      </c>
      <c r="GI299">
        <v>-1.030585648883567</v>
      </c>
      <c r="GJ299">
        <v>-4.1205714796583209E-4</v>
      </c>
      <c r="GK299">
        <v>7.7744911336874259E-7</v>
      </c>
      <c r="GL299">
        <v>-3.0144991668536769E-10</v>
      </c>
      <c r="GM299">
        <v>-0.1211786456505908</v>
      </c>
      <c r="GN299">
        <v>4.3598202540073173E-3</v>
      </c>
      <c r="GO299">
        <v>2.9285056325319391E-4</v>
      </c>
      <c r="GP299">
        <v>-4.5385929978810709E-6</v>
      </c>
      <c r="GQ299">
        <v>2</v>
      </c>
      <c r="GR299">
        <v>2069</v>
      </c>
      <c r="GS299">
        <v>4</v>
      </c>
      <c r="GT299">
        <v>38</v>
      </c>
      <c r="GU299">
        <v>24.9</v>
      </c>
      <c r="GV299">
        <v>25</v>
      </c>
      <c r="GW299">
        <v>4.6093799999999998</v>
      </c>
      <c r="GX299">
        <v>2.52563</v>
      </c>
      <c r="GY299">
        <v>2.04834</v>
      </c>
      <c r="GZ299">
        <v>2.6208499999999999</v>
      </c>
      <c r="HA299">
        <v>2.1972700000000001</v>
      </c>
      <c r="HB299">
        <v>2.3059099999999999</v>
      </c>
      <c r="HC299">
        <v>43.182000000000002</v>
      </c>
      <c r="HD299">
        <v>13.1076</v>
      </c>
      <c r="HE299">
        <v>18</v>
      </c>
      <c r="HF299">
        <v>661.92399999999998</v>
      </c>
      <c r="HG299">
        <v>733.08299999999997</v>
      </c>
      <c r="HH299">
        <v>31.0015</v>
      </c>
      <c r="HI299">
        <v>35.888599999999997</v>
      </c>
      <c r="HJ299">
        <v>30.000699999999998</v>
      </c>
      <c r="HK299">
        <v>35.752600000000001</v>
      </c>
      <c r="HL299">
        <v>35.744500000000002</v>
      </c>
      <c r="HM299">
        <v>92.1387</v>
      </c>
      <c r="HN299">
        <v>20.957699999999999</v>
      </c>
      <c r="HO299">
        <v>100</v>
      </c>
      <c r="HP299">
        <v>31</v>
      </c>
      <c r="HQ299">
        <v>1896.23</v>
      </c>
      <c r="HR299">
        <v>37.3887</v>
      </c>
      <c r="HS299">
        <v>98.893199999999993</v>
      </c>
      <c r="HT299">
        <v>98.297300000000007</v>
      </c>
    </row>
    <row r="300" spans="1:228" x14ac:dyDescent="0.2">
      <c r="A300">
        <v>285</v>
      </c>
      <c r="B300">
        <v>1665768967.5999999</v>
      </c>
      <c r="C300">
        <v>1133.599999904633</v>
      </c>
      <c r="D300" t="s">
        <v>929</v>
      </c>
      <c r="E300" t="s">
        <v>930</v>
      </c>
      <c r="F300">
        <v>4</v>
      </c>
      <c r="G300">
        <v>1665768965.5999999</v>
      </c>
      <c r="H300">
        <f t="shared" si="136"/>
        <v>8.5013794926083427E-4</v>
      </c>
      <c r="I300">
        <f t="shared" si="137"/>
        <v>0.8501379492608343</v>
      </c>
      <c r="J300">
        <f t="shared" si="138"/>
        <v>6.0256975272516566</v>
      </c>
      <c r="K300">
        <f t="shared" si="139"/>
        <v>1870.447142857143</v>
      </c>
      <c r="L300">
        <f t="shared" si="140"/>
        <v>1626.9856332208317</v>
      </c>
      <c r="M300">
        <f t="shared" si="141"/>
        <v>164.90481406357361</v>
      </c>
      <c r="N300">
        <f t="shared" si="142"/>
        <v>189.5811075467156</v>
      </c>
      <c r="O300">
        <f t="shared" si="143"/>
        <v>4.9791569327489814E-2</v>
      </c>
      <c r="P300">
        <f t="shared" si="144"/>
        <v>2.7736144161258971</v>
      </c>
      <c r="Q300">
        <f t="shared" si="145"/>
        <v>4.9300273974487364E-2</v>
      </c>
      <c r="R300">
        <f t="shared" si="146"/>
        <v>3.0856408072224922E-2</v>
      </c>
      <c r="S300">
        <f t="shared" si="147"/>
        <v>226.11641409255284</v>
      </c>
      <c r="T300">
        <f t="shared" si="148"/>
        <v>35.765486729426428</v>
      </c>
      <c r="U300">
        <f t="shared" si="149"/>
        <v>34.565185714285718</v>
      </c>
      <c r="V300">
        <f t="shared" si="150"/>
        <v>5.5137814607926394</v>
      </c>
      <c r="W300">
        <f t="shared" si="151"/>
        <v>69.623932106285594</v>
      </c>
      <c r="X300">
        <f t="shared" si="152"/>
        <v>3.8466961248935321</v>
      </c>
      <c r="Y300">
        <f t="shared" si="153"/>
        <v>5.5249624784496412</v>
      </c>
      <c r="Z300">
        <f t="shared" si="154"/>
        <v>1.6670853358991073</v>
      </c>
      <c r="AA300">
        <f t="shared" si="155"/>
        <v>-37.491083562402792</v>
      </c>
      <c r="AB300">
        <f t="shared" si="156"/>
        <v>5.4536128475245569</v>
      </c>
      <c r="AC300">
        <f t="shared" si="157"/>
        <v>0.45733895816956199</v>
      </c>
      <c r="AD300">
        <f t="shared" si="158"/>
        <v>194.53628233584419</v>
      </c>
      <c r="AE300">
        <f t="shared" si="159"/>
        <v>16.700808353948776</v>
      </c>
      <c r="AF300">
        <f t="shared" si="160"/>
        <v>0.78111102165246382</v>
      </c>
      <c r="AG300">
        <f t="shared" si="161"/>
        <v>6.0256975272516566</v>
      </c>
      <c r="AH300">
        <v>1959.721934912345</v>
      </c>
      <c r="AI300">
        <v>1946.8691515151511</v>
      </c>
      <c r="AJ300">
        <v>1.7484216238208821</v>
      </c>
      <c r="AK300">
        <v>66.459739902792151</v>
      </c>
      <c r="AL300">
        <f t="shared" si="162"/>
        <v>0.8501379492608343</v>
      </c>
      <c r="AM300">
        <v>37.254538455626552</v>
      </c>
      <c r="AN300">
        <v>37.961541258741278</v>
      </c>
      <c r="AO300">
        <v>9.0525366351685115E-3</v>
      </c>
      <c r="AP300">
        <v>87.072119894966661</v>
      </c>
      <c r="AQ300">
        <v>30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47254.954905565792</v>
      </c>
      <c r="AV300">
        <f t="shared" si="166"/>
        <v>1200.001428571429</v>
      </c>
      <c r="AW300">
        <f t="shared" si="167"/>
        <v>1025.9266850220483</v>
      </c>
      <c r="AX300">
        <f t="shared" si="168"/>
        <v>0.85493788640184198</v>
      </c>
      <c r="AY300">
        <f t="shared" si="169"/>
        <v>0.18843012075555499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1665768965.5999999</v>
      </c>
      <c r="BF300">
        <v>1870.447142857143</v>
      </c>
      <c r="BG300">
        <v>1887.212857142857</v>
      </c>
      <c r="BH300">
        <v>37.952314285714287</v>
      </c>
      <c r="BI300">
        <v>37.25861428571428</v>
      </c>
      <c r="BJ300">
        <v>1871.505714285714</v>
      </c>
      <c r="BK300">
        <v>37.735857142857142</v>
      </c>
      <c r="BL300">
        <v>649.96342857142849</v>
      </c>
      <c r="BM300">
        <v>101.2562857142857</v>
      </c>
      <c r="BN300">
        <v>9.9750071428571424E-2</v>
      </c>
      <c r="BO300">
        <v>34.601657142857142</v>
      </c>
      <c r="BP300">
        <v>34.565185714285718</v>
      </c>
      <c r="BQ300">
        <v>999.89999999999986</v>
      </c>
      <c r="BR300">
        <v>0</v>
      </c>
      <c r="BS300">
        <v>0</v>
      </c>
      <c r="BT300">
        <v>9023.1242857142861</v>
      </c>
      <c r="BU300">
        <v>0</v>
      </c>
      <c r="BV300">
        <v>1819.764285714286</v>
      </c>
      <c r="BW300">
        <v>-16.761685714285711</v>
      </c>
      <c r="BX300">
        <v>1944.237142857143</v>
      </c>
      <c r="BY300">
        <v>1960.247142857143</v>
      </c>
      <c r="BZ300">
        <v>0.69370657142857139</v>
      </c>
      <c r="CA300">
        <v>1887.212857142857</v>
      </c>
      <c r="CB300">
        <v>37.25861428571428</v>
      </c>
      <c r="CC300">
        <v>3.8429142857142859</v>
      </c>
      <c r="CD300">
        <v>3.7726728571428572</v>
      </c>
      <c r="CE300">
        <v>28.21609999999999</v>
      </c>
      <c r="CF300">
        <v>27.899557142857141</v>
      </c>
      <c r="CG300">
        <v>1200.001428571429</v>
      </c>
      <c r="CH300">
        <v>0.49998642857142861</v>
      </c>
      <c r="CI300">
        <v>0.50001357142857139</v>
      </c>
      <c r="CJ300">
        <v>0</v>
      </c>
      <c r="CK300">
        <v>576.43485714285714</v>
      </c>
      <c r="CL300">
        <v>4.9990899999999998</v>
      </c>
      <c r="CM300">
        <v>6331.8985714285718</v>
      </c>
      <c r="CN300">
        <v>9557.8200000000015</v>
      </c>
      <c r="CO300">
        <v>45.186999999999998</v>
      </c>
      <c r="CP300">
        <v>47.83</v>
      </c>
      <c r="CQ300">
        <v>46.061999999999998</v>
      </c>
      <c r="CR300">
        <v>46.5</v>
      </c>
      <c r="CS300">
        <v>46.625</v>
      </c>
      <c r="CT300">
        <v>597.48571428571427</v>
      </c>
      <c r="CU300">
        <v>597.51571428571435</v>
      </c>
      <c r="CV300">
        <v>0</v>
      </c>
      <c r="CW300">
        <v>1665768972.8</v>
      </c>
      <c r="CX300">
        <v>0</v>
      </c>
      <c r="CY300">
        <v>1665767467.5</v>
      </c>
      <c r="CZ300" t="s">
        <v>356</v>
      </c>
      <c r="DA300">
        <v>1665767467.5</v>
      </c>
      <c r="DB300">
        <v>1665767466</v>
      </c>
      <c r="DC300">
        <v>10</v>
      </c>
      <c r="DD300">
        <v>0.04</v>
      </c>
      <c r="DE300">
        <v>1E-3</v>
      </c>
      <c r="DF300">
        <v>-1.089</v>
      </c>
      <c r="DG300">
        <v>0.215</v>
      </c>
      <c r="DH300">
        <v>415</v>
      </c>
      <c r="DI300">
        <v>38</v>
      </c>
      <c r="DJ300">
        <v>0.42</v>
      </c>
      <c r="DK300">
        <v>0.41</v>
      </c>
      <c r="DL300">
        <v>-16.561554999999998</v>
      </c>
      <c r="DM300">
        <v>-0.74020637898681174</v>
      </c>
      <c r="DN300">
        <v>0.12388083780391521</v>
      </c>
      <c r="DO300">
        <v>0</v>
      </c>
      <c r="DP300">
        <v>0.70003969999999993</v>
      </c>
      <c r="DQ300">
        <v>-0.1574397073170721</v>
      </c>
      <c r="DR300">
        <v>2.0873054531141341E-2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3.29413</v>
      </c>
      <c r="EB300">
        <v>2.6254499999999998</v>
      </c>
      <c r="EC300">
        <v>0.27215299999999998</v>
      </c>
      <c r="ED300">
        <v>0.27181899999999998</v>
      </c>
      <c r="EE300">
        <v>0.14931900000000001</v>
      </c>
      <c r="EF300">
        <v>0.14602100000000001</v>
      </c>
      <c r="EG300">
        <v>21950.2</v>
      </c>
      <c r="EH300">
        <v>22392</v>
      </c>
      <c r="EI300">
        <v>28091.9</v>
      </c>
      <c r="EJ300">
        <v>29638.6</v>
      </c>
      <c r="EK300">
        <v>32835.699999999997</v>
      </c>
      <c r="EL300">
        <v>35180.1</v>
      </c>
      <c r="EM300">
        <v>39588.199999999997</v>
      </c>
      <c r="EN300">
        <v>42406.400000000001</v>
      </c>
      <c r="EO300">
        <v>2.13707</v>
      </c>
      <c r="EP300">
        <v>2.1359499999999998</v>
      </c>
      <c r="EQ300">
        <v>6.6347400000000001E-2</v>
      </c>
      <c r="ER300">
        <v>0</v>
      </c>
      <c r="ES300">
        <v>33.497900000000001</v>
      </c>
      <c r="ET300">
        <v>999.9</v>
      </c>
      <c r="EU300">
        <v>66.099999999999994</v>
      </c>
      <c r="EV300">
        <v>38.299999999999997</v>
      </c>
      <c r="EW300">
        <v>44.166899999999998</v>
      </c>
      <c r="EX300">
        <v>57.237499999999997</v>
      </c>
      <c r="EY300">
        <v>-2.62019</v>
      </c>
      <c r="EZ300">
        <v>2</v>
      </c>
      <c r="FA300">
        <v>0.69214699999999996</v>
      </c>
      <c r="FB300">
        <v>1.6364300000000001</v>
      </c>
      <c r="FC300">
        <v>20.262699999999999</v>
      </c>
      <c r="FD300">
        <v>5.21699</v>
      </c>
      <c r="FE300">
        <v>12.0097</v>
      </c>
      <c r="FF300">
        <v>4.9855</v>
      </c>
      <c r="FG300">
        <v>3.2844500000000001</v>
      </c>
      <c r="FH300">
        <v>8004.7</v>
      </c>
      <c r="FI300">
        <v>9999</v>
      </c>
      <c r="FJ300">
        <v>9999</v>
      </c>
      <c r="FK300">
        <v>561.9</v>
      </c>
      <c r="FL300">
        <v>1.86588</v>
      </c>
      <c r="FM300">
        <v>1.86222</v>
      </c>
      <c r="FN300">
        <v>1.86432</v>
      </c>
      <c r="FO300">
        <v>1.8603499999999999</v>
      </c>
      <c r="FP300">
        <v>1.86111</v>
      </c>
      <c r="FQ300">
        <v>1.86019</v>
      </c>
      <c r="FR300">
        <v>1.86188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-1.06</v>
      </c>
      <c r="GH300">
        <v>0.21659999999999999</v>
      </c>
      <c r="GI300">
        <v>-1.030585648883567</v>
      </c>
      <c r="GJ300">
        <v>-4.1205714796583209E-4</v>
      </c>
      <c r="GK300">
        <v>7.7744911336874259E-7</v>
      </c>
      <c r="GL300">
        <v>-3.0144991668536769E-10</v>
      </c>
      <c r="GM300">
        <v>-0.1211786456505908</v>
      </c>
      <c r="GN300">
        <v>4.3598202540073173E-3</v>
      </c>
      <c r="GO300">
        <v>2.9285056325319391E-4</v>
      </c>
      <c r="GP300">
        <v>-4.5385929978810709E-6</v>
      </c>
      <c r="GQ300">
        <v>2</v>
      </c>
      <c r="GR300">
        <v>2069</v>
      </c>
      <c r="GS300">
        <v>4</v>
      </c>
      <c r="GT300">
        <v>38</v>
      </c>
      <c r="GU300">
        <v>25</v>
      </c>
      <c r="GV300">
        <v>25</v>
      </c>
      <c r="GW300">
        <v>4.6215799999999998</v>
      </c>
      <c r="GX300">
        <v>2.5280800000000001</v>
      </c>
      <c r="GY300">
        <v>2.04834</v>
      </c>
      <c r="GZ300">
        <v>2.6220699999999999</v>
      </c>
      <c r="HA300">
        <v>2.1972700000000001</v>
      </c>
      <c r="HB300">
        <v>2.3571800000000001</v>
      </c>
      <c r="HC300">
        <v>43.182000000000002</v>
      </c>
      <c r="HD300">
        <v>13.116400000000001</v>
      </c>
      <c r="HE300">
        <v>18</v>
      </c>
      <c r="HF300">
        <v>661.42200000000003</v>
      </c>
      <c r="HG300">
        <v>733.30600000000004</v>
      </c>
      <c r="HH300">
        <v>31.002099999999999</v>
      </c>
      <c r="HI300">
        <v>35.894399999999997</v>
      </c>
      <c r="HJ300">
        <v>30.000699999999998</v>
      </c>
      <c r="HK300">
        <v>35.756799999999998</v>
      </c>
      <c r="HL300">
        <v>35.749299999999998</v>
      </c>
      <c r="HM300">
        <v>92.391099999999994</v>
      </c>
      <c r="HN300">
        <v>20.677700000000002</v>
      </c>
      <c r="HO300">
        <v>100</v>
      </c>
      <c r="HP300">
        <v>31</v>
      </c>
      <c r="HQ300">
        <v>1902.91</v>
      </c>
      <c r="HR300">
        <v>37.399299999999997</v>
      </c>
      <c r="HS300">
        <v>98.893500000000003</v>
      </c>
      <c r="HT300">
        <v>98.296199999999999</v>
      </c>
    </row>
    <row r="301" spans="1:228" x14ac:dyDescent="0.2">
      <c r="A301">
        <v>286</v>
      </c>
      <c r="B301">
        <v>1665768971.5999999</v>
      </c>
      <c r="C301">
        <v>1137.599999904633</v>
      </c>
      <c r="D301" t="s">
        <v>931</v>
      </c>
      <c r="E301" t="s">
        <v>932</v>
      </c>
      <c r="F301">
        <v>4</v>
      </c>
      <c r="G301">
        <v>1665768969.2874999</v>
      </c>
      <c r="H301">
        <f t="shared" si="136"/>
        <v>8.110911396029568E-4</v>
      </c>
      <c r="I301">
        <f t="shared" si="137"/>
        <v>0.81109113960295676</v>
      </c>
      <c r="J301">
        <f t="shared" si="138"/>
        <v>6.0722676626552561</v>
      </c>
      <c r="K301">
        <f t="shared" si="139"/>
        <v>1876.64625</v>
      </c>
      <c r="L301">
        <f t="shared" si="140"/>
        <v>1622.2957742538017</v>
      </c>
      <c r="M301">
        <f t="shared" si="141"/>
        <v>164.43168961804417</v>
      </c>
      <c r="N301">
        <f t="shared" si="142"/>
        <v>190.21199376840048</v>
      </c>
      <c r="O301">
        <f t="shared" si="143"/>
        <v>4.7508874512549169E-2</v>
      </c>
      <c r="P301">
        <f t="shared" si="144"/>
        <v>2.7648853335557271</v>
      </c>
      <c r="Q301">
        <f t="shared" si="145"/>
        <v>4.705997664372049E-2</v>
      </c>
      <c r="R301">
        <f t="shared" si="146"/>
        <v>2.9452463486086343E-2</v>
      </c>
      <c r="S301">
        <f t="shared" si="147"/>
        <v>226.11668848546489</v>
      </c>
      <c r="T301">
        <f t="shared" si="148"/>
        <v>35.782910521820888</v>
      </c>
      <c r="U301">
        <f t="shared" si="149"/>
        <v>34.569625000000002</v>
      </c>
      <c r="V301">
        <f t="shared" si="150"/>
        <v>5.5151413568827303</v>
      </c>
      <c r="W301">
        <f t="shared" si="151"/>
        <v>69.651028451995799</v>
      </c>
      <c r="X301">
        <f t="shared" si="152"/>
        <v>3.8489156855017863</v>
      </c>
      <c r="Y301">
        <f t="shared" si="153"/>
        <v>5.525999789298873</v>
      </c>
      <c r="Z301">
        <f t="shared" si="154"/>
        <v>1.666225671380944</v>
      </c>
      <c r="AA301">
        <f t="shared" si="155"/>
        <v>-35.769119256490391</v>
      </c>
      <c r="AB301">
        <f t="shared" si="156"/>
        <v>5.2786048890581441</v>
      </c>
      <c r="AC301">
        <f t="shared" si="157"/>
        <v>0.44407729828678089</v>
      </c>
      <c r="AD301">
        <f t="shared" si="158"/>
        <v>196.07025141631942</v>
      </c>
      <c r="AE301">
        <f t="shared" si="159"/>
        <v>16.733305558117731</v>
      </c>
      <c r="AF301">
        <f t="shared" si="160"/>
        <v>0.75465119636454159</v>
      </c>
      <c r="AG301">
        <f t="shared" si="161"/>
        <v>6.0722676626552561</v>
      </c>
      <c r="AH301">
        <v>1966.764974028127</v>
      </c>
      <c r="AI301">
        <v>1953.8893939393929</v>
      </c>
      <c r="AJ301">
        <v>1.743310125940599</v>
      </c>
      <c r="AK301">
        <v>66.459739902792151</v>
      </c>
      <c r="AL301">
        <f t="shared" si="162"/>
        <v>0.81109113960295676</v>
      </c>
      <c r="AM301">
        <v>37.277931838883141</v>
      </c>
      <c r="AN301">
        <v>37.985796503496523</v>
      </c>
      <c r="AO301">
        <v>2.3309335261274449E-3</v>
      </c>
      <c r="AP301">
        <v>87.072119894966661</v>
      </c>
      <c r="AQ301">
        <v>30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47015.409324715001</v>
      </c>
      <c r="AV301">
        <f t="shared" si="166"/>
        <v>1200.0025000000001</v>
      </c>
      <c r="AW301">
        <f t="shared" si="167"/>
        <v>1025.9276385935052</v>
      </c>
      <c r="AX301">
        <f t="shared" si="168"/>
        <v>0.85493791770725913</v>
      </c>
      <c r="AY301">
        <f t="shared" si="169"/>
        <v>0.18843018117500995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1665768969.2874999</v>
      </c>
      <c r="BF301">
        <v>1876.64625</v>
      </c>
      <c r="BG301">
        <v>1893.3987500000001</v>
      </c>
      <c r="BH301">
        <v>37.973699999999987</v>
      </c>
      <c r="BI301">
        <v>37.303587499999999</v>
      </c>
      <c r="BJ301">
        <v>1877.70625</v>
      </c>
      <c r="BK301">
        <v>37.757087499999997</v>
      </c>
      <c r="BL301">
        <v>650.03500000000008</v>
      </c>
      <c r="BM301">
        <v>101.25700000000001</v>
      </c>
      <c r="BN301">
        <v>0.100404875</v>
      </c>
      <c r="BO301">
        <v>34.605037499999987</v>
      </c>
      <c r="BP301">
        <v>34.569625000000002</v>
      </c>
      <c r="BQ301">
        <v>999.9</v>
      </c>
      <c r="BR301">
        <v>0</v>
      </c>
      <c r="BS301">
        <v>0</v>
      </c>
      <c r="BT301">
        <v>8976.7174999999988</v>
      </c>
      <c r="BU301">
        <v>0</v>
      </c>
      <c r="BV301">
        <v>1819.87</v>
      </c>
      <c r="BW301">
        <v>-16.751550000000002</v>
      </c>
      <c r="BX301">
        <v>1950.7237500000001</v>
      </c>
      <c r="BY301">
        <v>1966.7650000000001</v>
      </c>
      <c r="BZ301">
        <v>0.67013587499999994</v>
      </c>
      <c r="CA301">
        <v>1893.3987500000001</v>
      </c>
      <c r="CB301">
        <v>37.303587499999999</v>
      </c>
      <c r="CC301">
        <v>3.8450962500000001</v>
      </c>
      <c r="CD301">
        <v>3.7772399999999999</v>
      </c>
      <c r="CE301">
        <v>28.225874999999998</v>
      </c>
      <c r="CF301">
        <v>27.920300000000001</v>
      </c>
      <c r="CG301">
        <v>1200.0025000000001</v>
      </c>
      <c r="CH301">
        <v>0.49998587500000002</v>
      </c>
      <c r="CI301">
        <v>0.50001412500000009</v>
      </c>
      <c r="CJ301">
        <v>0</v>
      </c>
      <c r="CK301">
        <v>576.34375</v>
      </c>
      <c r="CL301">
        <v>4.9990899999999998</v>
      </c>
      <c r="CM301">
        <v>6336.3050000000003</v>
      </c>
      <c r="CN301">
        <v>9557.8225000000002</v>
      </c>
      <c r="CO301">
        <v>45.186999999999998</v>
      </c>
      <c r="CP301">
        <v>47.867125000000001</v>
      </c>
      <c r="CQ301">
        <v>46.061999999999998</v>
      </c>
      <c r="CR301">
        <v>46.546499999999988</v>
      </c>
      <c r="CS301">
        <v>46.640500000000003</v>
      </c>
      <c r="CT301">
        <v>597.48500000000001</v>
      </c>
      <c r="CU301">
        <v>597.51749999999993</v>
      </c>
      <c r="CV301">
        <v>0</v>
      </c>
      <c r="CW301">
        <v>1665768977</v>
      </c>
      <c r="CX301">
        <v>0</v>
      </c>
      <c r="CY301">
        <v>1665767467.5</v>
      </c>
      <c r="CZ301" t="s">
        <v>356</v>
      </c>
      <c r="DA301">
        <v>1665767467.5</v>
      </c>
      <c r="DB301">
        <v>1665767466</v>
      </c>
      <c r="DC301">
        <v>10</v>
      </c>
      <c r="DD301">
        <v>0.04</v>
      </c>
      <c r="DE301">
        <v>1E-3</v>
      </c>
      <c r="DF301">
        <v>-1.089</v>
      </c>
      <c r="DG301">
        <v>0.215</v>
      </c>
      <c r="DH301">
        <v>415</v>
      </c>
      <c r="DI301">
        <v>38</v>
      </c>
      <c r="DJ301">
        <v>0.42</v>
      </c>
      <c r="DK301">
        <v>0.41</v>
      </c>
      <c r="DL301">
        <v>-16.603502500000001</v>
      </c>
      <c r="DM301">
        <v>-1.2619440900562831</v>
      </c>
      <c r="DN301">
        <v>0.13682128213019329</v>
      </c>
      <c r="DO301">
        <v>0</v>
      </c>
      <c r="DP301">
        <v>0.68905182500000006</v>
      </c>
      <c r="DQ301">
        <v>-0.14590380112570481</v>
      </c>
      <c r="DR301">
        <v>2.009421297648593E-2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3.2940800000000001</v>
      </c>
      <c r="EB301">
        <v>2.6255500000000001</v>
      </c>
      <c r="EC301">
        <v>0.27271400000000001</v>
      </c>
      <c r="ED301">
        <v>0.27238299999999999</v>
      </c>
      <c r="EE301">
        <v>0.149391</v>
      </c>
      <c r="EF301">
        <v>0.14616399999999999</v>
      </c>
      <c r="EG301">
        <v>21932.9</v>
      </c>
      <c r="EH301">
        <v>22373.7</v>
      </c>
      <c r="EI301">
        <v>28091.599999999999</v>
      </c>
      <c r="EJ301">
        <v>29637.5</v>
      </c>
      <c r="EK301">
        <v>32832.6</v>
      </c>
      <c r="EL301">
        <v>35173.300000000003</v>
      </c>
      <c r="EM301">
        <v>39587.800000000003</v>
      </c>
      <c r="EN301">
        <v>42405.3</v>
      </c>
      <c r="EO301">
        <v>2.1375000000000002</v>
      </c>
      <c r="EP301">
        <v>2.13578</v>
      </c>
      <c r="EQ301">
        <v>6.5825900000000007E-2</v>
      </c>
      <c r="ER301">
        <v>0</v>
      </c>
      <c r="ES301">
        <v>33.509900000000002</v>
      </c>
      <c r="ET301">
        <v>999.9</v>
      </c>
      <c r="EU301">
        <v>66.099999999999994</v>
      </c>
      <c r="EV301">
        <v>38.299999999999997</v>
      </c>
      <c r="EW301">
        <v>44.167999999999999</v>
      </c>
      <c r="EX301">
        <v>57.147500000000001</v>
      </c>
      <c r="EY301">
        <v>-2.5240399999999998</v>
      </c>
      <c r="EZ301">
        <v>2</v>
      </c>
      <c r="FA301">
        <v>0.692909</v>
      </c>
      <c r="FB301">
        <v>1.6451199999999999</v>
      </c>
      <c r="FC301">
        <v>20.262599999999999</v>
      </c>
      <c r="FD301">
        <v>5.2168400000000004</v>
      </c>
      <c r="FE301">
        <v>12.0097</v>
      </c>
      <c r="FF301">
        <v>4.9854000000000003</v>
      </c>
      <c r="FG301">
        <v>3.2845</v>
      </c>
      <c r="FH301">
        <v>8004.7</v>
      </c>
      <c r="FI301">
        <v>9999</v>
      </c>
      <c r="FJ301">
        <v>9999</v>
      </c>
      <c r="FK301">
        <v>561.9</v>
      </c>
      <c r="FL301">
        <v>1.86585</v>
      </c>
      <c r="FM301">
        <v>1.86222</v>
      </c>
      <c r="FN301">
        <v>1.86432</v>
      </c>
      <c r="FO301">
        <v>1.8603499999999999</v>
      </c>
      <c r="FP301">
        <v>1.86111</v>
      </c>
      <c r="FQ301">
        <v>1.86019</v>
      </c>
      <c r="FR301">
        <v>1.86189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-1.06</v>
      </c>
      <c r="GH301">
        <v>0.2167</v>
      </c>
      <c r="GI301">
        <v>-1.030585648883567</v>
      </c>
      <c r="GJ301">
        <v>-4.1205714796583209E-4</v>
      </c>
      <c r="GK301">
        <v>7.7744911336874259E-7</v>
      </c>
      <c r="GL301">
        <v>-3.0144991668536769E-10</v>
      </c>
      <c r="GM301">
        <v>-0.1211786456505908</v>
      </c>
      <c r="GN301">
        <v>4.3598202540073173E-3</v>
      </c>
      <c r="GO301">
        <v>2.9285056325319391E-4</v>
      </c>
      <c r="GP301">
        <v>-4.5385929978810709E-6</v>
      </c>
      <c r="GQ301">
        <v>2</v>
      </c>
      <c r="GR301">
        <v>2069</v>
      </c>
      <c r="GS301">
        <v>4</v>
      </c>
      <c r="GT301">
        <v>38</v>
      </c>
      <c r="GU301">
        <v>25.1</v>
      </c>
      <c r="GV301">
        <v>25.1</v>
      </c>
      <c r="GW301">
        <v>4.6337900000000003</v>
      </c>
      <c r="GX301">
        <v>2.52197</v>
      </c>
      <c r="GY301">
        <v>2.04834</v>
      </c>
      <c r="GZ301">
        <v>2.6220699999999999</v>
      </c>
      <c r="HA301">
        <v>2.1972700000000001</v>
      </c>
      <c r="HB301">
        <v>2.36938</v>
      </c>
      <c r="HC301">
        <v>43.182000000000002</v>
      </c>
      <c r="HD301">
        <v>13.1251</v>
      </c>
      <c r="HE301">
        <v>18</v>
      </c>
      <c r="HF301">
        <v>661.80600000000004</v>
      </c>
      <c r="HG301">
        <v>733.18899999999996</v>
      </c>
      <c r="HH301">
        <v>31.002300000000002</v>
      </c>
      <c r="HI301">
        <v>35.901000000000003</v>
      </c>
      <c r="HJ301">
        <v>30.000800000000002</v>
      </c>
      <c r="HK301">
        <v>35.760899999999999</v>
      </c>
      <c r="HL301">
        <v>35.753500000000003</v>
      </c>
      <c r="HM301">
        <v>92.636200000000002</v>
      </c>
      <c r="HN301">
        <v>20.677700000000002</v>
      </c>
      <c r="HO301">
        <v>100</v>
      </c>
      <c r="HP301">
        <v>31</v>
      </c>
      <c r="HQ301">
        <v>1909.59</v>
      </c>
      <c r="HR301">
        <v>37.383800000000001</v>
      </c>
      <c r="HS301">
        <v>98.892499999999998</v>
      </c>
      <c r="HT301">
        <v>98.293199999999999</v>
      </c>
    </row>
    <row r="302" spans="1:228" x14ac:dyDescent="0.2">
      <c r="A302">
        <v>287</v>
      </c>
      <c r="B302">
        <v>1665768975.5999999</v>
      </c>
      <c r="C302">
        <v>1141.599999904633</v>
      </c>
      <c r="D302" t="s">
        <v>933</v>
      </c>
      <c r="E302" t="s">
        <v>934</v>
      </c>
      <c r="F302">
        <v>4</v>
      </c>
      <c r="G302">
        <v>1665768973.5999999</v>
      </c>
      <c r="H302">
        <f t="shared" si="136"/>
        <v>8.2200589047458762E-4</v>
      </c>
      <c r="I302">
        <f t="shared" si="137"/>
        <v>0.82200589047458761</v>
      </c>
      <c r="J302">
        <f t="shared" si="138"/>
        <v>6.3748470273648659</v>
      </c>
      <c r="K302">
        <f t="shared" si="139"/>
        <v>1883.8171428571429</v>
      </c>
      <c r="L302">
        <f t="shared" si="140"/>
        <v>1622.3536130778577</v>
      </c>
      <c r="M302">
        <f t="shared" si="141"/>
        <v>164.44013268324966</v>
      </c>
      <c r="N302">
        <f t="shared" si="142"/>
        <v>190.94181344023826</v>
      </c>
      <c r="O302">
        <f t="shared" si="143"/>
        <v>4.822425244295879E-2</v>
      </c>
      <c r="P302">
        <f t="shared" si="144"/>
        <v>2.7711545002929441</v>
      </c>
      <c r="Q302">
        <f t="shared" si="145"/>
        <v>4.776284036599366E-2</v>
      </c>
      <c r="R302">
        <f t="shared" si="146"/>
        <v>2.9892863227069653E-2</v>
      </c>
      <c r="S302">
        <f t="shared" si="147"/>
        <v>226.1157099495698</v>
      </c>
      <c r="T302">
        <f t="shared" si="148"/>
        <v>35.781960934027879</v>
      </c>
      <c r="U302">
        <f t="shared" si="149"/>
        <v>34.571914285714293</v>
      </c>
      <c r="V302">
        <f t="shared" si="150"/>
        <v>5.5158427527195606</v>
      </c>
      <c r="W302">
        <f t="shared" si="151"/>
        <v>69.690367184776761</v>
      </c>
      <c r="X302">
        <f t="shared" si="152"/>
        <v>3.8520501636678715</v>
      </c>
      <c r="Y302">
        <f t="shared" si="153"/>
        <v>5.5273782005690419</v>
      </c>
      <c r="Z302">
        <f t="shared" si="154"/>
        <v>1.6637925890516891</v>
      </c>
      <c r="AA302">
        <f t="shared" si="155"/>
        <v>-36.250459769929314</v>
      </c>
      <c r="AB302">
        <f t="shared" si="156"/>
        <v>5.6195171654042255</v>
      </c>
      <c r="AC302">
        <f t="shared" si="157"/>
        <v>0.47170357091749848</v>
      </c>
      <c r="AD302">
        <f t="shared" si="158"/>
        <v>195.95647091596223</v>
      </c>
      <c r="AE302">
        <f t="shared" si="159"/>
        <v>16.855068795934141</v>
      </c>
      <c r="AF302">
        <f t="shared" si="160"/>
        <v>0.75858374181687771</v>
      </c>
      <c r="AG302">
        <f t="shared" si="161"/>
        <v>6.3748470273648659</v>
      </c>
      <c r="AH302">
        <v>1973.9316859507551</v>
      </c>
      <c r="AI302">
        <v>1960.83012121212</v>
      </c>
      <c r="AJ302">
        <v>1.727331968192021</v>
      </c>
      <c r="AK302">
        <v>66.459739902792151</v>
      </c>
      <c r="AL302">
        <f t="shared" si="162"/>
        <v>0.82200589047458761</v>
      </c>
      <c r="AM302">
        <v>37.329725724915882</v>
      </c>
      <c r="AN302">
        <v>38.012883916083929</v>
      </c>
      <c r="AO302">
        <v>8.819345523990052E-3</v>
      </c>
      <c r="AP302">
        <v>87.072119894966661</v>
      </c>
      <c r="AQ302">
        <v>30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47186.364847248056</v>
      </c>
      <c r="AV302">
        <f t="shared" si="166"/>
        <v>1199.998571428571</v>
      </c>
      <c r="AW302">
        <f t="shared" si="167"/>
        <v>1025.9241564505542</v>
      </c>
      <c r="AX302">
        <f t="shared" si="168"/>
        <v>0.85493781482524156</v>
      </c>
      <c r="AY302">
        <f t="shared" si="169"/>
        <v>0.1884299826127161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1665768973.5999999</v>
      </c>
      <c r="BF302">
        <v>1883.8171428571429</v>
      </c>
      <c r="BG302">
        <v>1900.694285714286</v>
      </c>
      <c r="BH302">
        <v>38.00402857142857</v>
      </c>
      <c r="BI302">
        <v>37.33042857142857</v>
      </c>
      <c r="BJ302">
        <v>1884.8814285714291</v>
      </c>
      <c r="BK302">
        <v>37.787185714285719</v>
      </c>
      <c r="BL302">
        <v>650.01885714285709</v>
      </c>
      <c r="BM302">
        <v>101.2588571428571</v>
      </c>
      <c r="BN302">
        <v>0.1001384285714286</v>
      </c>
      <c r="BO302">
        <v>34.609528571428577</v>
      </c>
      <c r="BP302">
        <v>34.571914285714293</v>
      </c>
      <c r="BQ302">
        <v>999.89999999999986</v>
      </c>
      <c r="BR302">
        <v>0</v>
      </c>
      <c r="BS302">
        <v>0</v>
      </c>
      <c r="BT302">
        <v>9009.8214285714294</v>
      </c>
      <c r="BU302">
        <v>0</v>
      </c>
      <c r="BV302">
        <v>1816.21</v>
      </c>
      <c r="BW302">
        <v>-16.87902857142857</v>
      </c>
      <c r="BX302">
        <v>1958.238571428572</v>
      </c>
      <c r="BY302">
        <v>1974.4014285714291</v>
      </c>
      <c r="BZ302">
        <v>0.67357428571428568</v>
      </c>
      <c r="CA302">
        <v>1900.694285714286</v>
      </c>
      <c r="CB302">
        <v>37.33042857142857</v>
      </c>
      <c r="CC302">
        <v>3.8482442857142858</v>
      </c>
      <c r="CD302">
        <v>3.7800371428571431</v>
      </c>
      <c r="CE302">
        <v>28.239928571428571</v>
      </c>
      <c r="CF302">
        <v>27.93298571428571</v>
      </c>
      <c r="CG302">
        <v>1199.998571428571</v>
      </c>
      <c r="CH302">
        <v>0.49998814285714283</v>
      </c>
      <c r="CI302">
        <v>0.50001171428571434</v>
      </c>
      <c r="CJ302">
        <v>0</v>
      </c>
      <c r="CK302">
        <v>576.45414285714276</v>
      </c>
      <c r="CL302">
        <v>4.9990899999999998</v>
      </c>
      <c r="CM302">
        <v>6334.4142857142861</v>
      </c>
      <c r="CN302">
        <v>9557.81</v>
      </c>
      <c r="CO302">
        <v>45.186999999999998</v>
      </c>
      <c r="CP302">
        <v>47.875</v>
      </c>
      <c r="CQ302">
        <v>46.061999999999998</v>
      </c>
      <c r="CR302">
        <v>46.561999999999998</v>
      </c>
      <c r="CS302">
        <v>46.669285714285706</v>
      </c>
      <c r="CT302">
        <v>597.48714285714289</v>
      </c>
      <c r="CU302">
        <v>597.51142857142861</v>
      </c>
      <c r="CV302">
        <v>0</v>
      </c>
      <c r="CW302">
        <v>1665768981.2</v>
      </c>
      <c r="CX302">
        <v>0</v>
      </c>
      <c r="CY302">
        <v>1665767467.5</v>
      </c>
      <c r="CZ302" t="s">
        <v>356</v>
      </c>
      <c r="DA302">
        <v>1665767467.5</v>
      </c>
      <c r="DB302">
        <v>1665767466</v>
      </c>
      <c r="DC302">
        <v>10</v>
      </c>
      <c r="DD302">
        <v>0.04</v>
      </c>
      <c r="DE302">
        <v>1E-3</v>
      </c>
      <c r="DF302">
        <v>-1.089</v>
      </c>
      <c r="DG302">
        <v>0.215</v>
      </c>
      <c r="DH302">
        <v>415</v>
      </c>
      <c r="DI302">
        <v>38</v>
      </c>
      <c r="DJ302">
        <v>0.42</v>
      </c>
      <c r="DK302">
        <v>0.41</v>
      </c>
      <c r="DL302">
        <v>-16.689350000000001</v>
      </c>
      <c r="DM302">
        <v>-1.3813801125703571</v>
      </c>
      <c r="DN302">
        <v>0.14818839192055491</v>
      </c>
      <c r="DO302">
        <v>0</v>
      </c>
      <c r="DP302">
        <v>0.67890872499999999</v>
      </c>
      <c r="DQ302">
        <v>-4.1926750469043289E-2</v>
      </c>
      <c r="DR302">
        <v>1.0660773646850171E-2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376</v>
      </c>
      <c r="EA302">
        <v>3.29427</v>
      </c>
      <c r="EB302">
        <v>2.6254599999999999</v>
      </c>
      <c r="EC302">
        <v>0.27327000000000001</v>
      </c>
      <c r="ED302">
        <v>0.272926</v>
      </c>
      <c r="EE302">
        <v>0.14945700000000001</v>
      </c>
      <c r="EF302">
        <v>0.14616999999999999</v>
      </c>
      <c r="EG302">
        <v>21915.5</v>
      </c>
      <c r="EH302">
        <v>22356.799999999999</v>
      </c>
      <c r="EI302">
        <v>28091</v>
      </c>
      <c r="EJ302">
        <v>29637.5</v>
      </c>
      <c r="EK302">
        <v>32829.4</v>
      </c>
      <c r="EL302">
        <v>35173.1</v>
      </c>
      <c r="EM302">
        <v>39587</v>
      </c>
      <c r="EN302">
        <v>42405.3</v>
      </c>
      <c r="EO302">
        <v>2.1375999999999999</v>
      </c>
      <c r="EP302">
        <v>2.1354700000000002</v>
      </c>
      <c r="EQ302">
        <v>6.5155299999999999E-2</v>
      </c>
      <c r="ER302">
        <v>0</v>
      </c>
      <c r="ES302">
        <v>33.517800000000001</v>
      </c>
      <c r="ET302">
        <v>999.9</v>
      </c>
      <c r="EU302">
        <v>66.099999999999994</v>
      </c>
      <c r="EV302">
        <v>38.299999999999997</v>
      </c>
      <c r="EW302">
        <v>44.165900000000001</v>
      </c>
      <c r="EX302">
        <v>57.267499999999998</v>
      </c>
      <c r="EY302">
        <v>-2.7684299999999999</v>
      </c>
      <c r="EZ302">
        <v>2</v>
      </c>
      <c r="FA302">
        <v>0.69326699999999997</v>
      </c>
      <c r="FB302">
        <v>1.65289</v>
      </c>
      <c r="FC302">
        <v>20.262499999999999</v>
      </c>
      <c r="FD302">
        <v>5.2175900000000004</v>
      </c>
      <c r="FE302">
        <v>12.0097</v>
      </c>
      <c r="FF302">
        <v>4.9857500000000003</v>
      </c>
      <c r="FG302">
        <v>3.2846500000000001</v>
      </c>
      <c r="FH302">
        <v>8005</v>
      </c>
      <c r="FI302">
        <v>9999</v>
      </c>
      <c r="FJ302">
        <v>9999</v>
      </c>
      <c r="FK302">
        <v>562</v>
      </c>
      <c r="FL302">
        <v>1.8658600000000001</v>
      </c>
      <c r="FM302">
        <v>1.8622300000000001</v>
      </c>
      <c r="FN302">
        <v>1.86432</v>
      </c>
      <c r="FO302">
        <v>1.86036</v>
      </c>
      <c r="FP302">
        <v>1.86111</v>
      </c>
      <c r="FQ302">
        <v>1.8602000000000001</v>
      </c>
      <c r="FR302">
        <v>1.8619000000000001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-1.06</v>
      </c>
      <c r="GH302">
        <v>0.21690000000000001</v>
      </c>
      <c r="GI302">
        <v>-1.030585648883567</v>
      </c>
      <c r="GJ302">
        <v>-4.1205714796583209E-4</v>
      </c>
      <c r="GK302">
        <v>7.7744911336874259E-7</v>
      </c>
      <c r="GL302">
        <v>-3.0144991668536769E-10</v>
      </c>
      <c r="GM302">
        <v>-0.1211786456505908</v>
      </c>
      <c r="GN302">
        <v>4.3598202540073173E-3</v>
      </c>
      <c r="GO302">
        <v>2.9285056325319391E-4</v>
      </c>
      <c r="GP302">
        <v>-4.5385929978810709E-6</v>
      </c>
      <c r="GQ302">
        <v>2</v>
      </c>
      <c r="GR302">
        <v>2069</v>
      </c>
      <c r="GS302">
        <v>4</v>
      </c>
      <c r="GT302">
        <v>38</v>
      </c>
      <c r="GU302">
        <v>25.1</v>
      </c>
      <c r="GV302">
        <v>25.2</v>
      </c>
      <c r="GW302">
        <v>4.6459999999999999</v>
      </c>
      <c r="GX302">
        <v>2.51709</v>
      </c>
      <c r="GY302">
        <v>2.04834</v>
      </c>
      <c r="GZ302">
        <v>2.6220699999999999</v>
      </c>
      <c r="HA302">
        <v>2.1972700000000001</v>
      </c>
      <c r="HB302">
        <v>2.36084</v>
      </c>
      <c r="HC302">
        <v>43.182000000000002</v>
      </c>
      <c r="HD302">
        <v>13.1076</v>
      </c>
      <c r="HE302">
        <v>18</v>
      </c>
      <c r="HF302">
        <v>661.928</v>
      </c>
      <c r="HG302">
        <v>732.95</v>
      </c>
      <c r="HH302">
        <v>31.002199999999998</v>
      </c>
      <c r="HI302">
        <v>35.907699999999998</v>
      </c>
      <c r="HJ302">
        <v>30.000699999999998</v>
      </c>
      <c r="HK302">
        <v>35.765000000000001</v>
      </c>
      <c r="HL302">
        <v>35.7577</v>
      </c>
      <c r="HM302">
        <v>92.882000000000005</v>
      </c>
      <c r="HN302">
        <v>20.677700000000002</v>
      </c>
      <c r="HO302">
        <v>100</v>
      </c>
      <c r="HP302">
        <v>31</v>
      </c>
      <c r="HQ302">
        <v>1916.26</v>
      </c>
      <c r="HR302">
        <v>37.385300000000001</v>
      </c>
      <c r="HS302">
        <v>98.8904</v>
      </c>
      <c r="HT302">
        <v>98.293099999999995</v>
      </c>
    </row>
    <row r="303" spans="1:228" x14ac:dyDescent="0.2">
      <c r="A303">
        <v>288</v>
      </c>
      <c r="B303">
        <v>1665768979.5999999</v>
      </c>
      <c r="C303">
        <v>1145.599999904633</v>
      </c>
      <c r="D303" t="s">
        <v>935</v>
      </c>
      <c r="E303" t="s">
        <v>936</v>
      </c>
      <c r="F303">
        <v>4</v>
      </c>
      <c r="G303">
        <v>1665768977.2874999</v>
      </c>
      <c r="H303">
        <f t="shared" si="136"/>
        <v>8.085665943303082E-4</v>
      </c>
      <c r="I303">
        <f t="shared" si="137"/>
        <v>0.8085665943303082</v>
      </c>
      <c r="J303">
        <f t="shared" si="138"/>
        <v>6.1199785392538706</v>
      </c>
      <c r="K303">
        <f t="shared" si="139"/>
        <v>1889.9525000000001</v>
      </c>
      <c r="L303">
        <f t="shared" si="140"/>
        <v>1633.7575588832194</v>
      </c>
      <c r="M303">
        <f t="shared" si="141"/>
        <v>165.59605126032207</v>
      </c>
      <c r="N303">
        <f t="shared" si="142"/>
        <v>191.56371725282696</v>
      </c>
      <c r="O303">
        <f t="shared" si="143"/>
        <v>4.750126085309192E-2</v>
      </c>
      <c r="P303">
        <f t="shared" si="144"/>
        <v>2.7731921452401611</v>
      </c>
      <c r="Q303">
        <f t="shared" si="145"/>
        <v>4.7053836656407791E-2</v>
      </c>
      <c r="R303">
        <f t="shared" si="146"/>
        <v>2.9448495849393776E-2</v>
      </c>
      <c r="S303">
        <f t="shared" si="147"/>
        <v>226.11496723505266</v>
      </c>
      <c r="T303">
        <f t="shared" si="148"/>
        <v>35.785976786054071</v>
      </c>
      <c r="U303">
        <f t="shared" si="149"/>
        <v>34.569274999999998</v>
      </c>
      <c r="V303">
        <f t="shared" si="150"/>
        <v>5.5150341300313581</v>
      </c>
      <c r="W303">
        <f t="shared" si="151"/>
        <v>69.717379382242768</v>
      </c>
      <c r="X303">
        <f t="shared" si="152"/>
        <v>3.8537912494695941</v>
      </c>
      <c r="Y303">
        <f t="shared" si="153"/>
        <v>5.5277339504404353</v>
      </c>
      <c r="Z303">
        <f t="shared" si="154"/>
        <v>1.6612428805617641</v>
      </c>
      <c r="AA303">
        <f t="shared" si="155"/>
        <v>-35.657786809966595</v>
      </c>
      <c r="AB303">
        <f t="shared" si="156"/>
        <v>6.19151392046202</v>
      </c>
      <c r="AC303">
        <f t="shared" si="157"/>
        <v>0.51933149211878682</v>
      </c>
      <c r="AD303">
        <f t="shared" si="158"/>
        <v>197.16802583766687</v>
      </c>
      <c r="AE303">
        <f t="shared" si="159"/>
        <v>16.912373279527248</v>
      </c>
      <c r="AF303">
        <f t="shared" si="160"/>
        <v>0.77521941366781277</v>
      </c>
      <c r="AG303">
        <f t="shared" si="161"/>
        <v>6.1199785392538706</v>
      </c>
      <c r="AH303">
        <v>1980.9185887881949</v>
      </c>
      <c r="AI303">
        <v>1967.8643636363629</v>
      </c>
      <c r="AJ303">
        <v>1.776190710209276</v>
      </c>
      <c r="AK303">
        <v>66.459739902792151</v>
      </c>
      <c r="AL303">
        <f t="shared" si="162"/>
        <v>0.8085665943303082</v>
      </c>
      <c r="AM303">
        <v>37.330303504900883</v>
      </c>
      <c r="AN303">
        <v>38.027646853146862</v>
      </c>
      <c r="AO303">
        <v>3.8835820869588559E-3</v>
      </c>
      <c r="AP303">
        <v>87.072119894966661</v>
      </c>
      <c r="AQ303">
        <v>29</v>
      </c>
      <c r="AR303">
        <v>4</v>
      </c>
      <c r="AS303">
        <f t="shared" si="163"/>
        <v>1</v>
      </c>
      <c r="AT303">
        <f t="shared" si="164"/>
        <v>0</v>
      </c>
      <c r="AU303">
        <f t="shared" si="165"/>
        <v>47242.016514767383</v>
      </c>
      <c r="AV303">
        <f t="shared" si="166"/>
        <v>1199.9962499999999</v>
      </c>
      <c r="AW303">
        <f t="shared" si="167"/>
        <v>1025.9220135932915</v>
      </c>
      <c r="AX303">
        <f t="shared" si="168"/>
        <v>0.85493768300800244</v>
      </c>
      <c r="AY303">
        <f t="shared" si="169"/>
        <v>0.18842972820544454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1665768977.2874999</v>
      </c>
      <c r="BF303">
        <v>1889.9525000000001</v>
      </c>
      <c r="BG303">
        <v>1906.915</v>
      </c>
      <c r="BH303">
        <v>38.021199999999993</v>
      </c>
      <c r="BI303">
        <v>37.332875000000001</v>
      </c>
      <c r="BJ303">
        <v>1891.0225</v>
      </c>
      <c r="BK303">
        <v>37.804250000000003</v>
      </c>
      <c r="BL303">
        <v>650.05162500000006</v>
      </c>
      <c r="BM303">
        <v>101.259125</v>
      </c>
      <c r="BN303">
        <v>9.9886537499999997E-2</v>
      </c>
      <c r="BO303">
        <v>34.610687499999997</v>
      </c>
      <c r="BP303">
        <v>34.569274999999998</v>
      </c>
      <c r="BQ303">
        <v>999.9</v>
      </c>
      <c r="BR303">
        <v>0</v>
      </c>
      <c r="BS303">
        <v>0</v>
      </c>
      <c r="BT303">
        <v>9020.6262499999993</v>
      </c>
      <c r="BU303">
        <v>0</v>
      </c>
      <c r="BV303">
        <v>1816.2825</v>
      </c>
      <c r="BW303">
        <v>-16.961937500000001</v>
      </c>
      <c r="BX303">
        <v>1964.6512499999999</v>
      </c>
      <c r="BY303">
        <v>1980.865</v>
      </c>
      <c r="BZ303">
        <v>0.68832925</v>
      </c>
      <c r="CA303">
        <v>1906.915</v>
      </c>
      <c r="CB303">
        <v>37.332875000000001</v>
      </c>
      <c r="CC303">
        <v>3.8499850000000002</v>
      </c>
      <c r="CD303">
        <v>3.7802875</v>
      </c>
      <c r="CE303">
        <v>28.247699999999998</v>
      </c>
      <c r="CF303">
        <v>27.934100000000001</v>
      </c>
      <c r="CG303">
        <v>1199.9962499999999</v>
      </c>
      <c r="CH303">
        <v>0.49999337500000002</v>
      </c>
      <c r="CI303">
        <v>0.50000662500000004</v>
      </c>
      <c r="CJ303">
        <v>0</v>
      </c>
      <c r="CK303">
        <v>576.24912499999994</v>
      </c>
      <c r="CL303">
        <v>4.9990899999999998</v>
      </c>
      <c r="CM303">
        <v>6345.5637500000003</v>
      </c>
      <c r="CN303">
        <v>9557.7962499999994</v>
      </c>
      <c r="CO303">
        <v>45.186999999999998</v>
      </c>
      <c r="CP303">
        <v>47.875</v>
      </c>
      <c r="CQ303">
        <v>46.061999999999998</v>
      </c>
      <c r="CR303">
        <v>46.561999999999998</v>
      </c>
      <c r="CS303">
        <v>46.640500000000003</v>
      </c>
      <c r="CT303">
        <v>597.49125000000004</v>
      </c>
      <c r="CU303">
        <v>597.505</v>
      </c>
      <c r="CV303">
        <v>0</v>
      </c>
      <c r="CW303">
        <v>1665768985.4000001</v>
      </c>
      <c r="CX303">
        <v>0</v>
      </c>
      <c r="CY303">
        <v>1665767467.5</v>
      </c>
      <c r="CZ303" t="s">
        <v>356</v>
      </c>
      <c r="DA303">
        <v>1665767467.5</v>
      </c>
      <c r="DB303">
        <v>1665767466</v>
      </c>
      <c r="DC303">
        <v>10</v>
      </c>
      <c r="DD303">
        <v>0.04</v>
      </c>
      <c r="DE303">
        <v>1E-3</v>
      </c>
      <c r="DF303">
        <v>-1.089</v>
      </c>
      <c r="DG303">
        <v>0.215</v>
      </c>
      <c r="DH303">
        <v>415</v>
      </c>
      <c r="DI303">
        <v>38</v>
      </c>
      <c r="DJ303">
        <v>0.42</v>
      </c>
      <c r="DK303">
        <v>0.41</v>
      </c>
      <c r="DL303">
        <v>-16.779325</v>
      </c>
      <c r="DM303">
        <v>-1.3640780487804549</v>
      </c>
      <c r="DN303">
        <v>0.14660701338953741</v>
      </c>
      <c r="DO303">
        <v>0</v>
      </c>
      <c r="DP303">
        <v>0.68036849999999993</v>
      </c>
      <c r="DQ303">
        <v>-2.5394746716723799E-3</v>
      </c>
      <c r="DR303">
        <v>1.113040512964376E-2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376</v>
      </c>
      <c r="EA303">
        <v>3.2940200000000002</v>
      </c>
      <c r="EB303">
        <v>2.6252200000000001</v>
      </c>
      <c r="EC303">
        <v>0.27381699999999998</v>
      </c>
      <c r="ED303">
        <v>0.27348</v>
      </c>
      <c r="EE303">
        <v>0.14949200000000001</v>
      </c>
      <c r="EF303">
        <v>0.14618100000000001</v>
      </c>
      <c r="EG303">
        <v>21898.5</v>
      </c>
      <c r="EH303">
        <v>22339.3</v>
      </c>
      <c r="EI303">
        <v>28090.6</v>
      </c>
      <c r="EJ303">
        <v>29637.1</v>
      </c>
      <c r="EK303">
        <v>32827.699999999997</v>
      </c>
      <c r="EL303">
        <v>35172.199999999997</v>
      </c>
      <c r="EM303">
        <v>39586.6</v>
      </c>
      <c r="EN303">
        <v>42404.800000000003</v>
      </c>
      <c r="EO303">
        <v>2.1378300000000001</v>
      </c>
      <c r="EP303">
        <v>2.1355499999999998</v>
      </c>
      <c r="EQ303">
        <v>6.4410300000000004E-2</v>
      </c>
      <c r="ER303">
        <v>0</v>
      </c>
      <c r="ES303">
        <v>33.523200000000003</v>
      </c>
      <c r="ET303">
        <v>999.9</v>
      </c>
      <c r="EU303">
        <v>66.099999999999994</v>
      </c>
      <c r="EV303">
        <v>38.299999999999997</v>
      </c>
      <c r="EW303">
        <v>44.173900000000003</v>
      </c>
      <c r="EX303">
        <v>57.207500000000003</v>
      </c>
      <c r="EY303">
        <v>-2.69231</v>
      </c>
      <c r="EZ303">
        <v>2</v>
      </c>
      <c r="FA303">
        <v>0.69388700000000003</v>
      </c>
      <c r="FB303">
        <v>1.65733</v>
      </c>
      <c r="FC303">
        <v>20.262599999999999</v>
      </c>
      <c r="FD303">
        <v>5.2175900000000004</v>
      </c>
      <c r="FE303">
        <v>12.0098</v>
      </c>
      <c r="FF303">
        <v>4.9856999999999996</v>
      </c>
      <c r="FG303">
        <v>3.2846500000000001</v>
      </c>
      <c r="FH303">
        <v>8005</v>
      </c>
      <c r="FI303">
        <v>9999</v>
      </c>
      <c r="FJ303">
        <v>9999</v>
      </c>
      <c r="FK303">
        <v>562</v>
      </c>
      <c r="FL303">
        <v>1.8658699999999999</v>
      </c>
      <c r="FM303">
        <v>1.8622399999999999</v>
      </c>
      <c r="FN303">
        <v>1.86432</v>
      </c>
      <c r="FO303">
        <v>1.86036</v>
      </c>
      <c r="FP303">
        <v>1.86111</v>
      </c>
      <c r="FQ303">
        <v>1.8601799999999999</v>
      </c>
      <c r="FR303">
        <v>1.86189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-1.07</v>
      </c>
      <c r="GH303">
        <v>0.217</v>
      </c>
      <c r="GI303">
        <v>-1.030585648883567</v>
      </c>
      <c r="GJ303">
        <v>-4.1205714796583209E-4</v>
      </c>
      <c r="GK303">
        <v>7.7744911336874259E-7</v>
      </c>
      <c r="GL303">
        <v>-3.0144991668536769E-10</v>
      </c>
      <c r="GM303">
        <v>-0.1211786456505908</v>
      </c>
      <c r="GN303">
        <v>4.3598202540073173E-3</v>
      </c>
      <c r="GO303">
        <v>2.9285056325319391E-4</v>
      </c>
      <c r="GP303">
        <v>-4.5385929978810709E-6</v>
      </c>
      <c r="GQ303">
        <v>2</v>
      </c>
      <c r="GR303">
        <v>2069</v>
      </c>
      <c r="GS303">
        <v>4</v>
      </c>
      <c r="GT303">
        <v>38</v>
      </c>
      <c r="GU303">
        <v>25.2</v>
      </c>
      <c r="GV303">
        <v>25.2</v>
      </c>
      <c r="GW303">
        <v>4.6581999999999999</v>
      </c>
      <c r="GX303">
        <v>2.52075</v>
      </c>
      <c r="GY303">
        <v>2.04834</v>
      </c>
      <c r="GZ303">
        <v>2.6220699999999999</v>
      </c>
      <c r="HA303">
        <v>2.1972700000000001</v>
      </c>
      <c r="HB303">
        <v>2.34497</v>
      </c>
      <c r="HC303">
        <v>43.182000000000002</v>
      </c>
      <c r="HD303">
        <v>13.1076</v>
      </c>
      <c r="HE303">
        <v>18</v>
      </c>
      <c r="HF303">
        <v>662.15800000000002</v>
      </c>
      <c r="HG303">
        <v>733.06</v>
      </c>
      <c r="HH303">
        <v>31.0016</v>
      </c>
      <c r="HI303">
        <v>35.912700000000001</v>
      </c>
      <c r="HJ303">
        <v>30.000699999999998</v>
      </c>
      <c r="HK303">
        <v>35.7699</v>
      </c>
      <c r="HL303">
        <v>35.760899999999999</v>
      </c>
      <c r="HM303">
        <v>93.127300000000005</v>
      </c>
      <c r="HN303">
        <v>20.677700000000002</v>
      </c>
      <c r="HO303">
        <v>100</v>
      </c>
      <c r="HP303">
        <v>31</v>
      </c>
      <c r="HQ303">
        <v>1922.94</v>
      </c>
      <c r="HR303">
        <v>37.3765</v>
      </c>
      <c r="HS303">
        <v>98.889200000000002</v>
      </c>
      <c r="HT303">
        <v>98.291899999999998</v>
      </c>
    </row>
    <row r="304" spans="1:228" x14ac:dyDescent="0.2">
      <c r="A304">
        <v>289</v>
      </c>
      <c r="B304">
        <v>1665768983.5999999</v>
      </c>
      <c r="C304">
        <v>1149.599999904633</v>
      </c>
      <c r="D304" t="s">
        <v>937</v>
      </c>
      <c r="E304" t="s">
        <v>938</v>
      </c>
      <c r="F304">
        <v>4</v>
      </c>
      <c r="G304">
        <v>1665768981.5999999</v>
      </c>
      <c r="H304">
        <f t="shared" si="136"/>
        <v>7.9916166841466525E-4</v>
      </c>
      <c r="I304">
        <f t="shared" si="137"/>
        <v>0.79916166841466529</v>
      </c>
      <c r="J304">
        <f t="shared" si="138"/>
        <v>6.0703025320876343</v>
      </c>
      <c r="K304">
        <f t="shared" si="139"/>
        <v>1897.3971428571431</v>
      </c>
      <c r="L304">
        <f t="shared" si="140"/>
        <v>1640.8433055463549</v>
      </c>
      <c r="M304">
        <f t="shared" si="141"/>
        <v>166.3116503799767</v>
      </c>
      <c r="N304">
        <f t="shared" si="142"/>
        <v>192.31528640679767</v>
      </c>
      <c r="O304">
        <f t="shared" si="143"/>
        <v>4.7051815091480043E-2</v>
      </c>
      <c r="P304">
        <f t="shared" si="144"/>
        <v>2.7687599765003958</v>
      </c>
      <c r="Q304">
        <f t="shared" si="145"/>
        <v>4.6612079749899962E-2</v>
      </c>
      <c r="R304">
        <f t="shared" si="146"/>
        <v>2.9171715693422307E-2</v>
      </c>
      <c r="S304">
        <f t="shared" si="147"/>
        <v>226.11695280683878</v>
      </c>
      <c r="T304">
        <f t="shared" si="148"/>
        <v>35.789658000972764</v>
      </c>
      <c r="U304">
        <f t="shared" si="149"/>
        <v>34.561685714285709</v>
      </c>
      <c r="V304">
        <f t="shared" si="150"/>
        <v>5.5127095036677067</v>
      </c>
      <c r="W304">
        <f t="shared" si="151"/>
        <v>69.746180660342546</v>
      </c>
      <c r="X304">
        <f t="shared" si="152"/>
        <v>3.8552483488452887</v>
      </c>
      <c r="Y304">
        <f t="shared" si="153"/>
        <v>5.5275404507380719</v>
      </c>
      <c r="Z304">
        <f t="shared" si="154"/>
        <v>1.6574611548224181</v>
      </c>
      <c r="AA304">
        <f t="shared" si="155"/>
        <v>-35.243029577086737</v>
      </c>
      <c r="AB304">
        <f t="shared" si="156"/>
        <v>7.2203735324365708</v>
      </c>
      <c r="AC304">
        <f t="shared" si="157"/>
        <v>0.60657529215157158</v>
      </c>
      <c r="AD304">
        <f t="shared" si="158"/>
        <v>198.70087205434021</v>
      </c>
      <c r="AE304">
        <f t="shared" si="159"/>
        <v>16.646307067520315</v>
      </c>
      <c r="AF304">
        <f t="shared" si="160"/>
        <v>0.78544039967889601</v>
      </c>
      <c r="AG304">
        <f t="shared" si="161"/>
        <v>6.0703025320876343</v>
      </c>
      <c r="AH304">
        <v>1987.890949173333</v>
      </c>
      <c r="AI304">
        <v>1975.0236969696971</v>
      </c>
      <c r="AJ304">
        <v>1.74152390704608</v>
      </c>
      <c r="AK304">
        <v>66.459739902792151</v>
      </c>
      <c r="AL304">
        <f t="shared" si="162"/>
        <v>0.79916166841466529</v>
      </c>
      <c r="AM304">
        <v>37.337200486825623</v>
      </c>
      <c r="AN304">
        <v>38.039559440559472</v>
      </c>
      <c r="AO304">
        <v>1.3705354005208721E-3</v>
      </c>
      <c r="AP304">
        <v>87.072119894966661</v>
      </c>
      <c r="AQ304">
        <v>29</v>
      </c>
      <c r="AR304">
        <v>4</v>
      </c>
      <c r="AS304">
        <f t="shared" si="163"/>
        <v>1</v>
      </c>
      <c r="AT304">
        <f t="shared" si="164"/>
        <v>0</v>
      </c>
      <c r="AU304">
        <f t="shared" si="165"/>
        <v>47120.695716194248</v>
      </c>
      <c r="AV304">
        <f t="shared" si="166"/>
        <v>1200.004285714286</v>
      </c>
      <c r="AW304">
        <f t="shared" si="167"/>
        <v>1025.9291278791911</v>
      </c>
      <c r="AX304">
        <f t="shared" si="168"/>
        <v>0.85493788654973102</v>
      </c>
      <c r="AY304">
        <f t="shared" si="169"/>
        <v>0.18843012104098095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1665768981.5999999</v>
      </c>
      <c r="BF304">
        <v>1897.3971428571431</v>
      </c>
      <c r="BG304">
        <v>1914.138571428572</v>
      </c>
      <c r="BH304">
        <v>38.036171428571429</v>
      </c>
      <c r="BI304">
        <v>37.338728571428582</v>
      </c>
      <c r="BJ304">
        <v>1898.467142857143</v>
      </c>
      <c r="BK304">
        <v>37.819099999999999</v>
      </c>
      <c r="BL304">
        <v>650.00185714285715</v>
      </c>
      <c r="BM304">
        <v>101.2574285714286</v>
      </c>
      <c r="BN304">
        <v>9.9995271428571439E-2</v>
      </c>
      <c r="BO304">
        <v>34.610057142857137</v>
      </c>
      <c r="BP304">
        <v>34.561685714285709</v>
      </c>
      <c r="BQ304">
        <v>999.89999999999986</v>
      </c>
      <c r="BR304">
        <v>0</v>
      </c>
      <c r="BS304">
        <v>0</v>
      </c>
      <c r="BT304">
        <v>8997.232857142857</v>
      </c>
      <c r="BU304">
        <v>0</v>
      </c>
      <c r="BV304">
        <v>1814.1042857142861</v>
      </c>
      <c r="BW304">
        <v>-16.743914285714279</v>
      </c>
      <c r="BX304">
        <v>1972.418571428572</v>
      </c>
      <c r="BY304">
        <v>1988.3828571428569</v>
      </c>
      <c r="BZ304">
        <v>0.69744757142857139</v>
      </c>
      <c r="CA304">
        <v>1914.138571428572</v>
      </c>
      <c r="CB304">
        <v>37.338728571428582</v>
      </c>
      <c r="CC304">
        <v>3.8514414285714289</v>
      </c>
      <c r="CD304">
        <v>3.780818571428572</v>
      </c>
      <c r="CE304">
        <v>28.254200000000001</v>
      </c>
      <c r="CF304">
        <v>27.936514285714281</v>
      </c>
      <c r="CG304">
        <v>1200.004285714286</v>
      </c>
      <c r="CH304">
        <v>0.49998628571428572</v>
      </c>
      <c r="CI304">
        <v>0.50001371428571428</v>
      </c>
      <c r="CJ304">
        <v>0</v>
      </c>
      <c r="CK304">
        <v>576.46085714285721</v>
      </c>
      <c r="CL304">
        <v>4.9990899999999998</v>
      </c>
      <c r="CM304">
        <v>6354.2985714285733</v>
      </c>
      <c r="CN304">
        <v>9557.8371428571427</v>
      </c>
      <c r="CO304">
        <v>45.186999999999998</v>
      </c>
      <c r="CP304">
        <v>47.875</v>
      </c>
      <c r="CQ304">
        <v>46.061999999999998</v>
      </c>
      <c r="CR304">
        <v>46.58</v>
      </c>
      <c r="CS304">
        <v>46.625</v>
      </c>
      <c r="CT304">
        <v>597.48714285714289</v>
      </c>
      <c r="CU304">
        <v>597.51714285714286</v>
      </c>
      <c r="CV304">
        <v>0</v>
      </c>
      <c r="CW304">
        <v>1665768989</v>
      </c>
      <c r="CX304">
        <v>0</v>
      </c>
      <c r="CY304">
        <v>1665767467.5</v>
      </c>
      <c r="CZ304" t="s">
        <v>356</v>
      </c>
      <c r="DA304">
        <v>1665767467.5</v>
      </c>
      <c r="DB304">
        <v>1665767466</v>
      </c>
      <c r="DC304">
        <v>10</v>
      </c>
      <c r="DD304">
        <v>0.04</v>
      </c>
      <c r="DE304">
        <v>1E-3</v>
      </c>
      <c r="DF304">
        <v>-1.089</v>
      </c>
      <c r="DG304">
        <v>0.215</v>
      </c>
      <c r="DH304">
        <v>415</v>
      </c>
      <c r="DI304">
        <v>38</v>
      </c>
      <c r="DJ304">
        <v>0.42</v>
      </c>
      <c r="DK304">
        <v>0.41</v>
      </c>
      <c r="DL304">
        <v>-16.819267499999999</v>
      </c>
      <c r="DM304">
        <v>-0.40310431519694401</v>
      </c>
      <c r="DN304">
        <v>0.1102386646950609</v>
      </c>
      <c r="DO304">
        <v>0</v>
      </c>
      <c r="DP304">
        <v>0.68384600000000006</v>
      </c>
      <c r="DQ304">
        <v>4.3002281425890729E-2</v>
      </c>
      <c r="DR304">
        <v>1.293012808521247E-2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376</v>
      </c>
      <c r="EA304">
        <v>3.2940999999999998</v>
      </c>
      <c r="EB304">
        <v>2.6252800000000001</v>
      </c>
      <c r="EC304">
        <v>0.27437499999999998</v>
      </c>
      <c r="ED304">
        <v>0.27401399999999998</v>
      </c>
      <c r="EE304">
        <v>0.14951800000000001</v>
      </c>
      <c r="EF304">
        <v>0.14618400000000001</v>
      </c>
      <c r="EG304">
        <v>21881.599999999999</v>
      </c>
      <c r="EH304">
        <v>22322.6</v>
      </c>
      <c r="EI304">
        <v>28090.6</v>
      </c>
      <c r="EJ304">
        <v>29636.9</v>
      </c>
      <c r="EK304">
        <v>32826.5</v>
      </c>
      <c r="EL304">
        <v>35172.1</v>
      </c>
      <c r="EM304">
        <v>39586.300000000003</v>
      </c>
      <c r="EN304">
        <v>42404.7</v>
      </c>
      <c r="EO304">
        <v>2.1379999999999999</v>
      </c>
      <c r="EP304">
        <v>2.1354700000000002</v>
      </c>
      <c r="EQ304">
        <v>6.3963199999999998E-2</v>
      </c>
      <c r="ER304">
        <v>0</v>
      </c>
      <c r="ES304">
        <v>33.526200000000003</v>
      </c>
      <c r="ET304">
        <v>999.9</v>
      </c>
      <c r="EU304">
        <v>66.099999999999994</v>
      </c>
      <c r="EV304">
        <v>38.299999999999997</v>
      </c>
      <c r="EW304">
        <v>44.167299999999997</v>
      </c>
      <c r="EX304">
        <v>57.267499999999998</v>
      </c>
      <c r="EY304">
        <v>-2.6522399999999999</v>
      </c>
      <c r="EZ304">
        <v>2</v>
      </c>
      <c r="FA304">
        <v>0.69444399999999995</v>
      </c>
      <c r="FB304">
        <v>1.6599600000000001</v>
      </c>
      <c r="FC304">
        <v>20.2624</v>
      </c>
      <c r="FD304">
        <v>5.2180400000000002</v>
      </c>
      <c r="FE304">
        <v>12.0099</v>
      </c>
      <c r="FF304">
        <v>4.9858000000000002</v>
      </c>
      <c r="FG304">
        <v>3.2846500000000001</v>
      </c>
      <c r="FH304">
        <v>8005</v>
      </c>
      <c r="FI304">
        <v>9999</v>
      </c>
      <c r="FJ304">
        <v>9999</v>
      </c>
      <c r="FK304">
        <v>562</v>
      </c>
      <c r="FL304">
        <v>1.8658600000000001</v>
      </c>
      <c r="FM304">
        <v>1.8622300000000001</v>
      </c>
      <c r="FN304">
        <v>1.86432</v>
      </c>
      <c r="FO304">
        <v>1.86036</v>
      </c>
      <c r="FP304">
        <v>1.86111</v>
      </c>
      <c r="FQ304">
        <v>1.86019</v>
      </c>
      <c r="FR304">
        <v>1.86189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-1.08</v>
      </c>
      <c r="GH304">
        <v>0.21709999999999999</v>
      </c>
      <c r="GI304">
        <v>-1.030585648883567</v>
      </c>
      <c r="GJ304">
        <v>-4.1205714796583209E-4</v>
      </c>
      <c r="GK304">
        <v>7.7744911336874259E-7</v>
      </c>
      <c r="GL304">
        <v>-3.0144991668536769E-10</v>
      </c>
      <c r="GM304">
        <v>-0.1211786456505908</v>
      </c>
      <c r="GN304">
        <v>4.3598202540073173E-3</v>
      </c>
      <c r="GO304">
        <v>2.9285056325319391E-4</v>
      </c>
      <c r="GP304">
        <v>-4.5385929978810709E-6</v>
      </c>
      <c r="GQ304">
        <v>2</v>
      </c>
      <c r="GR304">
        <v>2069</v>
      </c>
      <c r="GS304">
        <v>4</v>
      </c>
      <c r="GT304">
        <v>38</v>
      </c>
      <c r="GU304">
        <v>25.3</v>
      </c>
      <c r="GV304">
        <v>25.3</v>
      </c>
      <c r="GW304">
        <v>4.6704100000000004</v>
      </c>
      <c r="GX304">
        <v>2.52197</v>
      </c>
      <c r="GY304">
        <v>2.04834</v>
      </c>
      <c r="GZ304">
        <v>2.6220699999999999</v>
      </c>
      <c r="HA304">
        <v>2.1972700000000001</v>
      </c>
      <c r="HB304">
        <v>2.3046899999999999</v>
      </c>
      <c r="HC304">
        <v>43.209099999999999</v>
      </c>
      <c r="HD304">
        <v>13.1076</v>
      </c>
      <c r="HE304">
        <v>18</v>
      </c>
      <c r="HF304">
        <v>662.33299999999997</v>
      </c>
      <c r="HG304">
        <v>733.02599999999995</v>
      </c>
      <c r="HH304">
        <v>31.001200000000001</v>
      </c>
      <c r="HI304">
        <v>35.9193</v>
      </c>
      <c r="HJ304">
        <v>30.000699999999998</v>
      </c>
      <c r="HK304">
        <v>35.773200000000003</v>
      </c>
      <c r="HL304">
        <v>35.764200000000002</v>
      </c>
      <c r="HM304">
        <v>93.372799999999998</v>
      </c>
      <c r="HN304">
        <v>20.677700000000002</v>
      </c>
      <c r="HO304">
        <v>100</v>
      </c>
      <c r="HP304">
        <v>31</v>
      </c>
      <c r="HQ304">
        <v>1929.63</v>
      </c>
      <c r="HR304">
        <v>37.3765</v>
      </c>
      <c r="HS304">
        <v>98.888599999999997</v>
      </c>
      <c r="HT304">
        <v>98.291600000000003</v>
      </c>
    </row>
    <row r="305" spans="1:228" x14ac:dyDescent="0.2">
      <c r="A305">
        <v>290</v>
      </c>
      <c r="B305">
        <v>1665768987.5999999</v>
      </c>
      <c r="C305">
        <v>1153.599999904633</v>
      </c>
      <c r="D305" t="s">
        <v>939</v>
      </c>
      <c r="E305" t="s">
        <v>940</v>
      </c>
      <c r="F305">
        <v>4</v>
      </c>
      <c r="G305">
        <v>1665768985.2874999</v>
      </c>
      <c r="H305">
        <f t="shared" si="136"/>
        <v>8.0303767089573463E-4</v>
      </c>
      <c r="I305">
        <f t="shared" si="137"/>
        <v>0.80303767089573463</v>
      </c>
      <c r="J305">
        <f t="shared" si="138"/>
        <v>5.8854615166077187</v>
      </c>
      <c r="K305">
        <f t="shared" si="139"/>
        <v>1903.5</v>
      </c>
      <c r="L305">
        <f t="shared" si="140"/>
        <v>1654.2330604659053</v>
      </c>
      <c r="M305">
        <f t="shared" si="141"/>
        <v>167.67042430031358</v>
      </c>
      <c r="N305">
        <f t="shared" si="142"/>
        <v>192.9357236795625</v>
      </c>
      <c r="O305">
        <f t="shared" si="143"/>
        <v>4.7328217011957524E-2</v>
      </c>
      <c r="P305">
        <f t="shared" si="144"/>
        <v>2.7707390647245704</v>
      </c>
      <c r="Q305">
        <f t="shared" si="145"/>
        <v>4.688364102837804E-2</v>
      </c>
      <c r="R305">
        <f t="shared" si="146"/>
        <v>2.9341870869642385E-2</v>
      </c>
      <c r="S305">
        <f t="shared" si="147"/>
        <v>226.1146034854913</v>
      </c>
      <c r="T305">
        <f t="shared" si="148"/>
        <v>35.794747210768968</v>
      </c>
      <c r="U305">
        <f t="shared" si="149"/>
        <v>34.559550000000002</v>
      </c>
      <c r="V305">
        <f t="shared" si="150"/>
        <v>5.5120554800647348</v>
      </c>
      <c r="W305">
        <f t="shared" si="151"/>
        <v>69.736290077773845</v>
      </c>
      <c r="X305">
        <f t="shared" si="152"/>
        <v>3.8561881153497408</v>
      </c>
      <c r="Y305">
        <f t="shared" si="153"/>
        <v>5.5296720130209138</v>
      </c>
      <c r="Z305">
        <f t="shared" si="154"/>
        <v>1.655867364714994</v>
      </c>
      <c r="AA305">
        <f t="shared" si="155"/>
        <v>-35.413961286501895</v>
      </c>
      <c r="AB305">
        <f t="shared" si="156"/>
        <v>8.5816560520787828</v>
      </c>
      <c r="AC305">
        <f t="shared" si="157"/>
        <v>0.72043701398869653</v>
      </c>
      <c r="AD305">
        <f t="shared" si="158"/>
        <v>200.00273526505688</v>
      </c>
      <c r="AE305">
        <f t="shared" si="159"/>
        <v>16.578936407623935</v>
      </c>
      <c r="AF305">
        <f t="shared" si="160"/>
        <v>0.79422875469580712</v>
      </c>
      <c r="AG305">
        <f t="shared" si="161"/>
        <v>5.8854615166077187</v>
      </c>
      <c r="AH305">
        <v>1994.7075820367211</v>
      </c>
      <c r="AI305">
        <v>1981.955515151516</v>
      </c>
      <c r="AJ305">
        <v>1.756949319129135</v>
      </c>
      <c r="AK305">
        <v>66.459739902792151</v>
      </c>
      <c r="AL305">
        <f t="shared" si="162"/>
        <v>0.80303767089573463</v>
      </c>
      <c r="AM305">
        <v>37.339057670973382</v>
      </c>
      <c r="AN305">
        <v>38.050093706293723</v>
      </c>
      <c r="AO305">
        <v>3.786121749221453E-4</v>
      </c>
      <c r="AP305">
        <v>87.072119894966661</v>
      </c>
      <c r="AQ305">
        <v>29</v>
      </c>
      <c r="AR305">
        <v>4</v>
      </c>
      <c r="AS305">
        <f t="shared" si="163"/>
        <v>1</v>
      </c>
      <c r="AT305">
        <f t="shared" si="164"/>
        <v>0</v>
      </c>
      <c r="AU305">
        <f t="shared" si="165"/>
        <v>47173.836070680343</v>
      </c>
      <c r="AV305">
        <f t="shared" si="166"/>
        <v>1199.99125</v>
      </c>
      <c r="AW305">
        <f t="shared" si="167"/>
        <v>1025.9180385935188</v>
      </c>
      <c r="AX305">
        <f t="shared" si="168"/>
        <v>0.85493793275035856</v>
      </c>
      <c r="AY305">
        <f t="shared" si="169"/>
        <v>0.18843021020819217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1665768985.2874999</v>
      </c>
      <c r="BF305">
        <v>1903.5</v>
      </c>
      <c r="BG305">
        <v>1920.19875</v>
      </c>
      <c r="BH305">
        <v>38.045074999999997</v>
      </c>
      <c r="BI305">
        <v>37.339849999999998</v>
      </c>
      <c r="BJ305">
        <v>1904.5762500000001</v>
      </c>
      <c r="BK305">
        <v>37.827962499999998</v>
      </c>
      <c r="BL305">
        <v>650.01575000000003</v>
      </c>
      <c r="BM305">
        <v>101.258375</v>
      </c>
      <c r="BN305">
        <v>0.100029875</v>
      </c>
      <c r="BO305">
        <v>34.616999999999997</v>
      </c>
      <c r="BP305">
        <v>34.559550000000002</v>
      </c>
      <c r="BQ305">
        <v>999.9</v>
      </c>
      <c r="BR305">
        <v>0</v>
      </c>
      <c r="BS305">
        <v>0</v>
      </c>
      <c r="BT305">
        <v>9007.6574999999993</v>
      </c>
      <c r="BU305">
        <v>0</v>
      </c>
      <c r="BV305">
        <v>1813.63375</v>
      </c>
      <c r="BW305">
        <v>-16.700162500000001</v>
      </c>
      <c r="BX305">
        <v>1978.7825</v>
      </c>
      <c r="BY305">
        <v>1994.68</v>
      </c>
      <c r="BZ305">
        <v>0.70523249999999993</v>
      </c>
      <c r="CA305">
        <v>1920.19875</v>
      </c>
      <c r="CB305">
        <v>37.339849999999998</v>
      </c>
      <c r="CC305">
        <v>3.8523825</v>
      </c>
      <c r="CD305">
        <v>3.7809712499999999</v>
      </c>
      <c r="CE305">
        <v>28.258387500000001</v>
      </c>
      <c r="CF305">
        <v>27.937212500000001</v>
      </c>
      <c r="CG305">
        <v>1199.99125</v>
      </c>
      <c r="CH305">
        <v>0.49998399999999998</v>
      </c>
      <c r="CI305">
        <v>0.50001600000000002</v>
      </c>
      <c r="CJ305">
        <v>0</v>
      </c>
      <c r="CK305">
        <v>576.43412499999999</v>
      </c>
      <c r="CL305">
        <v>4.9990899999999998</v>
      </c>
      <c r="CM305">
        <v>6357.62</v>
      </c>
      <c r="CN305">
        <v>9557.7237499999992</v>
      </c>
      <c r="CO305">
        <v>45.186999999999998</v>
      </c>
      <c r="CP305">
        <v>47.890500000000003</v>
      </c>
      <c r="CQ305">
        <v>46.061999999999998</v>
      </c>
      <c r="CR305">
        <v>46.625</v>
      </c>
      <c r="CS305">
        <v>46.671499999999988</v>
      </c>
      <c r="CT305">
        <v>597.47874999999999</v>
      </c>
      <c r="CU305">
        <v>597.51250000000005</v>
      </c>
      <c r="CV305">
        <v>0</v>
      </c>
      <c r="CW305">
        <v>1665768993.2</v>
      </c>
      <c r="CX305">
        <v>0</v>
      </c>
      <c r="CY305">
        <v>1665767467.5</v>
      </c>
      <c r="CZ305" t="s">
        <v>356</v>
      </c>
      <c r="DA305">
        <v>1665767467.5</v>
      </c>
      <c r="DB305">
        <v>1665767466</v>
      </c>
      <c r="DC305">
        <v>10</v>
      </c>
      <c r="DD305">
        <v>0.04</v>
      </c>
      <c r="DE305">
        <v>1E-3</v>
      </c>
      <c r="DF305">
        <v>-1.089</v>
      </c>
      <c r="DG305">
        <v>0.215</v>
      </c>
      <c r="DH305">
        <v>415</v>
      </c>
      <c r="DI305">
        <v>38</v>
      </c>
      <c r="DJ305">
        <v>0.42</v>
      </c>
      <c r="DK305">
        <v>0.41</v>
      </c>
      <c r="DL305">
        <v>-16.811285000000002</v>
      </c>
      <c r="DM305">
        <v>0.32554446529086029</v>
      </c>
      <c r="DN305">
        <v>0.11225666027011511</v>
      </c>
      <c r="DO305">
        <v>0</v>
      </c>
      <c r="DP305">
        <v>0.686456175</v>
      </c>
      <c r="DQ305">
        <v>0.140590818011256</v>
      </c>
      <c r="DR305">
        <v>1.5271326409136031E-2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3.2940999999999998</v>
      </c>
      <c r="EB305">
        <v>2.6254400000000002</v>
      </c>
      <c r="EC305">
        <v>0.274926</v>
      </c>
      <c r="ED305">
        <v>0.274559</v>
      </c>
      <c r="EE305">
        <v>0.14954600000000001</v>
      </c>
      <c r="EF305">
        <v>0.14619299999999999</v>
      </c>
      <c r="EG305">
        <v>21864.2</v>
      </c>
      <c r="EH305">
        <v>22305.1</v>
      </c>
      <c r="EI305">
        <v>28089.8</v>
      </c>
      <c r="EJ305">
        <v>29636.1</v>
      </c>
      <c r="EK305">
        <v>32824.400000000001</v>
      </c>
      <c r="EL305">
        <v>35170.800000000003</v>
      </c>
      <c r="EM305">
        <v>39585</v>
      </c>
      <c r="EN305">
        <v>42403.6</v>
      </c>
      <c r="EO305">
        <v>2.1382699999999999</v>
      </c>
      <c r="EP305">
        <v>2.1353800000000001</v>
      </c>
      <c r="EQ305">
        <v>6.4074999999999993E-2</v>
      </c>
      <c r="ER305">
        <v>0</v>
      </c>
      <c r="ES305">
        <v>33.525599999999997</v>
      </c>
      <c r="ET305">
        <v>999.9</v>
      </c>
      <c r="EU305">
        <v>66.099999999999994</v>
      </c>
      <c r="EV305">
        <v>38.299999999999997</v>
      </c>
      <c r="EW305">
        <v>44.171700000000001</v>
      </c>
      <c r="EX305">
        <v>57.387500000000003</v>
      </c>
      <c r="EY305">
        <v>-2.57612</v>
      </c>
      <c r="EZ305">
        <v>2</v>
      </c>
      <c r="FA305">
        <v>0.69486499999999995</v>
      </c>
      <c r="FB305">
        <v>1.66405</v>
      </c>
      <c r="FC305">
        <v>20.2621</v>
      </c>
      <c r="FD305">
        <v>5.2172900000000002</v>
      </c>
      <c r="FE305">
        <v>12.0098</v>
      </c>
      <c r="FF305">
        <v>4.9856499999999997</v>
      </c>
      <c r="FG305">
        <v>3.2846500000000001</v>
      </c>
      <c r="FH305">
        <v>8005.3</v>
      </c>
      <c r="FI305">
        <v>9999</v>
      </c>
      <c r="FJ305">
        <v>9999</v>
      </c>
      <c r="FK305">
        <v>562</v>
      </c>
      <c r="FL305">
        <v>1.8658399999999999</v>
      </c>
      <c r="FM305">
        <v>1.8622399999999999</v>
      </c>
      <c r="FN305">
        <v>1.86432</v>
      </c>
      <c r="FO305">
        <v>1.86036</v>
      </c>
      <c r="FP305">
        <v>1.86111</v>
      </c>
      <c r="FQ305">
        <v>1.86019</v>
      </c>
      <c r="FR305">
        <v>1.8619000000000001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-1.08</v>
      </c>
      <c r="GH305">
        <v>0.2172</v>
      </c>
      <c r="GI305">
        <v>-1.030585648883567</v>
      </c>
      <c r="GJ305">
        <v>-4.1205714796583209E-4</v>
      </c>
      <c r="GK305">
        <v>7.7744911336874259E-7</v>
      </c>
      <c r="GL305">
        <v>-3.0144991668536769E-10</v>
      </c>
      <c r="GM305">
        <v>-0.1211786456505908</v>
      </c>
      <c r="GN305">
        <v>4.3598202540073173E-3</v>
      </c>
      <c r="GO305">
        <v>2.9285056325319391E-4</v>
      </c>
      <c r="GP305">
        <v>-4.5385929978810709E-6</v>
      </c>
      <c r="GQ305">
        <v>2</v>
      </c>
      <c r="GR305">
        <v>2069</v>
      </c>
      <c r="GS305">
        <v>4</v>
      </c>
      <c r="GT305">
        <v>38</v>
      </c>
      <c r="GU305">
        <v>25.3</v>
      </c>
      <c r="GV305">
        <v>25.4</v>
      </c>
      <c r="GW305">
        <v>4.68262</v>
      </c>
      <c r="GX305">
        <v>2.52319</v>
      </c>
      <c r="GY305">
        <v>2.04834</v>
      </c>
      <c r="GZ305">
        <v>2.6220699999999999</v>
      </c>
      <c r="HA305">
        <v>2.1972700000000001</v>
      </c>
      <c r="HB305">
        <v>2.34253</v>
      </c>
      <c r="HC305">
        <v>43.182000000000002</v>
      </c>
      <c r="HD305">
        <v>13.116400000000001</v>
      </c>
      <c r="HE305">
        <v>18</v>
      </c>
      <c r="HF305">
        <v>662.59699999999998</v>
      </c>
      <c r="HG305">
        <v>732.95899999999995</v>
      </c>
      <c r="HH305">
        <v>31.001200000000001</v>
      </c>
      <c r="HI305">
        <v>35.924300000000002</v>
      </c>
      <c r="HJ305">
        <v>30.000699999999998</v>
      </c>
      <c r="HK305">
        <v>35.777299999999997</v>
      </c>
      <c r="HL305">
        <v>35.7667</v>
      </c>
      <c r="HM305">
        <v>93.622500000000002</v>
      </c>
      <c r="HN305">
        <v>20.677700000000002</v>
      </c>
      <c r="HO305">
        <v>100</v>
      </c>
      <c r="HP305">
        <v>31</v>
      </c>
      <c r="HQ305">
        <v>1936.31</v>
      </c>
      <c r="HR305">
        <v>37.3765</v>
      </c>
      <c r="HS305">
        <v>98.8857</v>
      </c>
      <c r="HT305">
        <v>98.289000000000001</v>
      </c>
    </row>
    <row r="306" spans="1:228" x14ac:dyDescent="0.2">
      <c r="A306">
        <v>291</v>
      </c>
      <c r="B306">
        <v>1665768991.5999999</v>
      </c>
      <c r="C306">
        <v>1157.599999904633</v>
      </c>
      <c r="D306" t="s">
        <v>941</v>
      </c>
      <c r="E306" t="s">
        <v>942</v>
      </c>
      <c r="F306">
        <v>4</v>
      </c>
      <c r="G306">
        <v>1665768989.5999999</v>
      </c>
      <c r="H306">
        <f t="shared" si="136"/>
        <v>8.0730614881720654E-4</v>
      </c>
      <c r="I306">
        <f t="shared" si="137"/>
        <v>0.80730614881720653</v>
      </c>
      <c r="J306">
        <f t="shared" si="138"/>
        <v>6.3850554561658299</v>
      </c>
      <c r="K306">
        <f t="shared" si="139"/>
        <v>1910.62</v>
      </c>
      <c r="L306">
        <f t="shared" si="140"/>
        <v>1645.3776590010359</v>
      </c>
      <c r="M306">
        <f t="shared" si="141"/>
        <v>166.77288355700153</v>
      </c>
      <c r="N306">
        <f t="shared" si="142"/>
        <v>193.65742876023677</v>
      </c>
      <c r="O306">
        <f t="shared" si="143"/>
        <v>4.7559156708272647E-2</v>
      </c>
      <c r="P306">
        <f t="shared" si="144"/>
        <v>2.7737870588302949</v>
      </c>
      <c r="Q306">
        <f t="shared" si="145"/>
        <v>4.7110741952795077E-2</v>
      </c>
      <c r="R306">
        <f t="shared" si="146"/>
        <v>2.9484149530417343E-2</v>
      </c>
      <c r="S306">
        <f t="shared" si="147"/>
        <v>226.11419666413704</v>
      </c>
      <c r="T306">
        <f t="shared" si="148"/>
        <v>35.801552603424177</v>
      </c>
      <c r="U306">
        <f t="shared" si="149"/>
        <v>34.564999999999998</v>
      </c>
      <c r="V306">
        <f t="shared" si="150"/>
        <v>5.5137245768828649</v>
      </c>
      <c r="W306">
        <f t="shared" si="151"/>
        <v>69.71730401117982</v>
      </c>
      <c r="X306">
        <f t="shared" si="152"/>
        <v>3.8571020889817071</v>
      </c>
      <c r="Y306">
        <f t="shared" si="153"/>
        <v>5.53248887587963</v>
      </c>
      <c r="Z306">
        <f t="shared" si="154"/>
        <v>1.6566224879011577</v>
      </c>
      <c r="AA306">
        <f t="shared" si="155"/>
        <v>-35.60220116283881</v>
      </c>
      <c r="AB306">
        <f t="shared" si="156"/>
        <v>9.1476003813537368</v>
      </c>
      <c r="AC306">
        <f t="shared" si="157"/>
        <v>0.76715933555095628</v>
      </c>
      <c r="AD306">
        <f t="shared" si="158"/>
        <v>200.42675521820291</v>
      </c>
      <c r="AE306">
        <f t="shared" si="159"/>
        <v>16.691335025354011</v>
      </c>
      <c r="AF306">
        <f t="shared" si="160"/>
        <v>0.80224032157990499</v>
      </c>
      <c r="AG306">
        <f t="shared" si="161"/>
        <v>6.3850554561658299</v>
      </c>
      <c r="AH306">
        <v>2001.7038218412411</v>
      </c>
      <c r="AI306">
        <v>1988.7424848484841</v>
      </c>
      <c r="AJ306">
        <v>1.6903990307516319</v>
      </c>
      <c r="AK306">
        <v>66.459739902792151</v>
      </c>
      <c r="AL306">
        <f t="shared" si="162"/>
        <v>0.80730614881720653</v>
      </c>
      <c r="AM306">
        <v>37.341798472959518</v>
      </c>
      <c r="AN306">
        <v>38.057093706293742</v>
      </c>
      <c r="AO306">
        <v>2.8577326430286802E-4</v>
      </c>
      <c r="AP306">
        <v>87.072119894966661</v>
      </c>
      <c r="AQ306">
        <v>29</v>
      </c>
      <c r="AR306">
        <v>4</v>
      </c>
      <c r="AS306">
        <f t="shared" si="163"/>
        <v>1</v>
      </c>
      <c r="AT306">
        <f t="shared" si="164"/>
        <v>0</v>
      </c>
      <c r="AU306">
        <f t="shared" si="165"/>
        <v>47255.937271967785</v>
      </c>
      <c r="AV306">
        <f t="shared" si="166"/>
        <v>1199.988571428572</v>
      </c>
      <c r="AW306">
        <f t="shared" si="167"/>
        <v>1025.9157993078434</v>
      </c>
      <c r="AX306">
        <f t="shared" si="168"/>
        <v>0.85493797502296454</v>
      </c>
      <c r="AY306">
        <f t="shared" si="169"/>
        <v>0.18843029179432169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1665768989.5999999</v>
      </c>
      <c r="BF306">
        <v>1910.62</v>
      </c>
      <c r="BG306">
        <v>1927.4414285714281</v>
      </c>
      <c r="BH306">
        <v>38.054085714285712</v>
      </c>
      <c r="BI306">
        <v>37.341771428571427</v>
      </c>
      <c r="BJ306">
        <v>1911.704285714286</v>
      </c>
      <c r="BK306">
        <v>37.836900000000007</v>
      </c>
      <c r="BL306">
        <v>650.03200000000004</v>
      </c>
      <c r="BM306">
        <v>101.2585714285714</v>
      </c>
      <c r="BN306">
        <v>9.9850842857142852E-2</v>
      </c>
      <c r="BO306">
        <v>34.626171428571418</v>
      </c>
      <c r="BP306">
        <v>34.564999999999998</v>
      </c>
      <c r="BQ306">
        <v>999.89999999999986</v>
      </c>
      <c r="BR306">
        <v>0</v>
      </c>
      <c r="BS306">
        <v>0</v>
      </c>
      <c r="BT306">
        <v>9023.8385714285723</v>
      </c>
      <c r="BU306">
        <v>0</v>
      </c>
      <c r="BV306">
        <v>1812.708571428572</v>
      </c>
      <c r="BW306">
        <v>-16.81851428571429</v>
      </c>
      <c r="BX306">
        <v>1986.204285714286</v>
      </c>
      <c r="BY306">
        <v>2002.207142857143</v>
      </c>
      <c r="BZ306">
        <v>0.71231614285714273</v>
      </c>
      <c r="CA306">
        <v>1927.4414285714281</v>
      </c>
      <c r="CB306">
        <v>37.341771428571427</v>
      </c>
      <c r="CC306">
        <v>3.8533014285714291</v>
      </c>
      <c r="CD306">
        <v>3.7811742857142852</v>
      </c>
      <c r="CE306">
        <v>28.262499999999999</v>
      </c>
      <c r="CF306">
        <v>27.938114285714281</v>
      </c>
      <c r="CG306">
        <v>1199.988571428572</v>
      </c>
      <c r="CH306">
        <v>0.49998399999999998</v>
      </c>
      <c r="CI306">
        <v>0.50001600000000002</v>
      </c>
      <c r="CJ306">
        <v>0</v>
      </c>
      <c r="CK306">
        <v>576.50442857142866</v>
      </c>
      <c r="CL306">
        <v>4.9990899999999998</v>
      </c>
      <c r="CM306">
        <v>6360.8342857142852</v>
      </c>
      <c r="CN306">
        <v>9557.7028571428564</v>
      </c>
      <c r="CO306">
        <v>45.186999999999998</v>
      </c>
      <c r="CP306">
        <v>47.892714285714291</v>
      </c>
      <c r="CQ306">
        <v>46.061999999999998</v>
      </c>
      <c r="CR306">
        <v>46.625</v>
      </c>
      <c r="CS306">
        <v>46.669285714285721</v>
      </c>
      <c r="CT306">
        <v>597.47571428571439</v>
      </c>
      <c r="CU306">
        <v>597.51285714285711</v>
      </c>
      <c r="CV306">
        <v>0</v>
      </c>
      <c r="CW306">
        <v>1665768997.4000001</v>
      </c>
      <c r="CX306">
        <v>0</v>
      </c>
      <c r="CY306">
        <v>1665767467.5</v>
      </c>
      <c r="CZ306" t="s">
        <v>356</v>
      </c>
      <c r="DA306">
        <v>1665767467.5</v>
      </c>
      <c r="DB306">
        <v>1665767466</v>
      </c>
      <c r="DC306">
        <v>10</v>
      </c>
      <c r="DD306">
        <v>0.04</v>
      </c>
      <c r="DE306">
        <v>1E-3</v>
      </c>
      <c r="DF306">
        <v>-1.089</v>
      </c>
      <c r="DG306">
        <v>0.215</v>
      </c>
      <c r="DH306">
        <v>415</v>
      </c>
      <c r="DI306">
        <v>38</v>
      </c>
      <c r="DJ306">
        <v>0.42</v>
      </c>
      <c r="DK306">
        <v>0.41</v>
      </c>
      <c r="DL306">
        <v>-16.820475609756091</v>
      </c>
      <c r="DM306">
        <v>0.61533449477346591</v>
      </c>
      <c r="DN306">
        <v>0.1060341748418135</v>
      </c>
      <c r="DO306">
        <v>0</v>
      </c>
      <c r="DP306">
        <v>0.69262199999999996</v>
      </c>
      <c r="DQ306">
        <v>0.15685112195122061</v>
      </c>
      <c r="DR306">
        <v>1.5985057751446301E-2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3.2940399999999999</v>
      </c>
      <c r="EB306">
        <v>2.6252900000000001</v>
      </c>
      <c r="EC306">
        <v>0.27545599999999998</v>
      </c>
      <c r="ED306">
        <v>0.27510699999999999</v>
      </c>
      <c r="EE306">
        <v>0.149565</v>
      </c>
      <c r="EF306">
        <v>0.14619099999999999</v>
      </c>
      <c r="EG306">
        <v>21847.8</v>
      </c>
      <c r="EH306">
        <v>22288</v>
      </c>
      <c r="EI306">
        <v>28089.5</v>
      </c>
      <c r="EJ306">
        <v>29636</v>
      </c>
      <c r="EK306">
        <v>32823.5</v>
      </c>
      <c r="EL306">
        <v>35170.5</v>
      </c>
      <c r="EM306">
        <v>39584.800000000003</v>
      </c>
      <c r="EN306">
        <v>42403.1</v>
      </c>
      <c r="EO306">
        <v>2.1379000000000001</v>
      </c>
      <c r="EP306">
        <v>2.1354299999999999</v>
      </c>
      <c r="EQ306">
        <v>6.4529500000000004E-2</v>
      </c>
      <c r="ER306">
        <v>0</v>
      </c>
      <c r="ES306">
        <v>33.528700000000001</v>
      </c>
      <c r="ET306">
        <v>999.9</v>
      </c>
      <c r="EU306">
        <v>66.099999999999994</v>
      </c>
      <c r="EV306">
        <v>38.299999999999997</v>
      </c>
      <c r="EW306">
        <v>44.167400000000001</v>
      </c>
      <c r="EX306">
        <v>57.147500000000001</v>
      </c>
      <c r="EY306">
        <v>-2.6442299999999999</v>
      </c>
      <c r="EZ306">
        <v>2</v>
      </c>
      <c r="FA306">
        <v>0.69538599999999995</v>
      </c>
      <c r="FB306">
        <v>1.6730499999999999</v>
      </c>
      <c r="FC306">
        <v>20.2624</v>
      </c>
      <c r="FD306">
        <v>5.2172900000000002</v>
      </c>
      <c r="FE306">
        <v>12.0099</v>
      </c>
      <c r="FF306">
        <v>4.9854500000000002</v>
      </c>
      <c r="FG306">
        <v>3.2844799999999998</v>
      </c>
      <c r="FH306">
        <v>8005.3</v>
      </c>
      <c r="FI306">
        <v>9999</v>
      </c>
      <c r="FJ306">
        <v>9999</v>
      </c>
      <c r="FK306">
        <v>562</v>
      </c>
      <c r="FL306">
        <v>1.86585</v>
      </c>
      <c r="FM306">
        <v>1.8622300000000001</v>
      </c>
      <c r="FN306">
        <v>1.86432</v>
      </c>
      <c r="FO306">
        <v>1.8603499999999999</v>
      </c>
      <c r="FP306">
        <v>1.86111</v>
      </c>
      <c r="FQ306">
        <v>1.8602000000000001</v>
      </c>
      <c r="FR306">
        <v>1.86188</v>
      </c>
      <c r="FS306">
        <v>1.8585100000000001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-1.08</v>
      </c>
      <c r="GH306">
        <v>0.2172</v>
      </c>
      <c r="GI306">
        <v>-1.030585648883567</v>
      </c>
      <c r="GJ306">
        <v>-4.1205714796583209E-4</v>
      </c>
      <c r="GK306">
        <v>7.7744911336874259E-7</v>
      </c>
      <c r="GL306">
        <v>-3.0144991668536769E-10</v>
      </c>
      <c r="GM306">
        <v>-0.1211786456505908</v>
      </c>
      <c r="GN306">
        <v>4.3598202540073173E-3</v>
      </c>
      <c r="GO306">
        <v>2.9285056325319391E-4</v>
      </c>
      <c r="GP306">
        <v>-4.5385929978810709E-6</v>
      </c>
      <c r="GQ306">
        <v>2</v>
      </c>
      <c r="GR306">
        <v>2069</v>
      </c>
      <c r="GS306">
        <v>4</v>
      </c>
      <c r="GT306">
        <v>38</v>
      </c>
      <c r="GU306">
        <v>25.4</v>
      </c>
      <c r="GV306">
        <v>25.4</v>
      </c>
      <c r="GW306">
        <v>4.69482</v>
      </c>
      <c r="GX306">
        <v>2.52075</v>
      </c>
      <c r="GY306">
        <v>2.04834</v>
      </c>
      <c r="GZ306">
        <v>2.6220699999999999</v>
      </c>
      <c r="HA306">
        <v>2.1972700000000001</v>
      </c>
      <c r="HB306">
        <v>2.3547400000000001</v>
      </c>
      <c r="HC306">
        <v>43.209099999999999</v>
      </c>
      <c r="HD306">
        <v>13.116400000000001</v>
      </c>
      <c r="HE306">
        <v>18</v>
      </c>
      <c r="HF306">
        <v>662.33</v>
      </c>
      <c r="HG306">
        <v>733.048</v>
      </c>
      <c r="HH306">
        <v>31.001999999999999</v>
      </c>
      <c r="HI306">
        <v>35.931199999999997</v>
      </c>
      <c r="HJ306">
        <v>30.000699999999998</v>
      </c>
      <c r="HK306">
        <v>35.780900000000003</v>
      </c>
      <c r="HL306">
        <v>35.770200000000003</v>
      </c>
      <c r="HM306">
        <v>93.868600000000001</v>
      </c>
      <c r="HN306">
        <v>20.677700000000002</v>
      </c>
      <c r="HO306">
        <v>100</v>
      </c>
      <c r="HP306">
        <v>31</v>
      </c>
      <c r="HQ306">
        <v>1943</v>
      </c>
      <c r="HR306">
        <v>37.3765</v>
      </c>
      <c r="HS306">
        <v>98.885000000000005</v>
      </c>
      <c r="HT306">
        <v>98.288200000000003</v>
      </c>
    </row>
    <row r="307" spans="1:228" x14ac:dyDescent="0.2">
      <c r="A307">
        <v>292</v>
      </c>
      <c r="B307">
        <v>1665768995.5999999</v>
      </c>
      <c r="C307">
        <v>1161.599999904633</v>
      </c>
      <c r="D307" t="s">
        <v>943</v>
      </c>
      <c r="E307" t="s">
        <v>944</v>
      </c>
      <c r="F307">
        <v>4</v>
      </c>
      <c r="G307">
        <v>1665768993.2874999</v>
      </c>
      <c r="H307">
        <f t="shared" si="136"/>
        <v>8.2541459460992175E-4</v>
      </c>
      <c r="I307">
        <f t="shared" si="137"/>
        <v>0.82541459460992173</v>
      </c>
      <c r="J307">
        <f t="shared" si="138"/>
        <v>5.7435038800947593</v>
      </c>
      <c r="K307">
        <f t="shared" si="139"/>
        <v>1916.7049999999999</v>
      </c>
      <c r="L307">
        <f t="shared" si="140"/>
        <v>1676.5199167593539</v>
      </c>
      <c r="M307">
        <f t="shared" si="141"/>
        <v>169.93084370491843</v>
      </c>
      <c r="N307">
        <f t="shared" si="142"/>
        <v>194.27582966805124</v>
      </c>
      <c r="O307">
        <f t="shared" si="143"/>
        <v>4.854027986883272E-2</v>
      </c>
      <c r="P307">
        <f t="shared" si="144"/>
        <v>2.7698101516122136</v>
      </c>
      <c r="Q307">
        <f t="shared" si="145"/>
        <v>4.8072607544960476E-2</v>
      </c>
      <c r="R307">
        <f t="shared" si="146"/>
        <v>3.0087022585241194E-2</v>
      </c>
      <c r="S307">
        <f t="shared" si="147"/>
        <v>226.11598048582104</v>
      </c>
      <c r="T307">
        <f t="shared" si="148"/>
        <v>35.809505535464019</v>
      </c>
      <c r="U307">
        <f t="shared" si="149"/>
        <v>34.579262499999999</v>
      </c>
      <c r="V307">
        <f t="shared" si="150"/>
        <v>5.5180946369469082</v>
      </c>
      <c r="W307">
        <f t="shared" si="151"/>
        <v>69.693942502033551</v>
      </c>
      <c r="X307">
        <f t="shared" si="152"/>
        <v>3.8582357444274877</v>
      </c>
      <c r="Y307">
        <f t="shared" si="153"/>
        <v>5.5359699938268108</v>
      </c>
      <c r="Z307">
        <f t="shared" si="154"/>
        <v>1.6598588925194204</v>
      </c>
      <c r="AA307">
        <f t="shared" si="155"/>
        <v>-36.400783622297546</v>
      </c>
      <c r="AB307">
        <f t="shared" si="156"/>
        <v>8.6963732099985034</v>
      </c>
      <c r="AC307">
        <f t="shared" si="157"/>
        <v>0.7304556815317369</v>
      </c>
      <c r="AD307">
        <f t="shared" si="158"/>
        <v>199.14202575505374</v>
      </c>
      <c r="AE307">
        <f t="shared" si="159"/>
        <v>16.758792081175034</v>
      </c>
      <c r="AF307">
        <f t="shared" si="160"/>
        <v>0.81409327021189337</v>
      </c>
      <c r="AG307">
        <f t="shared" si="161"/>
        <v>5.7435038800947593</v>
      </c>
      <c r="AH307">
        <v>2008.646901024179</v>
      </c>
      <c r="AI307">
        <v>1995.8166666666659</v>
      </c>
      <c r="AJ307">
        <v>1.8101723490577719</v>
      </c>
      <c r="AK307">
        <v>66.459739902792151</v>
      </c>
      <c r="AL307">
        <f t="shared" si="162"/>
        <v>0.82541459460992173</v>
      </c>
      <c r="AM307">
        <v>37.340726858113932</v>
      </c>
      <c r="AN307">
        <v>38.072381818181832</v>
      </c>
      <c r="AO307">
        <v>2.271142068577886E-4</v>
      </c>
      <c r="AP307">
        <v>87.072119894966661</v>
      </c>
      <c r="AQ307">
        <v>29</v>
      </c>
      <c r="AR307">
        <v>4</v>
      </c>
      <c r="AS307">
        <f t="shared" si="163"/>
        <v>1</v>
      </c>
      <c r="AT307">
        <f t="shared" si="164"/>
        <v>0</v>
      </c>
      <c r="AU307">
        <f t="shared" si="165"/>
        <v>47145.258828829021</v>
      </c>
      <c r="AV307">
        <f t="shared" si="166"/>
        <v>1199.9962499999999</v>
      </c>
      <c r="AW307">
        <f t="shared" si="167"/>
        <v>1025.9225385936898</v>
      </c>
      <c r="AX307">
        <f t="shared" si="168"/>
        <v>0.85493812050970142</v>
      </c>
      <c r="AY307">
        <f t="shared" si="169"/>
        <v>0.18843057258372353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1665768993.2874999</v>
      </c>
      <c r="BF307">
        <v>1916.7049999999999</v>
      </c>
      <c r="BG307">
        <v>1933.61375</v>
      </c>
      <c r="BH307">
        <v>38.064950000000003</v>
      </c>
      <c r="BI307">
        <v>37.3421375</v>
      </c>
      <c r="BJ307">
        <v>1917.79375</v>
      </c>
      <c r="BK307">
        <v>37.847687499999999</v>
      </c>
      <c r="BL307">
        <v>650.04812500000003</v>
      </c>
      <c r="BM307">
        <v>101.259125</v>
      </c>
      <c r="BN307">
        <v>0.10015025</v>
      </c>
      <c r="BO307">
        <v>34.637500000000003</v>
      </c>
      <c r="BP307">
        <v>34.579262499999999</v>
      </c>
      <c r="BQ307">
        <v>999.9</v>
      </c>
      <c r="BR307">
        <v>0</v>
      </c>
      <c r="BS307">
        <v>0</v>
      </c>
      <c r="BT307">
        <v>9002.6575000000012</v>
      </c>
      <c r="BU307">
        <v>0</v>
      </c>
      <c r="BV307">
        <v>1813.30125</v>
      </c>
      <c r="BW307">
        <v>-16.9084875</v>
      </c>
      <c r="BX307">
        <v>1992.55125</v>
      </c>
      <c r="BY307">
        <v>2008.6187500000001</v>
      </c>
      <c r="BZ307">
        <v>0.72280487500000001</v>
      </c>
      <c r="CA307">
        <v>1933.61375</v>
      </c>
      <c r="CB307">
        <v>37.3421375</v>
      </c>
      <c r="CC307">
        <v>3.8544225000000001</v>
      </c>
      <c r="CD307">
        <v>3.7812325000000002</v>
      </c>
      <c r="CE307">
        <v>28.267499999999998</v>
      </c>
      <c r="CF307">
        <v>27.938387500000001</v>
      </c>
      <c r="CG307">
        <v>1199.9962499999999</v>
      </c>
      <c r="CH307">
        <v>0.49997875000000003</v>
      </c>
      <c r="CI307">
        <v>0.50002125000000008</v>
      </c>
      <c r="CJ307">
        <v>0</v>
      </c>
      <c r="CK307">
        <v>576.41062499999998</v>
      </c>
      <c r="CL307">
        <v>4.9990899999999998</v>
      </c>
      <c r="CM307">
        <v>6371.9737500000001</v>
      </c>
      <c r="CN307">
        <v>9557.7649999999994</v>
      </c>
      <c r="CO307">
        <v>45.186999999999998</v>
      </c>
      <c r="CP307">
        <v>47.905999999999999</v>
      </c>
      <c r="CQ307">
        <v>46.061999999999998</v>
      </c>
      <c r="CR307">
        <v>46.625</v>
      </c>
      <c r="CS307">
        <v>46.686999999999998</v>
      </c>
      <c r="CT307">
        <v>597.47375</v>
      </c>
      <c r="CU307">
        <v>597.52250000000004</v>
      </c>
      <c r="CV307">
        <v>0</v>
      </c>
      <c r="CW307">
        <v>1665769001.5999999</v>
      </c>
      <c r="CX307">
        <v>0</v>
      </c>
      <c r="CY307">
        <v>1665767467.5</v>
      </c>
      <c r="CZ307" t="s">
        <v>356</v>
      </c>
      <c r="DA307">
        <v>1665767467.5</v>
      </c>
      <c r="DB307">
        <v>1665767466</v>
      </c>
      <c r="DC307">
        <v>10</v>
      </c>
      <c r="DD307">
        <v>0.04</v>
      </c>
      <c r="DE307">
        <v>1E-3</v>
      </c>
      <c r="DF307">
        <v>-1.089</v>
      </c>
      <c r="DG307">
        <v>0.215</v>
      </c>
      <c r="DH307">
        <v>415</v>
      </c>
      <c r="DI307">
        <v>38</v>
      </c>
      <c r="DJ307">
        <v>0.42</v>
      </c>
      <c r="DK307">
        <v>0.41</v>
      </c>
      <c r="DL307">
        <v>-16.827375</v>
      </c>
      <c r="DM307">
        <v>9.1274296435347291E-2</v>
      </c>
      <c r="DN307">
        <v>0.1135070587012102</v>
      </c>
      <c r="DO307">
        <v>1</v>
      </c>
      <c r="DP307">
        <v>0.70288532500000001</v>
      </c>
      <c r="DQ307">
        <v>0.12600935459662191</v>
      </c>
      <c r="DR307">
        <v>1.217592205828269E-2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376</v>
      </c>
      <c r="EA307">
        <v>3.2940800000000001</v>
      </c>
      <c r="EB307">
        <v>2.6255600000000001</v>
      </c>
      <c r="EC307">
        <v>0.27600599999999997</v>
      </c>
      <c r="ED307">
        <v>0.27563799999999999</v>
      </c>
      <c r="EE307">
        <v>0.14960399999999999</v>
      </c>
      <c r="EF307">
        <v>0.14619699999999999</v>
      </c>
      <c r="EG307">
        <v>21830.5</v>
      </c>
      <c r="EH307">
        <v>22271</v>
      </c>
      <c r="EI307">
        <v>28088.7</v>
      </c>
      <c r="EJ307">
        <v>29635.200000000001</v>
      </c>
      <c r="EK307">
        <v>32821.199999999997</v>
      </c>
      <c r="EL307">
        <v>35169.699999999997</v>
      </c>
      <c r="EM307">
        <v>39583.800000000003</v>
      </c>
      <c r="EN307">
        <v>42402.400000000001</v>
      </c>
      <c r="EO307">
        <v>2.1381000000000001</v>
      </c>
      <c r="EP307">
        <v>2.1355200000000001</v>
      </c>
      <c r="EQ307">
        <v>6.4790200000000006E-2</v>
      </c>
      <c r="ER307">
        <v>0</v>
      </c>
      <c r="ES307">
        <v>33.537599999999998</v>
      </c>
      <c r="ET307">
        <v>999.9</v>
      </c>
      <c r="EU307">
        <v>66.099999999999994</v>
      </c>
      <c r="EV307">
        <v>38.299999999999997</v>
      </c>
      <c r="EW307">
        <v>44.169699999999999</v>
      </c>
      <c r="EX307">
        <v>57.387500000000003</v>
      </c>
      <c r="EY307">
        <v>-2.7804500000000001</v>
      </c>
      <c r="EZ307">
        <v>2</v>
      </c>
      <c r="FA307">
        <v>0.69591999999999998</v>
      </c>
      <c r="FB307">
        <v>1.68123</v>
      </c>
      <c r="FC307">
        <v>20.2622</v>
      </c>
      <c r="FD307">
        <v>5.2172900000000002</v>
      </c>
      <c r="FE307">
        <v>12.0098</v>
      </c>
      <c r="FF307">
        <v>4.9855499999999999</v>
      </c>
      <c r="FG307">
        <v>3.2845499999999999</v>
      </c>
      <c r="FH307">
        <v>8005.7</v>
      </c>
      <c r="FI307">
        <v>9999</v>
      </c>
      <c r="FJ307">
        <v>9999</v>
      </c>
      <c r="FK307">
        <v>562</v>
      </c>
      <c r="FL307">
        <v>1.8658699999999999</v>
      </c>
      <c r="FM307">
        <v>1.86225</v>
      </c>
      <c r="FN307">
        <v>1.86432</v>
      </c>
      <c r="FO307">
        <v>1.86036</v>
      </c>
      <c r="FP307">
        <v>1.86111</v>
      </c>
      <c r="FQ307">
        <v>1.86019</v>
      </c>
      <c r="FR307">
        <v>1.86188</v>
      </c>
      <c r="FS307">
        <v>1.85849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-1.1000000000000001</v>
      </c>
      <c r="GH307">
        <v>0.21729999999999999</v>
      </c>
      <c r="GI307">
        <v>-1.030585648883567</v>
      </c>
      <c r="GJ307">
        <v>-4.1205714796583209E-4</v>
      </c>
      <c r="GK307">
        <v>7.7744911336874259E-7</v>
      </c>
      <c r="GL307">
        <v>-3.0144991668536769E-10</v>
      </c>
      <c r="GM307">
        <v>-0.1211786456505908</v>
      </c>
      <c r="GN307">
        <v>4.3598202540073173E-3</v>
      </c>
      <c r="GO307">
        <v>2.9285056325319391E-4</v>
      </c>
      <c r="GP307">
        <v>-4.5385929978810709E-6</v>
      </c>
      <c r="GQ307">
        <v>2</v>
      </c>
      <c r="GR307">
        <v>2069</v>
      </c>
      <c r="GS307">
        <v>4</v>
      </c>
      <c r="GT307">
        <v>38</v>
      </c>
      <c r="GU307">
        <v>25.5</v>
      </c>
      <c r="GV307">
        <v>25.5</v>
      </c>
      <c r="GW307">
        <v>4.7082499999999996</v>
      </c>
      <c r="GX307">
        <v>2.5134300000000001</v>
      </c>
      <c r="GY307">
        <v>2.04834</v>
      </c>
      <c r="GZ307">
        <v>2.6208499999999999</v>
      </c>
      <c r="HA307">
        <v>2.1972700000000001</v>
      </c>
      <c r="HB307">
        <v>2.33887</v>
      </c>
      <c r="HC307">
        <v>43.209099999999999</v>
      </c>
      <c r="HD307">
        <v>13.098800000000001</v>
      </c>
      <c r="HE307">
        <v>18</v>
      </c>
      <c r="HF307">
        <v>662.53200000000004</v>
      </c>
      <c r="HG307">
        <v>733.19200000000001</v>
      </c>
      <c r="HH307">
        <v>31.002099999999999</v>
      </c>
      <c r="HI307">
        <v>35.936300000000003</v>
      </c>
      <c r="HJ307">
        <v>30.000699999999998</v>
      </c>
      <c r="HK307">
        <v>35.7851</v>
      </c>
      <c r="HL307">
        <v>35.774299999999997</v>
      </c>
      <c r="HM307">
        <v>94.119399999999999</v>
      </c>
      <c r="HN307">
        <v>20.677700000000002</v>
      </c>
      <c r="HO307">
        <v>100</v>
      </c>
      <c r="HP307">
        <v>31</v>
      </c>
      <c r="HQ307">
        <v>1949.91</v>
      </c>
      <c r="HR307">
        <v>37.3765</v>
      </c>
      <c r="HS307">
        <v>98.882300000000001</v>
      </c>
      <c r="HT307">
        <v>98.286199999999994</v>
      </c>
    </row>
    <row r="308" spans="1:228" x14ac:dyDescent="0.2">
      <c r="A308">
        <v>293</v>
      </c>
      <c r="B308">
        <v>1665768999.5999999</v>
      </c>
      <c r="C308">
        <v>1165.599999904633</v>
      </c>
      <c r="D308" t="s">
        <v>945</v>
      </c>
      <c r="E308" t="s">
        <v>946</v>
      </c>
      <c r="F308">
        <v>4</v>
      </c>
      <c r="G308">
        <v>1665768997.5999999</v>
      </c>
      <c r="H308">
        <f t="shared" si="136"/>
        <v>8.3654736599571701E-4</v>
      </c>
      <c r="I308">
        <f t="shared" si="137"/>
        <v>0.836547365995717</v>
      </c>
      <c r="J308">
        <f t="shared" si="138"/>
        <v>6.2958346899882249</v>
      </c>
      <c r="K308">
        <f t="shared" si="139"/>
        <v>1923.985714285714</v>
      </c>
      <c r="L308">
        <f t="shared" si="140"/>
        <v>1667.7945719485897</v>
      </c>
      <c r="M308">
        <f t="shared" si="141"/>
        <v>169.04142240531721</v>
      </c>
      <c r="N308">
        <f t="shared" si="142"/>
        <v>195.00799876712438</v>
      </c>
      <c r="O308">
        <f t="shared" si="143"/>
        <v>4.9113058025778887E-2</v>
      </c>
      <c r="P308">
        <f t="shared" si="144"/>
        <v>2.7680146791273903</v>
      </c>
      <c r="Q308">
        <f t="shared" si="145"/>
        <v>4.8634034927889105E-2</v>
      </c>
      <c r="R308">
        <f t="shared" si="146"/>
        <v>3.0438920673412098E-2</v>
      </c>
      <c r="S308">
        <f t="shared" si="147"/>
        <v>226.11813309283559</v>
      </c>
      <c r="T308">
        <f t="shared" si="148"/>
        <v>35.820473545389163</v>
      </c>
      <c r="U308">
        <f t="shared" si="149"/>
        <v>34.591728571428568</v>
      </c>
      <c r="V308">
        <f t="shared" si="150"/>
        <v>5.5219167332231116</v>
      </c>
      <c r="W308">
        <f t="shared" si="151"/>
        <v>69.659598451927963</v>
      </c>
      <c r="X308">
        <f t="shared" si="152"/>
        <v>3.8591830868512629</v>
      </c>
      <c r="Y308">
        <f t="shared" si="153"/>
        <v>5.5400593351316578</v>
      </c>
      <c r="Z308">
        <f t="shared" si="154"/>
        <v>1.6627336463718487</v>
      </c>
      <c r="AA308">
        <f t="shared" si="155"/>
        <v>-36.891738840411122</v>
      </c>
      <c r="AB308">
        <f t="shared" si="156"/>
        <v>8.815182464584467</v>
      </c>
      <c r="AC308">
        <f t="shared" si="157"/>
        <v>0.74100849571716176</v>
      </c>
      <c r="AD308">
        <f t="shared" si="158"/>
        <v>198.7825852127261</v>
      </c>
      <c r="AE308">
        <f t="shared" si="159"/>
        <v>16.740219578792956</v>
      </c>
      <c r="AF308">
        <f t="shared" si="160"/>
        <v>0.82160089163509731</v>
      </c>
      <c r="AG308">
        <f t="shared" si="161"/>
        <v>6.2958346899882249</v>
      </c>
      <c r="AH308">
        <v>2015.669895267614</v>
      </c>
      <c r="AI308">
        <v>2002.7058181818179</v>
      </c>
      <c r="AJ308">
        <v>1.7122791713623129</v>
      </c>
      <c r="AK308">
        <v>66.459739902792151</v>
      </c>
      <c r="AL308">
        <f t="shared" si="162"/>
        <v>0.836547365995717</v>
      </c>
      <c r="AM308">
        <v>37.344867180705883</v>
      </c>
      <c r="AN308">
        <v>38.076434965034991</v>
      </c>
      <c r="AO308">
        <v>2.1162850243621671E-3</v>
      </c>
      <c r="AP308">
        <v>87.072119894966661</v>
      </c>
      <c r="AQ308">
        <v>29</v>
      </c>
      <c r="AR308">
        <v>4</v>
      </c>
      <c r="AS308">
        <f t="shared" si="163"/>
        <v>1</v>
      </c>
      <c r="AT308">
        <f t="shared" si="164"/>
        <v>0</v>
      </c>
      <c r="AU308">
        <f t="shared" si="165"/>
        <v>47094.044054088219</v>
      </c>
      <c r="AV308">
        <f t="shared" si="166"/>
        <v>1200.008571428571</v>
      </c>
      <c r="AW308">
        <f t="shared" si="167"/>
        <v>1025.9329850221941</v>
      </c>
      <c r="AX308">
        <f t="shared" si="168"/>
        <v>0.85493804748482294</v>
      </c>
      <c r="AY308">
        <f t="shared" si="169"/>
        <v>0.18843043164570844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1665768997.5999999</v>
      </c>
      <c r="BF308">
        <v>1923.985714285714</v>
      </c>
      <c r="BG308">
        <v>1940.8971428571431</v>
      </c>
      <c r="BH308">
        <v>38.075428571428567</v>
      </c>
      <c r="BI308">
        <v>37.345914285714287</v>
      </c>
      <c r="BJ308">
        <v>1925.078571428571</v>
      </c>
      <c r="BK308">
        <v>37.858085714285707</v>
      </c>
      <c r="BL308">
        <v>650.00900000000001</v>
      </c>
      <c r="BM308">
        <v>101.25614285714281</v>
      </c>
      <c r="BN308">
        <v>0.10011842857142859</v>
      </c>
      <c r="BO308">
        <v>34.650799999999997</v>
      </c>
      <c r="BP308">
        <v>34.591728571428568</v>
      </c>
      <c r="BQ308">
        <v>999.89999999999986</v>
      </c>
      <c r="BR308">
        <v>0</v>
      </c>
      <c r="BS308">
        <v>0</v>
      </c>
      <c r="BT308">
        <v>8993.3914285714291</v>
      </c>
      <c r="BU308">
        <v>0</v>
      </c>
      <c r="BV308">
        <v>1812.0614285714289</v>
      </c>
      <c r="BW308">
        <v>-16.911842857142851</v>
      </c>
      <c r="BX308">
        <v>2000.14</v>
      </c>
      <c r="BY308">
        <v>2016.1957142857141</v>
      </c>
      <c r="BZ308">
        <v>0.72949057142857143</v>
      </c>
      <c r="CA308">
        <v>1940.8971428571431</v>
      </c>
      <c r="CB308">
        <v>37.345914285714287</v>
      </c>
      <c r="CC308">
        <v>3.8553700000000002</v>
      </c>
      <c r="CD308">
        <v>3.7815057142857151</v>
      </c>
      <c r="CE308">
        <v>28.271714285714289</v>
      </c>
      <c r="CF308">
        <v>27.939628571428571</v>
      </c>
      <c r="CG308">
        <v>1200.008571428571</v>
      </c>
      <c r="CH308">
        <v>0.49998199999999998</v>
      </c>
      <c r="CI308">
        <v>0.50001800000000007</v>
      </c>
      <c r="CJ308">
        <v>0</v>
      </c>
      <c r="CK308">
        <v>576.54114285714286</v>
      </c>
      <c r="CL308">
        <v>4.9990899999999998</v>
      </c>
      <c r="CM308">
        <v>6387.9314285714281</v>
      </c>
      <c r="CN308">
        <v>9557.8685714285693</v>
      </c>
      <c r="CO308">
        <v>45.196000000000012</v>
      </c>
      <c r="CP308">
        <v>47.936999999999998</v>
      </c>
      <c r="CQ308">
        <v>46.061999999999998</v>
      </c>
      <c r="CR308">
        <v>46.625</v>
      </c>
      <c r="CS308">
        <v>46.686999999999998</v>
      </c>
      <c r="CT308">
        <v>597.48285714285714</v>
      </c>
      <c r="CU308">
        <v>597.52571428571434</v>
      </c>
      <c r="CV308">
        <v>0</v>
      </c>
      <c r="CW308">
        <v>1665769005.2</v>
      </c>
      <c r="CX308">
        <v>0</v>
      </c>
      <c r="CY308">
        <v>1665767467.5</v>
      </c>
      <c r="CZ308" t="s">
        <v>356</v>
      </c>
      <c r="DA308">
        <v>1665767467.5</v>
      </c>
      <c r="DB308">
        <v>1665767466</v>
      </c>
      <c r="DC308">
        <v>10</v>
      </c>
      <c r="DD308">
        <v>0.04</v>
      </c>
      <c r="DE308">
        <v>1E-3</v>
      </c>
      <c r="DF308">
        <v>-1.089</v>
      </c>
      <c r="DG308">
        <v>0.215</v>
      </c>
      <c r="DH308">
        <v>415</v>
      </c>
      <c r="DI308">
        <v>38</v>
      </c>
      <c r="DJ308">
        <v>0.42</v>
      </c>
      <c r="DK308">
        <v>0.41</v>
      </c>
      <c r="DL308">
        <v>-16.815674999999999</v>
      </c>
      <c r="DM308">
        <v>-0.36324878048775627</v>
      </c>
      <c r="DN308">
        <v>0.1008160769669201</v>
      </c>
      <c r="DO308">
        <v>0</v>
      </c>
      <c r="DP308">
        <v>0.71139269999999999</v>
      </c>
      <c r="DQ308">
        <v>0.12687264540337601</v>
      </c>
      <c r="DR308">
        <v>1.227485146386708E-2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363</v>
      </c>
      <c r="EA308">
        <v>3.2939099999999999</v>
      </c>
      <c r="EB308">
        <v>2.6250100000000001</v>
      </c>
      <c r="EC308">
        <v>0.27654200000000001</v>
      </c>
      <c r="ED308">
        <v>0.27618999999999999</v>
      </c>
      <c r="EE308">
        <v>0.14960399999999999</v>
      </c>
      <c r="EF308">
        <v>0.146199</v>
      </c>
      <c r="EG308">
        <v>21814</v>
      </c>
      <c r="EH308">
        <v>22253.8</v>
      </c>
      <c r="EI308">
        <v>28088.5</v>
      </c>
      <c r="EJ308">
        <v>29635.200000000001</v>
      </c>
      <c r="EK308">
        <v>32820.6</v>
      </c>
      <c r="EL308">
        <v>35169.4</v>
      </c>
      <c r="EM308">
        <v>39583</v>
      </c>
      <c r="EN308">
        <v>42402.1</v>
      </c>
      <c r="EO308">
        <v>2.13835</v>
      </c>
      <c r="EP308">
        <v>2.1353200000000001</v>
      </c>
      <c r="EQ308">
        <v>6.4723199999999995E-2</v>
      </c>
      <c r="ER308">
        <v>0</v>
      </c>
      <c r="ES308">
        <v>33.548900000000003</v>
      </c>
      <c r="ET308">
        <v>999.9</v>
      </c>
      <c r="EU308">
        <v>66.099999999999994</v>
      </c>
      <c r="EV308">
        <v>38.299999999999997</v>
      </c>
      <c r="EW308">
        <v>44.167499999999997</v>
      </c>
      <c r="EX308">
        <v>57.177500000000002</v>
      </c>
      <c r="EY308">
        <v>-2.6482399999999999</v>
      </c>
      <c r="EZ308">
        <v>2</v>
      </c>
      <c r="FA308">
        <v>0.696349</v>
      </c>
      <c r="FB308">
        <v>1.6852799999999999</v>
      </c>
      <c r="FC308">
        <v>20.261600000000001</v>
      </c>
      <c r="FD308">
        <v>5.2151899999999998</v>
      </c>
      <c r="FE308">
        <v>12.0097</v>
      </c>
      <c r="FF308">
        <v>4.9850000000000003</v>
      </c>
      <c r="FG308">
        <v>3.2842799999999999</v>
      </c>
      <c r="FH308">
        <v>8005.7</v>
      </c>
      <c r="FI308">
        <v>9999</v>
      </c>
      <c r="FJ308">
        <v>9999</v>
      </c>
      <c r="FK308">
        <v>562</v>
      </c>
      <c r="FL308">
        <v>1.86585</v>
      </c>
      <c r="FM308">
        <v>1.86226</v>
      </c>
      <c r="FN308">
        <v>1.86432</v>
      </c>
      <c r="FO308">
        <v>1.8603700000000001</v>
      </c>
      <c r="FP308">
        <v>1.86111</v>
      </c>
      <c r="FQ308">
        <v>1.86019</v>
      </c>
      <c r="FR308">
        <v>1.86189</v>
      </c>
      <c r="FS308">
        <v>1.85849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-1.1000000000000001</v>
      </c>
      <c r="GH308">
        <v>0.21729999999999999</v>
      </c>
      <c r="GI308">
        <v>-1.030585648883567</v>
      </c>
      <c r="GJ308">
        <v>-4.1205714796583209E-4</v>
      </c>
      <c r="GK308">
        <v>7.7744911336874259E-7</v>
      </c>
      <c r="GL308">
        <v>-3.0144991668536769E-10</v>
      </c>
      <c r="GM308">
        <v>-0.1211786456505908</v>
      </c>
      <c r="GN308">
        <v>4.3598202540073173E-3</v>
      </c>
      <c r="GO308">
        <v>2.9285056325319391E-4</v>
      </c>
      <c r="GP308">
        <v>-4.5385929978810709E-6</v>
      </c>
      <c r="GQ308">
        <v>2</v>
      </c>
      <c r="GR308">
        <v>2069</v>
      </c>
      <c r="GS308">
        <v>4</v>
      </c>
      <c r="GT308">
        <v>38</v>
      </c>
      <c r="GU308">
        <v>25.5</v>
      </c>
      <c r="GV308">
        <v>25.6</v>
      </c>
      <c r="GW308">
        <v>4.7204600000000001</v>
      </c>
      <c r="GX308">
        <v>2.5134300000000001</v>
      </c>
      <c r="GY308">
        <v>2.04834</v>
      </c>
      <c r="GZ308">
        <v>2.6220699999999999</v>
      </c>
      <c r="HA308">
        <v>2.1972700000000001</v>
      </c>
      <c r="HB308">
        <v>2.3779300000000001</v>
      </c>
      <c r="HC308">
        <v>43.209099999999999</v>
      </c>
      <c r="HD308">
        <v>13.116400000000001</v>
      </c>
      <c r="HE308">
        <v>18</v>
      </c>
      <c r="HF308">
        <v>662.78300000000002</v>
      </c>
      <c r="HG308">
        <v>733.05600000000004</v>
      </c>
      <c r="HH308">
        <v>31.0015</v>
      </c>
      <c r="HI308">
        <v>35.942900000000002</v>
      </c>
      <c r="HJ308">
        <v>30.000699999999998</v>
      </c>
      <c r="HK308">
        <v>35.789900000000003</v>
      </c>
      <c r="HL308">
        <v>35.779200000000003</v>
      </c>
      <c r="HM308">
        <v>94.366699999999994</v>
      </c>
      <c r="HN308">
        <v>20.677700000000002</v>
      </c>
      <c r="HO308">
        <v>100</v>
      </c>
      <c r="HP308">
        <v>31</v>
      </c>
      <c r="HQ308">
        <v>1956.59</v>
      </c>
      <c r="HR308">
        <v>37.503999999999998</v>
      </c>
      <c r="HS308">
        <v>98.880799999999994</v>
      </c>
      <c r="HT308">
        <v>98.285700000000006</v>
      </c>
    </row>
    <row r="309" spans="1:228" x14ac:dyDescent="0.2">
      <c r="A309">
        <v>294</v>
      </c>
      <c r="B309">
        <v>1665769003.5999999</v>
      </c>
      <c r="C309">
        <v>1169.599999904633</v>
      </c>
      <c r="D309" t="s">
        <v>947</v>
      </c>
      <c r="E309" t="s">
        <v>948</v>
      </c>
      <c r="F309">
        <v>4</v>
      </c>
      <c r="G309">
        <v>1665769001.2874999</v>
      </c>
      <c r="H309">
        <f t="shared" si="136"/>
        <v>8.2742176132966907E-4</v>
      </c>
      <c r="I309">
        <f t="shared" si="137"/>
        <v>0.82742176132966905</v>
      </c>
      <c r="J309">
        <f t="shared" si="138"/>
        <v>5.972004919665574</v>
      </c>
      <c r="K309">
        <f t="shared" si="139"/>
        <v>1930.21</v>
      </c>
      <c r="L309">
        <f t="shared" si="140"/>
        <v>1681.9767233300456</v>
      </c>
      <c r="M309">
        <f t="shared" si="141"/>
        <v>170.4743953529134</v>
      </c>
      <c r="N309">
        <f t="shared" si="142"/>
        <v>195.63373148391599</v>
      </c>
      <c r="O309">
        <f t="shared" si="143"/>
        <v>4.8526065255260355E-2</v>
      </c>
      <c r="P309">
        <f t="shared" si="144"/>
        <v>2.7686750182587185</v>
      </c>
      <c r="Q309">
        <f t="shared" si="145"/>
        <v>4.805847573852047E-2</v>
      </c>
      <c r="R309">
        <f t="shared" si="146"/>
        <v>3.0078182789438988E-2</v>
      </c>
      <c r="S309">
        <f t="shared" si="147"/>
        <v>226.1191001103289</v>
      </c>
      <c r="T309">
        <f t="shared" si="148"/>
        <v>35.825956370968022</v>
      </c>
      <c r="U309">
        <f t="shared" si="149"/>
        <v>34.597337499999988</v>
      </c>
      <c r="V309">
        <f t="shared" si="150"/>
        <v>5.5236371807316091</v>
      </c>
      <c r="W309">
        <f t="shared" si="151"/>
        <v>69.651094472339508</v>
      </c>
      <c r="X309">
        <f t="shared" si="152"/>
        <v>3.8594082454085399</v>
      </c>
      <c r="Y309">
        <f t="shared" si="153"/>
        <v>5.5410590094046901</v>
      </c>
      <c r="Z309">
        <f t="shared" si="154"/>
        <v>1.6642289353230693</v>
      </c>
      <c r="AA309">
        <f t="shared" si="155"/>
        <v>-36.489299674638403</v>
      </c>
      <c r="AB309">
        <f t="shared" si="156"/>
        <v>8.4651804001297943</v>
      </c>
      <c r="AC309">
        <f t="shared" si="157"/>
        <v>0.71144816819197743</v>
      </c>
      <c r="AD309">
        <f t="shared" si="158"/>
        <v>198.80642900401224</v>
      </c>
      <c r="AE309">
        <f t="shared" si="159"/>
        <v>16.798551075595022</v>
      </c>
      <c r="AF309">
        <f t="shared" si="160"/>
        <v>0.81988500383839602</v>
      </c>
      <c r="AG309">
        <f t="shared" si="161"/>
        <v>5.972004919665574</v>
      </c>
      <c r="AH309">
        <v>2022.774738805336</v>
      </c>
      <c r="AI309">
        <v>2009.848181818182</v>
      </c>
      <c r="AJ309">
        <v>1.779705812089228</v>
      </c>
      <c r="AK309">
        <v>66.459739902792151</v>
      </c>
      <c r="AL309">
        <f t="shared" si="162"/>
        <v>0.82742176132966905</v>
      </c>
      <c r="AM309">
        <v>37.346901500278463</v>
      </c>
      <c r="AN309">
        <v>38.078682517482548</v>
      </c>
      <c r="AO309">
        <v>5.5160613194427512E-4</v>
      </c>
      <c r="AP309">
        <v>87.072119894966661</v>
      </c>
      <c r="AQ309">
        <v>29</v>
      </c>
      <c r="AR309">
        <v>4</v>
      </c>
      <c r="AS309">
        <f t="shared" si="163"/>
        <v>1</v>
      </c>
      <c r="AT309">
        <f t="shared" si="164"/>
        <v>0</v>
      </c>
      <c r="AU309">
        <f t="shared" si="165"/>
        <v>47111.606057726181</v>
      </c>
      <c r="AV309">
        <f t="shared" si="166"/>
        <v>1200.0162499999999</v>
      </c>
      <c r="AW309">
        <f t="shared" si="167"/>
        <v>1025.9393010934346</v>
      </c>
      <c r="AX309">
        <f t="shared" si="168"/>
        <v>0.85493784029460829</v>
      </c>
      <c r="AY309">
        <f t="shared" si="169"/>
        <v>0.18843003176859391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1665769001.2874999</v>
      </c>
      <c r="BF309">
        <v>1930.21</v>
      </c>
      <c r="BG309">
        <v>1947.1775</v>
      </c>
      <c r="BH309">
        <v>38.078650000000003</v>
      </c>
      <c r="BI309">
        <v>37.350637499999998</v>
      </c>
      <c r="BJ309">
        <v>1931.3087499999999</v>
      </c>
      <c r="BK309">
        <v>37.861275000000013</v>
      </c>
      <c r="BL309">
        <v>649.98737499999993</v>
      </c>
      <c r="BM309">
        <v>101.25375</v>
      </c>
      <c r="BN309">
        <v>9.9849599999999997E-2</v>
      </c>
      <c r="BO309">
        <v>34.654049999999998</v>
      </c>
      <c r="BP309">
        <v>34.597337499999988</v>
      </c>
      <c r="BQ309">
        <v>999.9</v>
      </c>
      <c r="BR309">
        <v>0</v>
      </c>
      <c r="BS309">
        <v>0</v>
      </c>
      <c r="BT309">
        <v>8997.1087499999994</v>
      </c>
      <c r="BU309">
        <v>0</v>
      </c>
      <c r="BV309">
        <v>1808.78</v>
      </c>
      <c r="BW309">
        <v>-16.966662500000002</v>
      </c>
      <c r="BX309">
        <v>2006.62</v>
      </c>
      <c r="BY309">
        <v>2022.7275</v>
      </c>
      <c r="BZ309">
        <v>0.72798625000000006</v>
      </c>
      <c r="CA309">
        <v>1947.1775</v>
      </c>
      <c r="CB309">
        <v>37.350637499999998</v>
      </c>
      <c r="CC309">
        <v>3.8556050000000002</v>
      </c>
      <c r="CD309">
        <v>3.7818937500000001</v>
      </c>
      <c r="CE309">
        <v>28.272774999999999</v>
      </c>
      <c r="CF309">
        <v>27.941375000000001</v>
      </c>
      <c r="CG309">
        <v>1200.0162499999999</v>
      </c>
      <c r="CH309">
        <v>0.49998775000000001</v>
      </c>
      <c r="CI309">
        <v>0.50001225000000005</v>
      </c>
      <c r="CJ309">
        <v>0</v>
      </c>
      <c r="CK309">
        <v>576.5307499999999</v>
      </c>
      <c r="CL309">
        <v>4.9990899999999998</v>
      </c>
      <c r="CM309">
        <v>6393.3250000000007</v>
      </c>
      <c r="CN309">
        <v>9557.9399999999987</v>
      </c>
      <c r="CO309">
        <v>45.186999999999998</v>
      </c>
      <c r="CP309">
        <v>47.936999999999998</v>
      </c>
      <c r="CQ309">
        <v>46.061999999999998</v>
      </c>
      <c r="CR309">
        <v>46.625</v>
      </c>
      <c r="CS309">
        <v>46.686999999999998</v>
      </c>
      <c r="CT309">
        <v>597.495</v>
      </c>
      <c r="CU309">
        <v>597.52125000000001</v>
      </c>
      <c r="CV309">
        <v>0</v>
      </c>
      <c r="CW309">
        <v>1665769009.4000001</v>
      </c>
      <c r="CX309">
        <v>0</v>
      </c>
      <c r="CY309">
        <v>1665767467.5</v>
      </c>
      <c r="CZ309" t="s">
        <v>356</v>
      </c>
      <c r="DA309">
        <v>1665767467.5</v>
      </c>
      <c r="DB309">
        <v>1665767466</v>
      </c>
      <c r="DC309">
        <v>10</v>
      </c>
      <c r="DD309">
        <v>0.04</v>
      </c>
      <c r="DE309">
        <v>1E-3</v>
      </c>
      <c r="DF309">
        <v>-1.089</v>
      </c>
      <c r="DG309">
        <v>0.215</v>
      </c>
      <c r="DH309">
        <v>415</v>
      </c>
      <c r="DI309">
        <v>38</v>
      </c>
      <c r="DJ309">
        <v>0.42</v>
      </c>
      <c r="DK309">
        <v>0.41</v>
      </c>
      <c r="DL309">
        <v>-16.8488731707317</v>
      </c>
      <c r="DM309">
        <v>-0.97007456445992557</v>
      </c>
      <c r="DN309">
        <v>0.11391290216735921</v>
      </c>
      <c r="DO309">
        <v>0</v>
      </c>
      <c r="DP309">
        <v>0.71857436585365853</v>
      </c>
      <c r="DQ309">
        <v>0.1024531567944259</v>
      </c>
      <c r="DR309">
        <v>1.056085342254557E-2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3.2942300000000002</v>
      </c>
      <c r="EB309">
        <v>2.6252399999999998</v>
      </c>
      <c r="EC309">
        <v>0.27708899999999997</v>
      </c>
      <c r="ED309">
        <v>0.27671899999999999</v>
      </c>
      <c r="EE309">
        <v>0.14960699999999999</v>
      </c>
      <c r="EF309">
        <v>0.14624400000000001</v>
      </c>
      <c r="EG309">
        <v>21796.9</v>
      </c>
      <c r="EH309">
        <v>22236.799999999999</v>
      </c>
      <c r="EI309">
        <v>28087.9</v>
      </c>
      <c r="EJ309">
        <v>29634.5</v>
      </c>
      <c r="EK309">
        <v>32820</v>
      </c>
      <c r="EL309">
        <v>35167.1</v>
      </c>
      <c r="EM309">
        <v>39582.5</v>
      </c>
      <c r="EN309">
        <v>42401.5</v>
      </c>
      <c r="EO309">
        <v>2.1382300000000001</v>
      </c>
      <c r="EP309">
        <v>2.1351499999999999</v>
      </c>
      <c r="EQ309">
        <v>6.4574199999999998E-2</v>
      </c>
      <c r="ER309">
        <v>0</v>
      </c>
      <c r="ES309">
        <v>33.558700000000002</v>
      </c>
      <c r="ET309">
        <v>999.9</v>
      </c>
      <c r="EU309">
        <v>66.099999999999994</v>
      </c>
      <c r="EV309">
        <v>38.299999999999997</v>
      </c>
      <c r="EW309">
        <v>44.169899999999998</v>
      </c>
      <c r="EX309">
        <v>57.237499999999997</v>
      </c>
      <c r="EY309">
        <v>-2.77244</v>
      </c>
      <c r="EZ309">
        <v>2</v>
      </c>
      <c r="FA309">
        <v>0.69697699999999996</v>
      </c>
      <c r="FB309">
        <v>1.6872799999999999</v>
      </c>
      <c r="FC309">
        <v>20.262</v>
      </c>
      <c r="FD309">
        <v>5.2174399999999999</v>
      </c>
      <c r="FE309">
        <v>12.009499999999999</v>
      </c>
      <c r="FF309">
        <v>4.9848499999999998</v>
      </c>
      <c r="FG309">
        <v>3.2846500000000001</v>
      </c>
      <c r="FH309">
        <v>8005.7</v>
      </c>
      <c r="FI309">
        <v>9999</v>
      </c>
      <c r="FJ309">
        <v>9999</v>
      </c>
      <c r="FK309">
        <v>562</v>
      </c>
      <c r="FL309">
        <v>1.8658600000000001</v>
      </c>
      <c r="FM309">
        <v>1.8622300000000001</v>
      </c>
      <c r="FN309">
        <v>1.86432</v>
      </c>
      <c r="FO309">
        <v>1.8603700000000001</v>
      </c>
      <c r="FP309">
        <v>1.8611</v>
      </c>
      <c r="FQ309">
        <v>1.86019</v>
      </c>
      <c r="FR309">
        <v>1.86189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-1.1000000000000001</v>
      </c>
      <c r="GH309">
        <v>0.21729999999999999</v>
      </c>
      <c r="GI309">
        <v>-1.030585648883567</v>
      </c>
      <c r="GJ309">
        <v>-4.1205714796583209E-4</v>
      </c>
      <c r="GK309">
        <v>7.7744911336874259E-7</v>
      </c>
      <c r="GL309">
        <v>-3.0144991668536769E-10</v>
      </c>
      <c r="GM309">
        <v>-0.1211786456505908</v>
      </c>
      <c r="GN309">
        <v>4.3598202540073173E-3</v>
      </c>
      <c r="GO309">
        <v>2.9285056325319391E-4</v>
      </c>
      <c r="GP309">
        <v>-4.5385929978810709E-6</v>
      </c>
      <c r="GQ309">
        <v>2</v>
      </c>
      <c r="GR309">
        <v>2069</v>
      </c>
      <c r="GS309">
        <v>4</v>
      </c>
      <c r="GT309">
        <v>38</v>
      </c>
      <c r="GU309">
        <v>25.6</v>
      </c>
      <c r="GV309">
        <v>25.6</v>
      </c>
      <c r="GW309">
        <v>4.7326699999999997</v>
      </c>
      <c r="GX309">
        <v>2.5097700000000001</v>
      </c>
      <c r="GY309">
        <v>2.04834</v>
      </c>
      <c r="GZ309">
        <v>2.6220699999999999</v>
      </c>
      <c r="HA309">
        <v>2.1972700000000001</v>
      </c>
      <c r="HB309">
        <v>2.36694</v>
      </c>
      <c r="HC309">
        <v>43.209099999999999</v>
      </c>
      <c r="HD309">
        <v>13.1076</v>
      </c>
      <c r="HE309">
        <v>18</v>
      </c>
      <c r="HF309">
        <v>662.71500000000003</v>
      </c>
      <c r="HG309">
        <v>732.93799999999999</v>
      </c>
      <c r="HH309">
        <v>31.001000000000001</v>
      </c>
      <c r="HI309">
        <v>35.949599999999997</v>
      </c>
      <c r="HJ309">
        <v>30.000699999999998</v>
      </c>
      <c r="HK309">
        <v>35.793199999999999</v>
      </c>
      <c r="HL309">
        <v>35.783299999999997</v>
      </c>
      <c r="HM309">
        <v>94.614400000000003</v>
      </c>
      <c r="HN309">
        <v>20.384399999999999</v>
      </c>
      <c r="HO309">
        <v>100</v>
      </c>
      <c r="HP309">
        <v>31</v>
      </c>
      <c r="HQ309">
        <v>1963.27</v>
      </c>
      <c r="HR309">
        <v>37.561399999999999</v>
      </c>
      <c r="HS309">
        <v>98.879400000000004</v>
      </c>
      <c r="HT309">
        <v>98.283900000000003</v>
      </c>
    </row>
    <row r="310" spans="1:228" x14ac:dyDescent="0.2">
      <c r="A310">
        <v>295</v>
      </c>
      <c r="B310">
        <v>1665769007.5999999</v>
      </c>
      <c r="C310">
        <v>1173.599999904633</v>
      </c>
      <c r="D310" t="s">
        <v>949</v>
      </c>
      <c r="E310" t="s">
        <v>950</v>
      </c>
      <c r="F310">
        <v>4</v>
      </c>
      <c r="G310">
        <v>1665769005.5999999</v>
      </c>
      <c r="H310">
        <f t="shared" si="136"/>
        <v>8.0754349491720355E-4</v>
      </c>
      <c r="I310">
        <f t="shared" si="137"/>
        <v>0.80754349491720356</v>
      </c>
      <c r="J310">
        <f t="shared" si="138"/>
        <v>6.0287633435668679</v>
      </c>
      <c r="K310">
        <f t="shared" si="139"/>
        <v>1937.502857142857</v>
      </c>
      <c r="L310">
        <f t="shared" si="140"/>
        <v>1681.9842672115437</v>
      </c>
      <c r="M310">
        <f t="shared" si="141"/>
        <v>170.47258593984907</v>
      </c>
      <c r="N310">
        <f t="shared" si="142"/>
        <v>196.369923763055</v>
      </c>
      <c r="O310">
        <f t="shared" si="143"/>
        <v>4.7283041317657745E-2</v>
      </c>
      <c r="P310">
        <f t="shared" si="144"/>
        <v>2.7668516829935657</v>
      </c>
      <c r="Q310">
        <f t="shared" si="145"/>
        <v>4.6838692234078751E-2</v>
      </c>
      <c r="R310">
        <f t="shared" si="146"/>
        <v>2.9313757510499791E-2</v>
      </c>
      <c r="S310">
        <f t="shared" si="147"/>
        <v>226.11484037789015</v>
      </c>
      <c r="T310">
        <f t="shared" si="148"/>
        <v>35.835767070519985</v>
      </c>
      <c r="U310">
        <f t="shared" si="149"/>
        <v>34.605528571428572</v>
      </c>
      <c r="V310">
        <f t="shared" si="150"/>
        <v>5.5261504956607084</v>
      </c>
      <c r="W310">
        <f t="shared" si="151"/>
        <v>69.641209416565331</v>
      </c>
      <c r="X310">
        <f t="shared" si="152"/>
        <v>3.8596547521696256</v>
      </c>
      <c r="Y310">
        <f t="shared" si="153"/>
        <v>5.5421994886429156</v>
      </c>
      <c r="Z310">
        <f t="shared" si="154"/>
        <v>1.6664957434910828</v>
      </c>
      <c r="AA310">
        <f t="shared" si="155"/>
        <v>-35.612668125848678</v>
      </c>
      <c r="AB310">
        <f t="shared" si="156"/>
        <v>7.7907536143579499</v>
      </c>
      <c r="AC310">
        <f t="shared" si="157"/>
        <v>0.65523609840865993</v>
      </c>
      <c r="AD310">
        <f t="shared" si="158"/>
        <v>198.94816196480809</v>
      </c>
      <c r="AE310">
        <f t="shared" si="159"/>
        <v>16.802948665091844</v>
      </c>
      <c r="AF310">
        <f t="shared" si="160"/>
        <v>0.77472528399181417</v>
      </c>
      <c r="AG310">
        <f t="shared" si="161"/>
        <v>6.0287633435668679</v>
      </c>
      <c r="AH310">
        <v>2029.8149975855481</v>
      </c>
      <c r="AI310">
        <v>2016.8674545454539</v>
      </c>
      <c r="AJ310">
        <v>1.771811405749059</v>
      </c>
      <c r="AK310">
        <v>66.459739902792151</v>
      </c>
      <c r="AL310">
        <f t="shared" si="162"/>
        <v>0.80754349491720356</v>
      </c>
      <c r="AM310">
        <v>37.368322235330133</v>
      </c>
      <c r="AN310">
        <v>38.087901398601417</v>
      </c>
      <c r="AO310">
        <v>-4.9402155379394959E-4</v>
      </c>
      <c r="AP310">
        <v>87.072119894966661</v>
      </c>
      <c r="AQ310">
        <v>29</v>
      </c>
      <c r="AR310">
        <v>4</v>
      </c>
      <c r="AS310">
        <f t="shared" si="163"/>
        <v>1</v>
      </c>
      <c r="AT310">
        <f t="shared" si="164"/>
        <v>0</v>
      </c>
      <c r="AU310">
        <f t="shared" si="165"/>
        <v>47061.120246008075</v>
      </c>
      <c r="AV310">
        <f t="shared" si="166"/>
        <v>1199.995714285714</v>
      </c>
      <c r="AW310">
        <f t="shared" si="167"/>
        <v>1025.92154216471</v>
      </c>
      <c r="AX310">
        <f t="shared" si="168"/>
        <v>0.85493767181941971</v>
      </c>
      <c r="AY310">
        <f t="shared" si="169"/>
        <v>0.18842970661147973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1665769005.5999999</v>
      </c>
      <c r="BF310">
        <v>1937.502857142857</v>
      </c>
      <c r="BG310">
        <v>1954.3971428571431</v>
      </c>
      <c r="BH310">
        <v>38.081657142857139</v>
      </c>
      <c r="BI310">
        <v>37.393828571428571</v>
      </c>
      <c r="BJ310">
        <v>1938.6071428571429</v>
      </c>
      <c r="BK310">
        <v>37.864257142857142</v>
      </c>
      <c r="BL310">
        <v>650.06528571428578</v>
      </c>
      <c r="BM310">
        <v>101.252</v>
      </c>
      <c r="BN310">
        <v>0.10006925714285719</v>
      </c>
      <c r="BO310">
        <v>34.657757142857143</v>
      </c>
      <c r="BP310">
        <v>34.605528571428572</v>
      </c>
      <c r="BQ310">
        <v>999.89999999999986</v>
      </c>
      <c r="BR310">
        <v>0</v>
      </c>
      <c r="BS310">
        <v>0</v>
      </c>
      <c r="BT310">
        <v>8987.5885714285723</v>
      </c>
      <c r="BU310">
        <v>0</v>
      </c>
      <c r="BV310">
        <v>1808.671428571429</v>
      </c>
      <c r="BW310">
        <v>-16.896128571428569</v>
      </c>
      <c r="BX310">
        <v>2014.207142857143</v>
      </c>
      <c r="BY310">
        <v>2030.32</v>
      </c>
      <c r="BZ310">
        <v>0.68779657142857153</v>
      </c>
      <c r="CA310">
        <v>1954.3971428571431</v>
      </c>
      <c r="CB310">
        <v>37.393828571428571</v>
      </c>
      <c r="CC310">
        <v>3.8558457142857141</v>
      </c>
      <c r="CD310">
        <v>3.786205714285714</v>
      </c>
      <c r="CE310">
        <v>28.273871428571429</v>
      </c>
      <c r="CF310">
        <v>27.960942857142861</v>
      </c>
      <c r="CG310">
        <v>1199.995714285714</v>
      </c>
      <c r="CH310">
        <v>0.49999485714285707</v>
      </c>
      <c r="CI310">
        <v>0.50000514285714293</v>
      </c>
      <c r="CJ310">
        <v>0</v>
      </c>
      <c r="CK310">
        <v>576.60971428571429</v>
      </c>
      <c r="CL310">
        <v>4.9990899999999998</v>
      </c>
      <c r="CM310">
        <v>6411.5928571428576</v>
      </c>
      <c r="CN310">
        <v>9557.8157142857126</v>
      </c>
      <c r="CO310">
        <v>45.204999999999998</v>
      </c>
      <c r="CP310">
        <v>47.936999999999998</v>
      </c>
      <c r="CQ310">
        <v>46.116</v>
      </c>
      <c r="CR310">
        <v>46.571000000000012</v>
      </c>
      <c r="CS310">
        <v>46.686999999999998</v>
      </c>
      <c r="CT310">
        <v>597.49142857142851</v>
      </c>
      <c r="CU310">
        <v>597.50428571428563</v>
      </c>
      <c r="CV310">
        <v>0</v>
      </c>
      <c r="CW310">
        <v>1665769013</v>
      </c>
      <c r="CX310">
        <v>0</v>
      </c>
      <c r="CY310">
        <v>1665767467.5</v>
      </c>
      <c r="CZ310" t="s">
        <v>356</v>
      </c>
      <c r="DA310">
        <v>1665767467.5</v>
      </c>
      <c r="DB310">
        <v>1665767466</v>
      </c>
      <c r="DC310">
        <v>10</v>
      </c>
      <c r="DD310">
        <v>0.04</v>
      </c>
      <c r="DE310">
        <v>1E-3</v>
      </c>
      <c r="DF310">
        <v>-1.089</v>
      </c>
      <c r="DG310">
        <v>0.215</v>
      </c>
      <c r="DH310">
        <v>415</v>
      </c>
      <c r="DI310">
        <v>38</v>
      </c>
      <c r="DJ310">
        <v>0.42</v>
      </c>
      <c r="DK310">
        <v>0.41</v>
      </c>
      <c r="DL310">
        <v>-16.885359999999999</v>
      </c>
      <c r="DM310">
        <v>-0.57986566604126555</v>
      </c>
      <c r="DN310">
        <v>9.3028793392153489E-2</v>
      </c>
      <c r="DO310">
        <v>0</v>
      </c>
      <c r="DP310">
        <v>0.71812912500000003</v>
      </c>
      <c r="DQ310">
        <v>-1.417957598499236E-2</v>
      </c>
      <c r="DR310">
        <v>1.2960447047049529E-2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376</v>
      </c>
      <c r="EA310">
        <v>3.294</v>
      </c>
      <c r="EB310">
        <v>2.6252599999999999</v>
      </c>
      <c r="EC310">
        <v>0.27763300000000002</v>
      </c>
      <c r="ED310">
        <v>0.277254</v>
      </c>
      <c r="EE310">
        <v>0.14963299999999999</v>
      </c>
      <c r="EF310">
        <v>0.14635799999999999</v>
      </c>
      <c r="EG310">
        <v>21780.3</v>
      </c>
      <c r="EH310">
        <v>22220.1</v>
      </c>
      <c r="EI310">
        <v>28087.8</v>
      </c>
      <c r="EJ310">
        <v>29634.400000000001</v>
      </c>
      <c r="EK310">
        <v>32818.6</v>
      </c>
      <c r="EL310">
        <v>35162.400000000001</v>
      </c>
      <c r="EM310">
        <v>39582</v>
      </c>
      <c r="EN310">
        <v>42401.5</v>
      </c>
      <c r="EO310">
        <v>2.1380499999999998</v>
      </c>
      <c r="EP310">
        <v>2.1352799999999998</v>
      </c>
      <c r="EQ310">
        <v>6.43209E-2</v>
      </c>
      <c r="ER310">
        <v>0</v>
      </c>
      <c r="ES310">
        <v>33.566299999999998</v>
      </c>
      <c r="ET310">
        <v>999.9</v>
      </c>
      <c r="EU310">
        <v>66.099999999999994</v>
      </c>
      <c r="EV310">
        <v>38.299999999999997</v>
      </c>
      <c r="EW310">
        <v>44.172699999999999</v>
      </c>
      <c r="EX310">
        <v>57.5075</v>
      </c>
      <c r="EY310">
        <v>-2.6842999999999999</v>
      </c>
      <c r="EZ310">
        <v>2</v>
      </c>
      <c r="FA310">
        <v>0.69745900000000005</v>
      </c>
      <c r="FB310">
        <v>1.6887000000000001</v>
      </c>
      <c r="FC310">
        <v>20.262</v>
      </c>
      <c r="FD310">
        <v>5.2178899999999997</v>
      </c>
      <c r="FE310">
        <v>12.0097</v>
      </c>
      <c r="FF310">
        <v>4.9856999999999996</v>
      </c>
      <c r="FG310">
        <v>3.2846500000000001</v>
      </c>
      <c r="FH310">
        <v>8006</v>
      </c>
      <c r="FI310">
        <v>9999</v>
      </c>
      <c r="FJ310">
        <v>9999</v>
      </c>
      <c r="FK310">
        <v>562</v>
      </c>
      <c r="FL310">
        <v>1.8658399999999999</v>
      </c>
      <c r="FM310">
        <v>1.8622099999999999</v>
      </c>
      <c r="FN310">
        <v>1.8643099999999999</v>
      </c>
      <c r="FO310">
        <v>1.8603499999999999</v>
      </c>
      <c r="FP310">
        <v>1.86111</v>
      </c>
      <c r="FQ310">
        <v>1.86016</v>
      </c>
      <c r="FR310">
        <v>1.86189</v>
      </c>
      <c r="FS310">
        <v>1.85849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-1.1000000000000001</v>
      </c>
      <c r="GH310">
        <v>0.21740000000000001</v>
      </c>
      <c r="GI310">
        <v>-1.030585648883567</v>
      </c>
      <c r="GJ310">
        <v>-4.1205714796583209E-4</v>
      </c>
      <c r="GK310">
        <v>7.7744911336874259E-7</v>
      </c>
      <c r="GL310">
        <v>-3.0144991668536769E-10</v>
      </c>
      <c r="GM310">
        <v>-0.1211786456505908</v>
      </c>
      <c r="GN310">
        <v>4.3598202540073173E-3</v>
      </c>
      <c r="GO310">
        <v>2.9285056325319391E-4</v>
      </c>
      <c r="GP310">
        <v>-4.5385929978810709E-6</v>
      </c>
      <c r="GQ310">
        <v>2</v>
      </c>
      <c r="GR310">
        <v>2069</v>
      </c>
      <c r="GS310">
        <v>4</v>
      </c>
      <c r="GT310">
        <v>38</v>
      </c>
      <c r="GU310">
        <v>25.7</v>
      </c>
      <c r="GV310">
        <v>25.7</v>
      </c>
      <c r="GW310">
        <v>4.7448699999999997</v>
      </c>
      <c r="GX310">
        <v>2.5146500000000001</v>
      </c>
      <c r="GY310">
        <v>2.04956</v>
      </c>
      <c r="GZ310">
        <v>2.6208499999999999</v>
      </c>
      <c r="HA310">
        <v>2.1972700000000001</v>
      </c>
      <c r="HB310">
        <v>2.3339799999999999</v>
      </c>
      <c r="HC310">
        <v>43.209099999999999</v>
      </c>
      <c r="HD310">
        <v>13.098800000000001</v>
      </c>
      <c r="HE310">
        <v>18</v>
      </c>
      <c r="HF310">
        <v>662.62400000000002</v>
      </c>
      <c r="HG310">
        <v>733.10599999999999</v>
      </c>
      <c r="HH310">
        <v>31.000699999999998</v>
      </c>
      <c r="HI310">
        <v>35.954599999999999</v>
      </c>
      <c r="HJ310">
        <v>30.000699999999998</v>
      </c>
      <c r="HK310">
        <v>35.798299999999998</v>
      </c>
      <c r="HL310">
        <v>35.787399999999998</v>
      </c>
      <c r="HM310">
        <v>94.861599999999996</v>
      </c>
      <c r="HN310">
        <v>20.085799999999999</v>
      </c>
      <c r="HO310">
        <v>100</v>
      </c>
      <c r="HP310">
        <v>31</v>
      </c>
      <c r="HQ310">
        <v>1966.62</v>
      </c>
      <c r="HR310">
        <v>37.596299999999999</v>
      </c>
      <c r="HS310">
        <v>98.878299999999996</v>
      </c>
      <c r="HT310">
        <v>98.283699999999996</v>
      </c>
    </row>
    <row r="311" spans="1:228" x14ac:dyDescent="0.2">
      <c r="A311">
        <v>296</v>
      </c>
      <c r="B311">
        <v>1665769011.5999999</v>
      </c>
      <c r="C311">
        <v>1177.599999904633</v>
      </c>
      <c r="D311" t="s">
        <v>951</v>
      </c>
      <c r="E311" t="s">
        <v>952</v>
      </c>
      <c r="F311">
        <v>4</v>
      </c>
      <c r="G311">
        <v>1665769009.2874999</v>
      </c>
      <c r="H311">
        <f t="shared" si="136"/>
        <v>8.1564153744976924E-4</v>
      </c>
      <c r="I311">
        <f t="shared" si="137"/>
        <v>0.81564153744976919</v>
      </c>
      <c r="J311">
        <f t="shared" si="138"/>
        <v>6.3057889837092738</v>
      </c>
      <c r="K311">
        <f t="shared" si="139"/>
        <v>1943.7650000000001</v>
      </c>
      <c r="L311">
        <f t="shared" si="140"/>
        <v>1681.2429350575724</v>
      </c>
      <c r="M311">
        <f t="shared" si="141"/>
        <v>170.39483142384626</v>
      </c>
      <c r="N311">
        <f t="shared" si="142"/>
        <v>197.0015769857975</v>
      </c>
      <c r="O311">
        <f t="shared" si="143"/>
        <v>4.7831672224295678E-2</v>
      </c>
      <c r="P311">
        <f t="shared" si="144"/>
        <v>2.7699006536732922</v>
      </c>
      <c r="Q311">
        <f t="shared" si="145"/>
        <v>4.7377500481653005E-2</v>
      </c>
      <c r="R311">
        <f t="shared" si="146"/>
        <v>2.9651383810825032E-2</v>
      </c>
      <c r="S311">
        <f t="shared" si="147"/>
        <v>226.11462298497017</v>
      </c>
      <c r="T311">
        <f t="shared" si="148"/>
        <v>35.825200167052785</v>
      </c>
      <c r="U311">
        <f t="shared" si="149"/>
        <v>34.603450000000002</v>
      </c>
      <c r="V311">
        <f t="shared" si="150"/>
        <v>5.5255126211768628</v>
      </c>
      <c r="W311">
        <f t="shared" si="151"/>
        <v>69.70196915634493</v>
      </c>
      <c r="X311">
        <f t="shared" si="152"/>
        <v>3.8614848933034494</v>
      </c>
      <c r="Y311">
        <f t="shared" si="153"/>
        <v>5.5399939772748015</v>
      </c>
      <c r="Z311">
        <f t="shared" si="154"/>
        <v>1.6640277278734135</v>
      </c>
      <c r="AA311">
        <f t="shared" si="155"/>
        <v>-35.969791801534825</v>
      </c>
      <c r="AB311">
        <f t="shared" si="156"/>
        <v>7.0390845464745482</v>
      </c>
      <c r="AC311">
        <f t="shared" si="157"/>
        <v>0.59133914529403997</v>
      </c>
      <c r="AD311">
        <f t="shared" si="158"/>
        <v>197.77525487520393</v>
      </c>
      <c r="AE311">
        <f t="shared" si="159"/>
        <v>16.774286729309051</v>
      </c>
      <c r="AF311">
        <f t="shared" si="160"/>
        <v>0.73401667083246802</v>
      </c>
      <c r="AG311">
        <f t="shared" si="161"/>
        <v>6.3057889837092738</v>
      </c>
      <c r="AH311">
        <v>2036.8637250983049</v>
      </c>
      <c r="AI311">
        <v>2023.876848484849</v>
      </c>
      <c r="AJ311">
        <v>1.715391147068517</v>
      </c>
      <c r="AK311">
        <v>66.459739902792151</v>
      </c>
      <c r="AL311">
        <f t="shared" si="162"/>
        <v>0.81564153744976919</v>
      </c>
      <c r="AM311">
        <v>37.413880794638573</v>
      </c>
      <c r="AN311">
        <v>38.1104097902098</v>
      </c>
      <c r="AO311">
        <v>5.2243393836861694E-3</v>
      </c>
      <c r="AP311">
        <v>87.072119894966661</v>
      </c>
      <c r="AQ311">
        <v>29</v>
      </c>
      <c r="AR311">
        <v>4</v>
      </c>
      <c r="AS311">
        <f t="shared" si="163"/>
        <v>1</v>
      </c>
      <c r="AT311">
        <f t="shared" si="164"/>
        <v>0</v>
      </c>
      <c r="AU311">
        <f t="shared" si="165"/>
        <v>47145.670139447924</v>
      </c>
      <c r="AV311">
        <f t="shared" si="166"/>
        <v>1199.9949999999999</v>
      </c>
      <c r="AW311">
        <f t="shared" si="167"/>
        <v>1025.9208885932487</v>
      </c>
      <c r="AX311">
        <f t="shared" si="168"/>
        <v>0.85493763606785755</v>
      </c>
      <c r="AY311">
        <f t="shared" si="169"/>
        <v>0.18842963761096521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1665769009.2874999</v>
      </c>
      <c r="BF311">
        <v>1943.7650000000001</v>
      </c>
      <c r="BG311">
        <v>1960.5662500000001</v>
      </c>
      <c r="BH311">
        <v>38.100299999999997</v>
      </c>
      <c r="BI311">
        <v>37.448549999999997</v>
      </c>
      <c r="BJ311">
        <v>1944.875</v>
      </c>
      <c r="BK311">
        <v>37.882762499999998</v>
      </c>
      <c r="BL311">
        <v>649.98887500000001</v>
      </c>
      <c r="BM311">
        <v>101.2505</v>
      </c>
      <c r="BN311">
        <v>0.1000115</v>
      </c>
      <c r="BO311">
        <v>34.6505875</v>
      </c>
      <c r="BP311">
        <v>34.603450000000002</v>
      </c>
      <c r="BQ311">
        <v>999.9</v>
      </c>
      <c r="BR311">
        <v>0</v>
      </c>
      <c r="BS311">
        <v>0</v>
      </c>
      <c r="BT311">
        <v>9003.9049999999988</v>
      </c>
      <c r="BU311">
        <v>0</v>
      </c>
      <c r="BV311">
        <v>1807.3062500000001</v>
      </c>
      <c r="BW311">
        <v>-16.800450000000001</v>
      </c>
      <c r="BX311">
        <v>2020.7562499999999</v>
      </c>
      <c r="BY311">
        <v>2036.8412499999999</v>
      </c>
      <c r="BZ311">
        <v>0.65174537499999996</v>
      </c>
      <c r="CA311">
        <v>1960.5662500000001</v>
      </c>
      <c r="CB311">
        <v>37.448549999999997</v>
      </c>
      <c r="CC311">
        <v>3.8576674999999998</v>
      </c>
      <c r="CD311">
        <v>3.7916775</v>
      </c>
      <c r="CE311">
        <v>28.281974999999999</v>
      </c>
      <c r="CF311">
        <v>27.985687500000001</v>
      </c>
      <c r="CG311">
        <v>1199.9949999999999</v>
      </c>
      <c r="CH311">
        <v>0.49999525</v>
      </c>
      <c r="CI311">
        <v>0.50000475</v>
      </c>
      <c r="CJ311">
        <v>0</v>
      </c>
      <c r="CK311">
        <v>576.63587499999994</v>
      </c>
      <c r="CL311">
        <v>4.9990899999999998</v>
      </c>
      <c r="CM311">
        <v>6414.8137499999993</v>
      </c>
      <c r="CN311">
        <v>9557.8037499999991</v>
      </c>
      <c r="CO311">
        <v>45.194875000000003</v>
      </c>
      <c r="CP311">
        <v>47.952749999999988</v>
      </c>
      <c r="CQ311">
        <v>46.117125000000001</v>
      </c>
      <c r="CR311">
        <v>46.561999999999998</v>
      </c>
      <c r="CS311">
        <v>46.686999999999998</v>
      </c>
      <c r="CT311">
        <v>597.49250000000006</v>
      </c>
      <c r="CU311">
        <v>597.50250000000005</v>
      </c>
      <c r="CV311">
        <v>0</v>
      </c>
      <c r="CW311">
        <v>1665769017.2</v>
      </c>
      <c r="CX311">
        <v>0</v>
      </c>
      <c r="CY311">
        <v>1665767467.5</v>
      </c>
      <c r="CZ311" t="s">
        <v>356</v>
      </c>
      <c r="DA311">
        <v>1665767467.5</v>
      </c>
      <c r="DB311">
        <v>1665767466</v>
      </c>
      <c r="DC311">
        <v>10</v>
      </c>
      <c r="DD311">
        <v>0.04</v>
      </c>
      <c r="DE311">
        <v>1E-3</v>
      </c>
      <c r="DF311">
        <v>-1.089</v>
      </c>
      <c r="DG311">
        <v>0.215</v>
      </c>
      <c r="DH311">
        <v>415</v>
      </c>
      <c r="DI311">
        <v>38</v>
      </c>
      <c r="DJ311">
        <v>0.42</v>
      </c>
      <c r="DK311">
        <v>0.41</v>
      </c>
      <c r="DL311">
        <v>-16.895270731707321</v>
      </c>
      <c r="DM311">
        <v>0.30573031358886499</v>
      </c>
      <c r="DN311">
        <v>7.5886581750059717E-2</v>
      </c>
      <c r="DO311">
        <v>0</v>
      </c>
      <c r="DP311">
        <v>0.70728753658536581</v>
      </c>
      <c r="DQ311">
        <v>-0.22517481533100869</v>
      </c>
      <c r="DR311">
        <v>2.8487209579292169E-2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3.2939799999999999</v>
      </c>
      <c r="EB311">
        <v>2.6253600000000001</v>
      </c>
      <c r="EC311">
        <v>0.27815899999999999</v>
      </c>
      <c r="ED311">
        <v>0.27778700000000001</v>
      </c>
      <c r="EE311">
        <v>0.14969499999999999</v>
      </c>
      <c r="EF311">
        <v>0.14660699999999999</v>
      </c>
      <c r="EG311">
        <v>21763.3</v>
      </c>
      <c r="EH311">
        <v>22203.200000000001</v>
      </c>
      <c r="EI311">
        <v>28086.6</v>
      </c>
      <c r="EJ311">
        <v>29633.8</v>
      </c>
      <c r="EK311">
        <v>32815.1</v>
      </c>
      <c r="EL311">
        <v>35151.5</v>
      </c>
      <c r="EM311">
        <v>39580.6</v>
      </c>
      <c r="EN311">
        <v>42400.7</v>
      </c>
      <c r="EO311">
        <v>2.1380300000000001</v>
      </c>
      <c r="EP311">
        <v>2.1353499999999999</v>
      </c>
      <c r="EQ311">
        <v>6.3553499999999999E-2</v>
      </c>
      <c r="ER311">
        <v>0</v>
      </c>
      <c r="ES311">
        <v>33.57</v>
      </c>
      <c r="ET311">
        <v>999.9</v>
      </c>
      <c r="EU311">
        <v>66.099999999999994</v>
      </c>
      <c r="EV311">
        <v>38.299999999999997</v>
      </c>
      <c r="EW311">
        <v>44.1755</v>
      </c>
      <c r="EX311">
        <v>57.327500000000001</v>
      </c>
      <c r="EY311">
        <v>-2.6602600000000001</v>
      </c>
      <c r="EZ311">
        <v>2</v>
      </c>
      <c r="FA311">
        <v>0.69785299999999995</v>
      </c>
      <c r="FB311">
        <v>1.68679</v>
      </c>
      <c r="FC311">
        <v>20.2621</v>
      </c>
      <c r="FD311">
        <v>5.2171399999999997</v>
      </c>
      <c r="FE311">
        <v>12.009499999999999</v>
      </c>
      <c r="FF311">
        <v>4.9855499999999999</v>
      </c>
      <c r="FG311">
        <v>3.2844500000000001</v>
      </c>
      <c r="FH311">
        <v>8006</v>
      </c>
      <c r="FI311">
        <v>9999</v>
      </c>
      <c r="FJ311">
        <v>9999</v>
      </c>
      <c r="FK311">
        <v>562</v>
      </c>
      <c r="FL311">
        <v>1.86585</v>
      </c>
      <c r="FM311">
        <v>1.86225</v>
      </c>
      <c r="FN311">
        <v>1.86432</v>
      </c>
      <c r="FO311">
        <v>1.8603499999999999</v>
      </c>
      <c r="FP311">
        <v>1.86111</v>
      </c>
      <c r="FQ311">
        <v>1.8602000000000001</v>
      </c>
      <c r="FR311">
        <v>1.86188</v>
      </c>
      <c r="FS311">
        <v>1.8585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-1.1100000000000001</v>
      </c>
      <c r="GH311">
        <v>0.21759999999999999</v>
      </c>
      <c r="GI311">
        <v>-1.030585648883567</v>
      </c>
      <c r="GJ311">
        <v>-4.1205714796583209E-4</v>
      </c>
      <c r="GK311">
        <v>7.7744911336874259E-7</v>
      </c>
      <c r="GL311">
        <v>-3.0144991668536769E-10</v>
      </c>
      <c r="GM311">
        <v>-0.1211786456505908</v>
      </c>
      <c r="GN311">
        <v>4.3598202540073173E-3</v>
      </c>
      <c r="GO311">
        <v>2.9285056325319391E-4</v>
      </c>
      <c r="GP311">
        <v>-4.5385929978810709E-6</v>
      </c>
      <c r="GQ311">
        <v>2</v>
      </c>
      <c r="GR311">
        <v>2069</v>
      </c>
      <c r="GS311">
        <v>4</v>
      </c>
      <c r="GT311">
        <v>38</v>
      </c>
      <c r="GU311">
        <v>25.7</v>
      </c>
      <c r="GV311">
        <v>25.8</v>
      </c>
      <c r="GW311">
        <v>4.7570800000000002</v>
      </c>
      <c r="GX311">
        <v>2.5158700000000001</v>
      </c>
      <c r="GY311">
        <v>2.04834</v>
      </c>
      <c r="GZ311">
        <v>2.6220699999999999</v>
      </c>
      <c r="HA311">
        <v>2.1972700000000001</v>
      </c>
      <c r="HB311">
        <v>2.34619</v>
      </c>
      <c r="HC311">
        <v>43.209099999999999</v>
      </c>
      <c r="HD311">
        <v>13.098800000000001</v>
      </c>
      <c r="HE311">
        <v>18</v>
      </c>
      <c r="HF311">
        <v>662.65300000000002</v>
      </c>
      <c r="HG311">
        <v>733.23400000000004</v>
      </c>
      <c r="HH311">
        <v>31</v>
      </c>
      <c r="HI311">
        <v>35.961100000000002</v>
      </c>
      <c r="HJ311">
        <v>30.000699999999998</v>
      </c>
      <c r="HK311">
        <v>35.803100000000001</v>
      </c>
      <c r="HL311">
        <v>35.792299999999997</v>
      </c>
      <c r="HM311">
        <v>95.106399999999994</v>
      </c>
      <c r="HN311">
        <v>20.085799999999999</v>
      </c>
      <c r="HO311">
        <v>100</v>
      </c>
      <c r="HP311">
        <v>31</v>
      </c>
      <c r="HQ311">
        <v>1973.3</v>
      </c>
      <c r="HR311">
        <v>37.605400000000003</v>
      </c>
      <c r="HS311">
        <v>98.874600000000001</v>
      </c>
      <c r="HT311">
        <v>98.281899999999993</v>
      </c>
    </row>
    <row r="312" spans="1:228" x14ac:dyDescent="0.2">
      <c r="A312">
        <v>297</v>
      </c>
      <c r="B312">
        <v>1665769015.5999999</v>
      </c>
      <c r="C312">
        <v>1181.599999904633</v>
      </c>
      <c r="D312" t="s">
        <v>953</v>
      </c>
      <c r="E312" t="s">
        <v>954</v>
      </c>
      <c r="F312">
        <v>4</v>
      </c>
      <c r="G312">
        <v>1665769013.5999999</v>
      </c>
      <c r="H312">
        <f t="shared" si="136"/>
        <v>7.7826284745780309E-4</v>
      </c>
      <c r="I312">
        <f t="shared" si="137"/>
        <v>0.77826284745780305</v>
      </c>
      <c r="J312">
        <f t="shared" si="138"/>
        <v>6.1930035232578087</v>
      </c>
      <c r="K312">
        <f t="shared" si="139"/>
        <v>1950.9042857142861</v>
      </c>
      <c r="L312">
        <f t="shared" si="140"/>
        <v>1682.8523703070935</v>
      </c>
      <c r="M312">
        <f t="shared" si="141"/>
        <v>170.55409458535732</v>
      </c>
      <c r="N312">
        <f t="shared" si="142"/>
        <v>197.72067945091021</v>
      </c>
      <c r="O312">
        <f t="shared" si="143"/>
        <v>4.5762759544226247E-2</v>
      </c>
      <c r="P312">
        <f t="shared" si="144"/>
        <v>2.7704898790905066</v>
      </c>
      <c r="Q312">
        <f t="shared" si="145"/>
        <v>4.5346930892152297E-2</v>
      </c>
      <c r="R312">
        <f t="shared" si="146"/>
        <v>2.8378877325849733E-2</v>
      </c>
      <c r="S312">
        <f t="shared" si="147"/>
        <v>226.11786480671375</v>
      </c>
      <c r="T312">
        <f t="shared" si="148"/>
        <v>35.827218863958436</v>
      </c>
      <c r="U312">
        <f t="shared" si="149"/>
        <v>34.598457142857143</v>
      </c>
      <c r="V312">
        <f t="shared" si="150"/>
        <v>5.5239806687348754</v>
      </c>
      <c r="W312">
        <f t="shared" si="151"/>
        <v>69.799335250337421</v>
      </c>
      <c r="X312">
        <f t="shared" si="152"/>
        <v>3.8651706887611459</v>
      </c>
      <c r="Y312">
        <f t="shared" si="153"/>
        <v>5.5375465610074857</v>
      </c>
      <c r="Z312">
        <f t="shared" si="154"/>
        <v>1.6588099799737295</v>
      </c>
      <c r="AA312">
        <f t="shared" si="155"/>
        <v>-34.321391572889119</v>
      </c>
      <c r="AB312">
        <f t="shared" si="156"/>
        <v>6.5975616416827982</v>
      </c>
      <c r="AC312">
        <f t="shared" si="157"/>
        <v>0.55409483425370953</v>
      </c>
      <c r="AD312">
        <f t="shared" si="158"/>
        <v>198.94812970976113</v>
      </c>
      <c r="AE312">
        <f t="shared" si="159"/>
        <v>17.004618392721422</v>
      </c>
      <c r="AF312">
        <f t="shared" si="160"/>
        <v>0.69159019426280111</v>
      </c>
      <c r="AG312">
        <f t="shared" si="161"/>
        <v>6.1930035232578087</v>
      </c>
      <c r="AH312">
        <v>2044.0677082476629</v>
      </c>
      <c r="AI312">
        <v>2030.930606060607</v>
      </c>
      <c r="AJ312">
        <v>1.779581242955746</v>
      </c>
      <c r="AK312">
        <v>66.459739902792151</v>
      </c>
      <c r="AL312">
        <f t="shared" si="162"/>
        <v>0.77826284745780305</v>
      </c>
      <c r="AM312">
        <v>37.508034750402629</v>
      </c>
      <c r="AN312">
        <v>38.155134965035003</v>
      </c>
      <c r="AO312">
        <v>8.2656613322447357E-3</v>
      </c>
      <c r="AP312">
        <v>87.072119894966661</v>
      </c>
      <c r="AQ312">
        <v>29</v>
      </c>
      <c r="AR312">
        <v>4</v>
      </c>
      <c r="AS312">
        <f t="shared" si="163"/>
        <v>1</v>
      </c>
      <c r="AT312">
        <f t="shared" si="164"/>
        <v>0</v>
      </c>
      <c r="AU312">
        <f t="shared" si="165"/>
        <v>47163.009560574021</v>
      </c>
      <c r="AV312">
        <f t="shared" si="166"/>
        <v>1200.01</v>
      </c>
      <c r="AW312">
        <f t="shared" si="167"/>
        <v>1025.9339278791263</v>
      </c>
      <c r="AX312">
        <f t="shared" si="168"/>
        <v>0.85493781541747671</v>
      </c>
      <c r="AY312">
        <f t="shared" si="169"/>
        <v>0.18842998375573017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1665769013.5999999</v>
      </c>
      <c r="BF312">
        <v>1950.9042857142861</v>
      </c>
      <c r="BG312">
        <v>1967.8442857142859</v>
      </c>
      <c r="BH312">
        <v>38.137528571428568</v>
      </c>
      <c r="BI312">
        <v>37.523557142857143</v>
      </c>
      <c r="BJ312">
        <v>1952.017142857143</v>
      </c>
      <c r="BK312">
        <v>37.919757142857137</v>
      </c>
      <c r="BL312">
        <v>650.0771428571428</v>
      </c>
      <c r="BM312">
        <v>101.2482857142857</v>
      </c>
      <c r="BN312">
        <v>9.9935671428571418E-2</v>
      </c>
      <c r="BO312">
        <v>34.642628571428567</v>
      </c>
      <c r="BP312">
        <v>34.598457142857143</v>
      </c>
      <c r="BQ312">
        <v>999.89999999999986</v>
      </c>
      <c r="BR312">
        <v>0</v>
      </c>
      <c r="BS312">
        <v>0</v>
      </c>
      <c r="BT312">
        <v>9007.2314285714292</v>
      </c>
      <c r="BU312">
        <v>0</v>
      </c>
      <c r="BV312">
        <v>1806.807142857142</v>
      </c>
      <c r="BW312">
        <v>-16.942428571428572</v>
      </c>
      <c r="BX312">
        <v>2028.254285714286</v>
      </c>
      <c r="BY312">
        <v>2044.565714285714</v>
      </c>
      <c r="BZ312">
        <v>0.6139864285714286</v>
      </c>
      <c r="CA312">
        <v>1967.8442857142859</v>
      </c>
      <c r="CB312">
        <v>37.523557142857143</v>
      </c>
      <c r="CC312">
        <v>3.8613657142857152</v>
      </c>
      <c r="CD312">
        <v>3.7991985714285712</v>
      </c>
      <c r="CE312">
        <v>28.298442857142859</v>
      </c>
      <c r="CF312">
        <v>28.0197</v>
      </c>
      <c r="CG312">
        <v>1200.01</v>
      </c>
      <c r="CH312">
        <v>0.49998871428571429</v>
      </c>
      <c r="CI312">
        <v>0.50001128571428566</v>
      </c>
      <c r="CJ312">
        <v>0</v>
      </c>
      <c r="CK312">
        <v>576.68785714285718</v>
      </c>
      <c r="CL312">
        <v>4.9990899999999998</v>
      </c>
      <c r="CM312">
        <v>6404.4885714285701</v>
      </c>
      <c r="CN312">
        <v>9557.89</v>
      </c>
      <c r="CO312">
        <v>45.196000000000012</v>
      </c>
      <c r="CP312">
        <v>47.954999999999998</v>
      </c>
      <c r="CQ312">
        <v>46.125</v>
      </c>
      <c r="CR312">
        <v>46.561999999999998</v>
      </c>
      <c r="CS312">
        <v>46.686999999999998</v>
      </c>
      <c r="CT312">
        <v>597.49285714285702</v>
      </c>
      <c r="CU312">
        <v>597.51714285714286</v>
      </c>
      <c r="CV312">
        <v>0</v>
      </c>
      <c r="CW312">
        <v>1665769020.8</v>
      </c>
      <c r="CX312">
        <v>0</v>
      </c>
      <c r="CY312">
        <v>1665767467.5</v>
      </c>
      <c r="CZ312" t="s">
        <v>356</v>
      </c>
      <c r="DA312">
        <v>1665767467.5</v>
      </c>
      <c r="DB312">
        <v>1665767466</v>
      </c>
      <c r="DC312">
        <v>10</v>
      </c>
      <c r="DD312">
        <v>0.04</v>
      </c>
      <c r="DE312">
        <v>1E-3</v>
      </c>
      <c r="DF312">
        <v>-1.089</v>
      </c>
      <c r="DG312">
        <v>0.215</v>
      </c>
      <c r="DH312">
        <v>415</v>
      </c>
      <c r="DI312">
        <v>38</v>
      </c>
      <c r="DJ312">
        <v>0.42</v>
      </c>
      <c r="DK312">
        <v>0.41</v>
      </c>
      <c r="DL312">
        <v>-16.894400000000001</v>
      </c>
      <c r="DM312">
        <v>0.110681425891191</v>
      </c>
      <c r="DN312">
        <v>8.1018263373143135E-2</v>
      </c>
      <c r="DO312">
        <v>0</v>
      </c>
      <c r="DP312">
        <v>0.68776499999999996</v>
      </c>
      <c r="DQ312">
        <v>-0.43908682176360381</v>
      </c>
      <c r="DR312">
        <v>4.534120673184603E-2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363</v>
      </c>
      <c r="EA312">
        <v>3.2940800000000001</v>
      </c>
      <c r="EB312">
        <v>2.6253199999999999</v>
      </c>
      <c r="EC312">
        <v>0.27870400000000001</v>
      </c>
      <c r="ED312">
        <v>0.27833000000000002</v>
      </c>
      <c r="EE312">
        <v>0.14980399999999999</v>
      </c>
      <c r="EF312">
        <v>0.14666299999999999</v>
      </c>
      <c r="EG312">
        <v>21747.200000000001</v>
      </c>
      <c r="EH312">
        <v>22186.6</v>
      </c>
      <c r="EI312">
        <v>28087.1</v>
      </c>
      <c r="EJ312">
        <v>29634.2</v>
      </c>
      <c r="EK312">
        <v>32811.699999999997</v>
      </c>
      <c r="EL312">
        <v>35149.699999999997</v>
      </c>
      <c r="EM312">
        <v>39581.5</v>
      </c>
      <c r="EN312">
        <v>42401.3</v>
      </c>
      <c r="EO312">
        <v>2.13795</v>
      </c>
      <c r="EP312">
        <v>2.1352199999999999</v>
      </c>
      <c r="EQ312">
        <v>6.3180899999999998E-2</v>
      </c>
      <c r="ER312">
        <v>0</v>
      </c>
      <c r="ES312">
        <v>33.572299999999998</v>
      </c>
      <c r="ET312">
        <v>999.9</v>
      </c>
      <c r="EU312">
        <v>66.099999999999994</v>
      </c>
      <c r="EV312">
        <v>38.299999999999997</v>
      </c>
      <c r="EW312">
        <v>44.168100000000003</v>
      </c>
      <c r="EX312">
        <v>57.267499999999998</v>
      </c>
      <c r="EY312">
        <v>-2.6642600000000001</v>
      </c>
      <c r="EZ312">
        <v>2</v>
      </c>
      <c r="FA312">
        <v>0.69827499999999998</v>
      </c>
      <c r="FB312">
        <v>1.6851499999999999</v>
      </c>
      <c r="FC312">
        <v>20.2621</v>
      </c>
      <c r="FD312">
        <v>5.2168400000000004</v>
      </c>
      <c r="FE312">
        <v>12.009399999999999</v>
      </c>
      <c r="FF312">
        <v>4.9854000000000003</v>
      </c>
      <c r="FG312">
        <v>3.2845</v>
      </c>
      <c r="FH312">
        <v>8006</v>
      </c>
      <c r="FI312">
        <v>9999</v>
      </c>
      <c r="FJ312">
        <v>9999</v>
      </c>
      <c r="FK312">
        <v>562</v>
      </c>
      <c r="FL312">
        <v>1.8658600000000001</v>
      </c>
      <c r="FM312">
        <v>1.86225</v>
      </c>
      <c r="FN312">
        <v>1.86432</v>
      </c>
      <c r="FO312">
        <v>1.86036</v>
      </c>
      <c r="FP312">
        <v>1.86111</v>
      </c>
      <c r="FQ312">
        <v>1.86019</v>
      </c>
      <c r="FR312">
        <v>1.86189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-1.1100000000000001</v>
      </c>
      <c r="GH312">
        <v>0.21790000000000001</v>
      </c>
      <c r="GI312">
        <v>-1.030585648883567</v>
      </c>
      <c r="GJ312">
        <v>-4.1205714796583209E-4</v>
      </c>
      <c r="GK312">
        <v>7.7744911336874259E-7</v>
      </c>
      <c r="GL312">
        <v>-3.0144991668536769E-10</v>
      </c>
      <c r="GM312">
        <v>-0.1211786456505908</v>
      </c>
      <c r="GN312">
        <v>4.3598202540073173E-3</v>
      </c>
      <c r="GO312">
        <v>2.9285056325319391E-4</v>
      </c>
      <c r="GP312">
        <v>-4.5385929978810709E-6</v>
      </c>
      <c r="GQ312">
        <v>2</v>
      </c>
      <c r="GR312">
        <v>2069</v>
      </c>
      <c r="GS312">
        <v>4</v>
      </c>
      <c r="GT312">
        <v>38</v>
      </c>
      <c r="GU312">
        <v>25.8</v>
      </c>
      <c r="GV312">
        <v>25.8</v>
      </c>
      <c r="GW312">
        <v>4.7692899999999998</v>
      </c>
      <c r="GX312">
        <v>2.5134300000000001</v>
      </c>
      <c r="GY312">
        <v>2.04834</v>
      </c>
      <c r="GZ312">
        <v>2.6208499999999999</v>
      </c>
      <c r="HA312">
        <v>2.1972700000000001</v>
      </c>
      <c r="HB312">
        <v>2.3107899999999999</v>
      </c>
      <c r="HC312">
        <v>43.182000000000002</v>
      </c>
      <c r="HD312">
        <v>13.0901</v>
      </c>
      <c r="HE312">
        <v>18</v>
      </c>
      <c r="HF312">
        <v>662.63400000000001</v>
      </c>
      <c r="HG312">
        <v>733.16399999999999</v>
      </c>
      <c r="HH312">
        <v>30.9998</v>
      </c>
      <c r="HI312">
        <v>35.966200000000001</v>
      </c>
      <c r="HJ312">
        <v>30.000599999999999</v>
      </c>
      <c r="HK312">
        <v>35.807200000000002</v>
      </c>
      <c r="HL312">
        <v>35.796500000000002</v>
      </c>
      <c r="HM312">
        <v>95.347200000000001</v>
      </c>
      <c r="HN312">
        <v>20.085799999999999</v>
      </c>
      <c r="HO312">
        <v>100</v>
      </c>
      <c r="HP312">
        <v>31</v>
      </c>
      <c r="HQ312">
        <v>1979.98</v>
      </c>
      <c r="HR312">
        <v>37.618000000000002</v>
      </c>
      <c r="HS312">
        <v>98.8767</v>
      </c>
      <c r="HT312">
        <v>98.283199999999994</v>
      </c>
    </row>
    <row r="313" spans="1:228" x14ac:dyDescent="0.2">
      <c r="A313">
        <v>298</v>
      </c>
      <c r="B313">
        <v>1665769019.5999999</v>
      </c>
      <c r="C313">
        <v>1185.599999904633</v>
      </c>
      <c r="D313" t="s">
        <v>955</v>
      </c>
      <c r="E313" t="s">
        <v>956</v>
      </c>
      <c r="F313">
        <v>4</v>
      </c>
      <c r="G313">
        <v>1665769017.2874999</v>
      </c>
      <c r="H313">
        <f t="shared" si="136"/>
        <v>8.0018576891444061E-4</v>
      </c>
      <c r="I313">
        <f t="shared" si="137"/>
        <v>0.8001857689144406</v>
      </c>
      <c r="J313">
        <f t="shared" si="138"/>
        <v>6.2615098750501845</v>
      </c>
      <c r="K313">
        <f t="shared" si="139"/>
        <v>1957.0074999999999</v>
      </c>
      <c r="L313">
        <f t="shared" si="140"/>
        <v>1693.3254253582802</v>
      </c>
      <c r="M313">
        <f t="shared" si="141"/>
        <v>171.6200006082025</v>
      </c>
      <c r="N313">
        <f t="shared" si="142"/>
        <v>198.34440758438029</v>
      </c>
      <c r="O313">
        <f t="shared" si="143"/>
        <v>4.723623565623071E-2</v>
      </c>
      <c r="P313">
        <f t="shared" si="144"/>
        <v>2.7695095850489664</v>
      </c>
      <c r="Q313">
        <f t="shared" si="145"/>
        <v>4.6793182707630561E-2</v>
      </c>
      <c r="R313">
        <f t="shared" si="146"/>
        <v>2.9285199287354867E-2</v>
      </c>
      <c r="S313">
        <f t="shared" si="147"/>
        <v>226.11507486049155</v>
      </c>
      <c r="T313">
        <f t="shared" si="148"/>
        <v>35.821236996090455</v>
      </c>
      <c r="U313">
        <f t="shared" si="149"/>
        <v>34.590350000000001</v>
      </c>
      <c r="V313">
        <f t="shared" si="150"/>
        <v>5.5214939502099849</v>
      </c>
      <c r="W313">
        <f t="shared" si="151"/>
        <v>69.863337928762519</v>
      </c>
      <c r="X313">
        <f t="shared" si="152"/>
        <v>3.8686335533109117</v>
      </c>
      <c r="Y313">
        <f t="shared" si="153"/>
        <v>5.5374301715380918</v>
      </c>
      <c r="Z313">
        <f t="shared" si="154"/>
        <v>1.6528603968990732</v>
      </c>
      <c r="AA313">
        <f t="shared" si="155"/>
        <v>-35.288192409126829</v>
      </c>
      <c r="AB313">
        <f t="shared" si="156"/>
        <v>7.7491786588808438</v>
      </c>
      <c r="AC313">
        <f t="shared" si="157"/>
        <v>0.6510165730650701</v>
      </c>
      <c r="AD313">
        <f t="shared" si="158"/>
        <v>199.22707768331065</v>
      </c>
      <c r="AE313">
        <f t="shared" si="159"/>
        <v>16.990894148694814</v>
      </c>
      <c r="AF313">
        <f t="shared" si="160"/>
        <v>0.72159905879510611</v>
      </c>
      <c r="AG313">
        <f t="shared" si="161"/>
        <v>6.2615098750501845</v>
      </c>
      <c r="AH313">
        <v>2050.9872667808249</v>
      </c>
      <c r="AI313">
        <v>2037.8545454545449</v>
      </c>
      <c r="AJ313">
        <v>1.761327258447946</v>
      </c>
      <c r="AK313">
        <v>66.459739902792151</v>
      </c>
      <c r="AL313">
        <f t="shared" si="162"/>
        <v>0.8001857689144406</v>
      </c>
      <c r="AM313">
        <v>37.528676215311641</v>
      </c>
      <c r="AN313">
        <v>38.181142657342683</v>
      </c>
      <c r="AO313">
        <v>1.095470073746254E-2</v>
      </c>
      <c r="AP313">
        <v>87.072119894966661</v>
      </c>
      <c r="AQ313">
        <v>29</v>
      </c>
      <c r="AR313">
        <v>4</v>
      </c>
      <c r="AS313">
        <f t="shared" si="163"/>
        <v>1</v>
      </c>
      <c r="AT313">
        <f t="shared" si="164"/>
        <v>0</v>
      </c>
      <c r="AU313">
        <f t="shared" si="165"/>
        <v>47136.242304038649</v>
      </c>
      <c r="AV313">
        <f t="shared" si="166"/>
        <v>1199.9937500000001</v>
      </c>
      <c r="AW313">
        <f t="shared" si="167"/>
        <v>1025.9201760935191</v>
      </c>
      <c r="AX313">
        <f t="shared" si="168"/>
        <v>0.85493793287966624</v>
      </c>
      <c r="AY313">
        <f t="shared" si="169"/>
        <v>0.18843021045775574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1665769017.2874999</v>
      </c>
      <c r="BF313">
        <v>1957.0074999999999</v>
      </c>
      <c r="BG313">
        <v>1973.9974999999999</v>
      </c>
      <c r="BH313">
        <v>38.170699999999997</v>
      </c>
      <c r="BI313">
        <v>37.529937500000003</v>
      </c>
      <c r="BJ313">
        <v>1958.12625</v>
      </c>
      <c r="BK313">
        <v>37.952725000000001</v>
      </c>
      <c r="BL313">
        <v>649.90237499999989</v>
      </c>
      <c r="BM313">
        <v>101.25087499999999</v>
      </c>
      <c r="BN313">
        <v>9.9992375000000008E-2</v>
      </c>
      <c r="BO313">
        <v>34.642249999999997</v>
      </c>
      <c r="BP313">
        <v>34.590350000000001</v>
      </c>
      <c r="BQ313">
        <v>999.9</v>
      </c>
      <c r="BR313">
        <v>0</v>
      </c>
      <c r="BS313">
        <v>0</v>
      </c>
      <c r="BT313">
        <v>9001.7950000000001</v>
      </c>
      <c r="BU313">
        <v>0</v>
      </c>
      <c r="BV313">
        <v>1807.1175000000001</v>
      </c>
      <c r="BW313">
        <v>-16.99145</v>
      </c>
      <c r="BX313">
        <v>2034.6712500000001</v>
      </c>
      <c r="BY313">
        <v>2050.9737500000001</v>
      </c>
      <c r="BZ313">
        <v>0.64080712500000003</v>
      </c>
      <c r="CA313">
        <v>1973.9974999999999</v>
      </c>
      <c r="CB313">
        <v>37.529937500000003</v>
      </c>
      <c r="CC313">
        <v>3.8648237499999998</v>
      </c>
      <c r="CD313">
        <v>3.7999412499999998</v>
      </c>
      <c r="CE313">
        <v>28.313837500000002</v>
      </c>
      <c r="CF313">
        <v>28.023037500000001</v>
      </c>
      <c r="CG313">
        <v>1199.9937500000001</v>
      </c>
      <c r="CH313">
        <v>0.49998587500000002</v>
      </c>
      <c r="CI313">
        <v>0.50001412500000009</v>
      </c>
      <c r="CJ313">
        <v>0</v>
      </c>
      <c r="CK313">
        <v>576.67437500000005</v>
      </c>
      <c r="CL313">
        <v>4.9990899999999998</v>
      </c>
      <c r="CM313">
        <v>6397.9724999999999</v>
      </c>
      <c r="CN313">
        <v>9557.7437499999996</v>
      </c>
      <c r="CO313">
        <v>45.234250000000003</v>
      </c>
      <c r="CP313">
        <v>47.984250000000003</v>
      </c>
      <c r="CQ313">
        <v>46.125</v>
      </c>
      <c r="CR313">
        <v>46.561999999999998</v>
      </c>
      <c r="CS313">
        <v>46.686999999999998</v>
      </c>
      <c r="CT313">
        <v>597.48</v>
      </c>
      <c r="CU313">
        <v>597.51375000000007</v>
      </c>
      <c r="CV313">
        <v>0</v>
      </c>
      <c r="CW313">
        <v>1665769025</v>
      </c>
      <c r="CX313">
        <v>0</v>
      </c>
      <c r="CY313">
        <v>1665767467.5</v>
      </c>
      <c r="CZ313" t="s">
        <v>356</v>
      </c>
      <c r="DA313">
        <v>1665767467.5</v>
      </c>
      <c r="DB313">
        <v>1665767466</v>
      </c>
      <c r="DC313">
        <v>10</v>
      </c>
      <c r="DD313">
        <v>0.04</v>
      </c>
      <c r="DE313">
        <v>1E-3</v>
      </c>
      <c r="DF313">
        <v>-1.089</v>
      </c>
      <c r="DG313">
        <v>0.215</v>
      </c>
      <c r="DH313">
        <v>415</v>
      </c>
      <c r="DI313">
        <v>38</v>
      </c>
      <c r="DJ313">
        <v>0.42</v>
      </c>
      <c r="DK313">
        <v>0.41</v>
      </c>
      <c r="DL313">
        <v>-16.91923414634147</v>
      </c>
      <c r="DM313">
        <v>-7.871080139395522E-3</v>
      </c>
      <c r="DN313">
        <v>8.6780512620130965E-2</v>
      </c>
      <c r="DO313">
        <v>1</v>
      </c>
      <c r="DP313">
        <v>0.66855043902439015</v>
      </c>
      <c r="DQ313">
        <v>-0.39054294773519233</v>
      </c>
      <c r="DR313">
        <v>4.3608239926813987E-2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376</v>
      </c>
      <c r="EA313">
        <v>3.2938299999999998</v>
      </c>
      <c r="EB313">
        <v>2.62513</v>
      </c>
      <c r="EC313">
        <v>0.27925100000000003</v>
      </c>
      <c r="ED313">
        <v>0.27887099999999998</v>
      </c>
      <c r="EE313">
        <v>0.14988099999999999</v>
      </c>
      <c r="EF313">
        <v>0.146676</v>
      </c>
      <c r="EG313">
        <v>21730.400000000001</v>
      </c>
      <c r="EH313">
        <v>22169.5</v>
      </c>
      <c r="EI313">
        <v>28087</v>
      </c>
      <c r="EJ313">
        <v>29633.7</v>
      </c>
      <c r="EK313">
        <v>32808.400000000001</v>
      </c>
      <c r="EL313">
        <v>35148.6</v>
      </c>
      <c r="EM313">
        <v>39581.1</v>
      </c>
      <c r="EN313">
        <v>42400.5</v>
      </c>
      <c r="EO313">
        <v>2.1376200000000001</v>
      </c>
      <c r="EP313">
        <v>2.1352500000000001</v>
      </c>
      <c r="EQ313">
        <v>6.2994700000000001E-2</v>
      </c>
      <c r="ER313">
        <v>0</v>
      </c>
      <c r="ES313">
        <v>33.572299999999998</v>
      </c>
      <c r="ET313">
        <v>999.9</v>
      </c>
      <c r="EU313">
        <v>66.099999999999994</v>
      </c>
      <c r="EV313">
        <v>38.4</v>
      </c>
      <c r="EW313">
        <v>44.411200000000001</v>
      </c>
      <c r="EX313">
        <v>57.477499999999999</v>
      </c>
      <c r="EY313">
        <v>-2.6402199999999998</v>
      </c>
      <c r="EZ313">
        <v>2</v>
      </c>
      <c r="FA313">
        <v>0.69867599999999996</v>
      </c>
      <c r="FB313">
        <v>1.6848000000000001</v>
      </c>
      <c r="FC313">
        <v>20.2621</v>
      </c>
      <c r="FD313">
        <v>5.2165400000000002</v>
      </c>
      <c r="FE313">
        <v>12.0097</v>
      </c>
      <c r="FF313">
        <v>4.9852499999999997</v>
      </c>
      <c r="FG313">
        <v>3.2844500000000001</v>
      </c>
      <c r="FH313">
        <v>8006.3</v>
      </c>
      <c r="FI313">
        <v>9999</v>
      </c>
      <c r="FJ313">
        <v>9999</v>
      </c>
      <c r="FK313">
        <v>562</v>
      </c>
      <c r="FL313">
        <v>1.8658600000000001</v>
      </c>
      <c r="FM313">
        <v>1.86226</v>
      </c>
      <c r="FN313">
        <v>1.86432</v>
      </c>
      <c r="FO313">
        <v>1.8603499999999999</v>
      </c>
      <c r="FP313">
        <v>1.86111</v>
      </c>
      <c r="FQ313">
        <v>1.86019</v>
      </c>
      <c r="FR313">
        <v>1.86188</v>
      </c>
      <c r="FS313">
        <v>1.85849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-1.1200000000000001</v>
      </c>
      <c r="GH313">
        <v>0.21809999999999999</v>
      </c>
      <c r="GI313">
        <v>-1.030585648883567</v>
      </c>
      <c r="GJ313">
        <v>-4.1205714796583209E-4</v>
      </c>
      <c r="GK313">
        <v>7.7744911336874259E-7</v>
      </c>
      <c r="GL313">
        <v>-3.0144991668536769E-10</v>
      </c>
      <c r="GM313">
        <v>-0.1211786456505908</v>
      </c>
      <c r="GN313">
        <v>4.3598202540073173E-3</v>
      </c>
      <c r="GO313">
        <v>2.9285056325319391E-4</v>
      </c>
      <c r="GP313">
        <v>-4.5385929978810709E-6</v>
      </c>
      <c r="GQ313">
        <v>2</v>
      </c>
      <c r="GR313">
        <v>2069</v>
      </c>
      <c r="GS313">
        <v>4</v>
      </c>
      <c r="GT313">
        <v>38</v>
      </c>
      <c r="GU313">
        <v>25.9</v>
      </c>
      <c r="GV313">
        <v>25.9</v>
      </c>
      <c r="GW313">
        <v>4.7814899999999998</v>
      </c>
      <c r="GX313">
        <v>2.5134300000000001</v>
      </c>
      <c r="GY313">
        <v>2.04834</v>
      </c>
      <c r="GZ313">
        <v>2.6220699999999999</v>
      </c>
      <c r="HA313">
        <v>2.1972700000000001</v>
      </c>
      <c r="HB313">
        <v>2.3156699999999999</v>
      </c>
      <c r="HC313">
        <v>43.209099999999999</v>
      </c>
      <c r="HD313">
        <v>13.0901</v>
      </c>
      <c r="HE313">
        <v>18</v>
      </c>
      <c r="HF313">
        <v>662.41399999999999</v>
      </c>
      <c r="HG313">
        <v>733.23599999999999</v>
      </c>
      <c r="HH313">
        <v>30.9999</v>
      </c>
      <c r="HI313">
        <v>35.972099999999998</v>
      </c>
      <c r="HJ313">
        <v>30.000499999999999</v>
      </c>
      <c r="HK313">
        <v>35.811500000000002</v>
      </c>
      <c r="HL313">
        <v>35.800600000000003</v>
      </c>
      <c r="HM313">
        <v>95.590999999999994</v>
      </c>
      <c r="HN313">
        <v>20.085799999999999</v>
      </c>
      <c r="HO313">
        <v>100</v>
      </c>
      <c r="HP313">
        <v>31</v>
      </c>
      <c r="HQ313">
        <v>1986.66</v>
      </c>
      <c r="HR313">
        <v>37.6128</v>
      </c>
      <c r="HS313">
        <v>98.875799999999998</v>
      </c>
      <c r="HT313">
        <v>98.281499999999994</v>
      </c>
    </row>
    <row r="314" spans="1:228" x14ac:dyDescent="0.2">
      <c r="A314">
        <v>299</v>
      </c>
      <c r="B314">
        <v>1665769023.5999999</v>
      </c>
      <c r="C314">
        <v>1189.599999904633</v>
      </c>
      <c r="D314" t="s">
        <v>957</v>
      </c>
      <c r="E314" t="s">
        <v>958</v>
      </c>
      <c r="F314">
        <v>4</v>
      </c>
      <c r="G314">
        <v>1665769021.5999999</v>
      </c>
      <c r="H314">
        <f t="shared" si="136"/>
        <v>7.8788488896491652E-4</v>
      </c>
      <c r="I314">
        <f t="shared" si="137"/>
        <v>0.78788488896491649</v>
      </c>
      <c r="J314">
        <f t="shared" si="138"/>
        <v>6.1958559149126797</v>
      </c>
      <c r="K314">
        <f t="shared" si="139"/>
        <v>1964.3914285714291</v>
      </c>
      <c r="L314">
        <f t="shared" si="140"/>
        <v>1699.8472888046961</v>
      </c>
      <c r="M314">
        <f t="shared" si="141"/>
        <v>172.28557021848826</v>
      </c>
      <c r="N314">
        <f t="shared" si="142"/>
        <v>199.0980599449743</v>
      </c>
      <c r="O314">
        <f t="shared" si="143"/>
        <v>4.6573009150402501E-2</v>
      </c>
      <c r="P314">
        <f t="shared" si="144"/>
        <v>2.7713878026527063</v>
      </c>
      <c r="Q314">
        <f t="shared" si="145"/>
        <v>4.6142538159839555E-2</v>
      </c>
      <c r="R314">
        <f t="shared" si="146"/>
        <v>2.8877430734769824E-2</v>
      </c>
      <c r="S314">
        <f t="shared" si="147"/>
        <v>226.11272580689948</v>
      </c>
      <c r="T314">
        <f t="shared" si="148"/>
        <v>35.821329910243328</v>
      </c>
      <c r="U314">
        <f t="shared" si="149"/>
        <v>34.591000000000001</v>
      </c>
      <c r="V314">
        <f t="shared" si="150"/>
        <v>5.5216932899897389</v>
      </c>
      <c r="W314">
        <f t="shared" si="151"/>
        <v>69.920709174136192</v>
      </c>
      <c r="X314">
        <f t="shared" si="152"/>
        <v>3.8712715306585515</v>
      </c>
      <c r="Y314">
        <f t="shared" si="153"/>
        <v>5.536659419482179</v>
      </c>
      <c r="Z314">
        <f t="shared" si="154"/>
        <v>1.6504217593311874</v>
      </c>
      <c r="AA314">
        <f t="shared" si="155"/>
        <v>-34.745723603352822</v>
      </c>
      <c r="AB314">
        <f t="shared" si="156"/>
        <v>7.2827219149590929</v>
      </c>
      <c r="AC314">
        <f t="shared" si="157"/>
        <v>0.61140887148751688</v>
      </c>
      <c r="AD314">
        <f t="shared" si="158"/>
        <v>199.26113298999329</v>
      </c>
      <c r="AE314">
        <f t="shared" si="159"/>
        <v>16.816702832824411</v>
      </c>
      <c r="AF314">
        <f t="shared" si="160"/>
        <v>0.74388722031998633</v>
      </c>
      <c r="AG314">
        <f t="shared" si="161"/>
        <v>6.1958559149126797</v>
      </c>
      <c r="AH314">
        <v>2058.048040018894</v>
      </c>
      <c r="AI314">
        <v>2045.021939393939</v>
      </c>
      <c r="AJ314">
        <v>1.750787140377881</v>
      </c>
      <c r="AK314">
        <v>66.459739902792151</v>
      </c>
      <c r="AL314">
        <f t="shared" si="162"/>
        <v>0.78788488896491649</v>
      </c>
      <c r="AM314">
        <v>37.533534382288487</v>
      </c>
      <c r="AN314">
        <v>38.204337762237763</v>
      </c>
      <c r="AO314">
        <v>5.4192193867364331E-3</v>
      </c>
      <c r="AP314">
        <v>87.072119894966661</v>
      </c>
      <c r="AQ314">
        <v>29</v>
      </c>
      <c r="AR314">
        <v>4</v>
      </c>
      <c r="AS314">
        <f t="shared" si="163"/>
        <v>1</v>
      </c>
      <c r="AT314">
        <f t="shared" si="164"/>
        <v>0</v>
      </c>
      <c r="AU314">
        <f t="shared" si="165"/>
        <v>47188.083763880757</v>
      </c>
      <c r="AV314">
        <f t="shared" si="166"/>
        <v>1199.981428571429</v>
      </c>
      <c r="AW314">
        <f t="shared" si="167"/>
        <v>1025.9096278792229</v>
      </c>
      <c r="AX314">
        <f t="shared" si="168"/>
        <v>0.85493792108146405</v>
      </c>
      <c r="AY314">
        <f t="shared" si="169"/>
        <v>0.18843018768722561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1665769021.5999999</v>
      </c>
      <c r="BF314">
        <v>1964.3914285714291</v>
      </c>
      <c r="BG314">
        <v>1981.264285714286</v>
      </c>
      <c r="BH314">
        <v>38.195714285714288</v>
      </c>
      <c r="BI314">
        <v>37.535242857142848</v>
      </c>
      <c r="BJ314">
        <v>1965.515714285714</v>
      </c>
      <c r="BK314">
        <v>37.977557142857151</v>
      </c>
      <c r="BL314">
        <v>649.96657142857134</v>
      </c>
      <c r="BM314">
        <v>101.2537142857143</v>
      </c>
      <c r="BN314">
        <v>9.9843385714285721E-2</v>
      </c>
      <c r="BO314">
        <v>34.639742857142863</v>
      </c>
      <c r="BP314">
        <v>34.591000000000001</v>
      </c>
      <c r="BQ314">
        <v>999.89999999999986</v>
      </c>
      <c r="BR314">
        <v>0</v>
      </c>
      <c r="BS314">
        <v>0</v>
      </c>
      <c r="BT314">
        <v>9011.5185714285708</v>
      </c>
      <c r="BU314">
        <v>0</v>
      </c>
      <c r="BV314">
        <v>1807.722857142857</v>
      </c>
      <c r="BW314">
        <v>-16.871657142857138</v>
      </c>
      <c r="BX314">
        <v>2042.4028571428571</v>
      </c>
      <c r="BY314">
        <v>2058.528571428571</v>
      </c>
      <c r="BZ314">
        <v>0.66047471428571425</v>
      </c>
      <c r="CA314">
        <v>1981.264285714286</v>
      </c>
      <c r="CB314">
        <v>37.535242857142848</v>
      </c>
      <c r="CC314">
        <v>3.8674599999999999</v>
      </c>
      <c r="CD314">
        <v>3.800585714285714</v>
      </c>
      <c r="CE314">
        <v>28.32555714285715</v>
      </c>
      <c r="CF314">
        <v>28.025942857142859</v>
      </c>
      <c r="CG314">
        <v>1199.981428571429</v>
      </c>
      <c r="CH314">
        <v>0.49998399999999998</v>
      </c>
      <c r="CI314">
        <v>0.50001600000000002</v>
      </c>
      <c r="CJ314">
        <v>0</v>
      </c>
      <c r="CK314">
        <v>576.71500000000003</v>
      </c>
      <c r="CL314">
        <v>4.9990899999999998</v>
      </c>
      <c r="CM314">
        <v>6381.965714285715</v>
      </c>
      <c r="CN314">
        <v>9557.66</v>
      </c>
      <c r="CO314">
        <v>45.25</v>
      </c>
      <c r="CP314">
        <v>48</v>
      </c>
      <c r="CQ314">
        <v>46.125</v>
      </c>
      <c r="CR314">
        <v>46.561999999999998</v>
      </c>
      <c r="CS314">
        <v>46.686999999999998</v>
      </c>
      <c r="CT314">
        <v>597.47428571428577</v>
      </c>
      <c r="CU314">
        <v>597.50714285714287</v>
      </c>
      <c r="CV314">
        <v>0</v>
      </c>
      <c r="CW314">
        <v>1665769029.2</v>
      </c>
      <c r="CX314">
        <v>0</v>
      </c>
      <c r="CY314">
        <v>1665767467.5</v>
      </c>
      <c r="CZ314" t="s">
        <v>356</v>
      </c>
      <c r="DA314">
        <v>1665767467.5</v>
      </c>
      <c r="DB314">
        <v>1665767466</v>
      </c>
      <c r="DC314">
        <v>10</v>
      </c>
      <c r="DD314">
        <v>0.04</v>
      </c>
      <c r="DE314">
        <v>1E-3</v>
      </c>
      <c r="DF314">
        <v>-1.089</v>
      </c>
      <c r="DG314">
        <v>0.215</v>
      </c>
      <c r="DH314">
        <v>415</v>
      </c>
      <c r="DI314">
        <v>38</v>
      </c>
      <c r="DJ314">
        <v>0.42</v>
      </c>
      <c r="DK314">
        <v>0.41</v>
      </c>
      <c r="DL314">
        <v>-16.902129268292679</v>
      </c>
      <c r="DM314">
        <v>-0.24750104529619851</v>
      </c>
      <c r="DN314">
        <v>8.0440668163476337E-2</v>
      </c>
      <c r="DO314">
        <v>0</v>
      </c>
      <c r="DP314">
        <v>0.65433085365853649</v>
      </c>
      <c r="DQ314">
        <v>-0.1696397142857142</v>
      </c>
      <c r="DR314">
        <v>3.1600969273928213E-2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363</v>
      </c>
      <c r="EA314">
        <v>3.2939699999999998</v>
      </c>
      <c r="EB314">
        <v>2.6254</v>
      </c>
      <c r="EC314">
        <v>0.27980100000000002</v>
      </c>
      <c r="ED314">
        <v>0.27940999999999999</v>
      </c>
      <c r="EE314">
        <v>0.14993999999999999</v>
      </c>
      <c r="EF314">
        <v>0.14668500000000001</v>
      </c>
      <c r="EG314">
        <v>21713.3</v>
      </c>
      <c r="EH314">
        <v>22152.799999999999</v>
      </c>
      <c r="EI314">
        <v>28086.5</v>
      </c>
      <c r="EJ314">
        <v>29633.8</v>
      </c>
      <c r="EK314">
        <v>32805.800000000003</v>
      </c>
      <c r="EL314">
        <v>35148.300000000003</v>
      </c>
      <c r="EM314">
        <v>39580.699999999997</v>
      </c>
      <c r="EN314">
        <v>42400.6</v>
      </c>
      <c r="EO314">
        <v>2.1376499999999998</v>
      </c>
      <c r="EP314">
        <v>2.1351499999999999</v>
      </c>
      <c r="EQ314">
        <v>6.3017000000000004E-2</v>
      </c>
      <c r="ER314">
        <v>0</v>
      </c>
      <c r="ES314">
        <v>33.574599999999997</v>
      </c>
      <c r="ET314">
        <v>999.9</v>
      </c>
      <c r="EU314">
        <v>66.099999999999994</v>
      </c>
      <c r="EV314">
        <v>38.4</v>
      </c>
      <c r="EW314">
        <v>44.408999999999999</v>
      </c>
      <c r="EX314">
        <v>57.207500000000003</v>
      </c>
      <c r="EY314">
        <v>-2.6242000000000001</v>
      </c>
      <c r="EZ314">
        <v>2</v>
      </c>
      <c r="FA314">
        <v>0.69905499999999998</v>
      </c>
      <c r="FB314">
        <v>1.6867300000000001</v>
      </c>
      <c r="FC314">
        <v>20.2622</v>
      </c>
      <c r="FD314">
        <v>5.21699</v>
      </c>
      <c r="FE314">
        <v>12.008900000000001</v>
      </c>
      <c r="FF314">
        <v>4.9853500000000004</v>
      </c>
      <c r="FG314">
        <v>3.2844799999999998</v>
      </c>
      <c r="FH314">
        <v>8006.3</v>
      </c>
      <c r="FI314">
        <v>9999</v>
      </c>
      <c r="FJ314">
        <v>9999</v>
      </c>
      <c r="FK314">
        <v>562</v>
      </c>
      <c r="FL314">
        <v>1.86585</v>
      </c>
      <c r="FM314">
        <v>1.8622399999999999</v>
      </c>
      <c r="FN314">
        <v>1.86432</v>
      </c>
      <c r="FO314">
        <v>1.8603499999999999</v>
      </c>
      <c r="FP314">
        <v>1.86111</v>
      </c>
      <c r="FQ314">
        <v>1.86019</v>
      </c>
      <c r="FR314">
        <v>1.86188</v>
      </c>
      <c r="FS314">
        <v>1.8585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-1.1299999999999999</v>
      </c>
      <c r="GH314">
        <v>0.21829999999999999</v>
      </c>
      <c r="GI314">
        <v>-1.030585648883567</v>
      </c>
      <c r="GJ314">
        <v>-4.1205714796583209E-4</v>
      </c>
      <c r="GK314">
        <v>7.7744911336874259E-7</v>
      </c>
      <c r="GL314">
        <v>-3.0144991668536769E-10</v>
      </c>
      <c r="GM314">
        <v>-0.1211786456505908</v>
      </c>
      <c r="GN314">
        <v>4.3598202540073173E-3</v>
      </c>
      <c r="GO314">
        <v>2.9285056325319391E-4</v>
      </c>
      <c r="GP314">
        <v>-4.5385929978810709E-6</v>
      </c>
      <c r="GQ314">
        <v>2</v>
      </c>
      <c r="GR314">
        <v>2069</v>
      </c>
      <c r="GS314">
        <v>4</v>
      </c>
      <c r="GT314">
        <v>38</v>
      </c>
      <c r="GU314">
        <v>25.9</v>
      </c>
      <c r="GV314">
        <v>26</v>
      </c>
      <c r="GW314">
        <v>4.7937000000000003</v>
      </c>
      <c r="GX314">
        <v>2.5146500000000001</v>
      </c>
      <c r="GY314">
        <v>2.04834</v>
      </c>
      <c r="GZ314">
        <v>2.6208499999999999</v>
      </c>
      <c r="HA314">
        <v>2.1972700000000001</v>
      </c>
      <c r="HB314">
        <v>2.32178</v>
      </c>
      <c r="HC314">
        <v>43.209099999999999</v>
      </c>
      <c r="HD314">
        <v>13.0901</v>
      </c>
      <c r="HE314">
        <v>18</v>
      </c>
      <c r="HF314">
        <v>662.49099999999999</v>
      </c>
      <c r="HG314">
        <v>733.197</v>
      </c>
      <c r="HH314">
        <v>31.000299999999999</v>
      </c>
      <c r="HI314">
        <v>35.977699999999999</v>
      </c>
      <c r="HJ314">
        <v>30.000599999999999</v>
      </c>
      <c r="HK314">
        <v>35.817100000000003</v>
      </c>
      <c r="HL314">
        <v>35.805500000000002</v>
      </c>
      <c r="HM314">
        <v>95.834100000000007</v>
      </c>
      <c r="HN314">
        <v>20.085799999999999</v>
      </c>
      <c r="HO314">
        <v>100</v>
      </c>
      <c r="HP314">
        <v>31</v>
      </c>
      <c r="HQ314">
        <v>1993.34</v>
      </c>
      <c r="HR314">
        <v>37.609299999999998</v>
      </c>
      <c r="HS314">
        <v>98.874499999999998</v>
      </c>
      <c r="HT314">
        <v>98.281800000000004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2022-10-14T17:37:42Z</dcterms:created>
  <dcterms:modified xsi:type="dcterms:W3CDTF">2024-10-17T15:18:02Z</dcterms:modified>
</cp:coreProperties>
</file>