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219397FA-5A93-7449-8BF8-E237747E6CB2}" xr6:coauthVersionLast="47" xr6:coauthVersionMax="47" xr10:uidLastSave="{00000000-0000-0000-0000-000000000000}"/>
  <bookViews>
    <workbookView xWindow="1160" yWindow="168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5" i="1" l="1"/>
  <c r="AX315" i="1"/>
  <c r="AV315" i="1"/>
  <c r="AU315" i="1"/>
  <c r="AS315" i="1" s="1"/>
  <c r="AL315" i="1"/>
  <c r="I315" i="1" s="1"/>
  <c r="H315" i="1" s="1"/>
  <c r="AG315" i="1"/>
  <c r="J315" i="1" s="1"/>
  <c r="Y315" i="1"/>
  <c r="X315" i="1"/>
  <c r="W315" i="1" s="1"/>
  <c r="P315" i="1"/>
  <c r="AY314" i="1"/>
  <c r="AX314" i="1"/>
  <c r="AV314" i="1"/>
  <c r="S314" i="1" s="1"/>
  <c r="AU314" i="1"/>
  <c r="AS314" i="1"/>
  <c r="AL314" i="1"/>
  <c r="I314" i="1" s="1"/>
  <c r="H314" i="1" s="1"/>
  <c r="AG314" i="1"/>
  <c r="Y314" i="1"/>
  <c r="X314" i="1"/>
  <c r="W314" i="1" s="1"/>
  <c r="P314" i="1"/>
  <c r="J314" i="1"/>
  <c r="AY313" i="1"/>
  <c r="AX313" i="1"/>
  <c r="AV313" i="1"/>
  <c r="AU313" i="1"/>
  <c r="AS313" i="1" s="1"/>
  <c r="AL313" i="1"/>
  <c r="I313" i="1" s="1"/>
  <c r="H313" i="1" s="1"/>
  <c r="AA313" i="1" s="1"/>
  <c r="AG313" i="1"/>
  <c r="Y313" i="1"/>
  <c r="X313" i="1"/>
  <c r="P313" i="1"/>
  <c r="J313" i="1"/>
  <c r="AY312" i="1"/>
  <c r="AX312" i="1"/>
  <c r="AV312" i="1"/>
  <c r="AU312" i="1"/>
  <c r="AS312" i="1" s="1"/>
  <c r="AL312" i="1"/>
  <c r="I312" i="1" s="1"/>
  <c r="H312" i="1" s="1"/>
  <c r="AG312" i="1"/>
  <c r="J312" i="1" s="1"/>
  <c r="Y312" i="1"/>
  <c r="X312" i="1"/>
  <c r="W312" i="1" s="1"/>
  <c r="S312" i="1"/>
  <c r="P312" i="1"/>
  <c r="AY311" i="1"/>
  <c r="AX311" i="1"/>
  <c r="AV311" i="1"/>
  <c r="AU311" i="1"/>
  <c r="AS311" i="1" s="1"/>
  <c r="AL311" i="1"/>
  <c r="I311" i="1" s="1"/>
  <c r="H311" i="1" s="1"/>
  <c r="AG311" i="1"/>
  <c r="Y311" i="1"/>
  <c r="X311" i="1"/>
  <c r="P311" i="1"/>
  <c r="J311" i="1"/>
  <c r="AY310" i="1"/>
  <c r="AX310" i="1"/>
  <c r="AV310" i="1"/>
  <c r="S310" i="1" s="1"/>
  <c r="T310" i="1" s="1"/>
  <c r="U310" i="1" s="1"/>
  <c r="AU310" i="1"/>
  <c r="AS310" i="1" s="1"/>
  <c r="AL310" i="1"/>
  <c r="I310" i="1" s="1"/>
  <c r="H310" i="1" s="1"/>
  <c r="AG310" i="1"/>
  <c r="Y310" i="1"/>
  <c r="X310" i="1"/>
  <c r="P310" i="1"/>
  <c r="J310" i="1"/>
  <c r="AY309" i="1"/>
  <c r="AX309" i="1"/>
  <c r="AV309" i="1"/>
  <c r="AU309" i="1"/>
  <c r="AS309" i="1" s="1"/>
  <c r="AL309" i="1"/>
  <c r="I309" i="1" s="1"/>
  <c r="H309" i="1" s="1"/>
  <c r="AG309" i="1"/>
  <c r="J309" i="1" s="1"/>
  <c r="AF309" i="1"/>
  <c r="Y309" i="1"/>
  <c r="X309" i="1"/>
  <c r="P309" i="1"/>
  <c r="N309" i="1"/>
  <c r="AY308" i="1"/>
  <c r="AX308" i="1"/>
  <c r="AV308" i="1"/>
  <c r="AU308" i="1"/>
  <c r="AS308" i="1"/>
  <c r="K308" i="1" s="1"/>
  <c r="AL308" i="1"/>
  <c r="I308" i="1" s="1"/>
  <c r="H308" i="1" s="1"/>
  <c r="AA308" i="1" s="1"/>
  <c r="AG308" i="1"/>
  <c r="Y308" i="1"/>
  <c r="X308" i="1"/>
  <c r="W308" i="1" s="1"/>
  <c r="S308" i="1"/>
  <c r="P308" i="1"/>
  <c r="J308" i="1"/>
  <c r="AY307" i="1"/>
  <c r="AX307" i="1"/>
  <c r="AV307" i="1"/>
  <c r="AU307" i="1"/>
  <c r="AS307" i="1" s="1"/>
  <c r="AL307" i="1"/>
  <c r="I307" i="1" s="1"/>
  <c r="H307" i="1" s="1"/>
  <c r="AG307" i="1"/>
  <c r="J307" i="1" s="1"/>
  <c r="Y307" i="1"/>
  <c r="X307" i="1"/>
  <c r="P307" i="1"/>
  <c r="AY306" i="1"/>
  <c r="AX306" i="1"/>
  <c r="AV306" i="1"/>
  <c r="S306" i="1" s="1"/>
  <c r="AU306" i="1"/>
  <c r="AS306" i="1" s="1"/>
  <c r="AT306" i="1"/>
  <c r="AL306" i="1"/>
  <c r="I306" i="1" s="1"/>
  <c r="H306" i="1" s="1"/>
  <c r="AG306" i="1"/>
  <c r="Y306" i="1"/>
  <c r="X306" i="1"/>
  <c r="W306" i="1" s="1"/>
  <c r="P306" i="1"/>
  <c r="J306" i="1"/>
  <c r="AY305" i="1"/>
  <c r="AX305" i="1"/>
  <c r="AV305" i="1"/>
  <c r="AU305" i="1"/>
  <c r="AS305" i="1" s="1"/>
  <c r="AL305" i="1"/>
  <c r="AG305" i="1"/>
  <c r="Y305" i="1"/>
  <c r="X305" i="1"/>
  <c r="P305" i="1"/>
  <c r="J305" i="1"/>
  <c r="I305" i="1"/>
  <c r="H305" i="1" s="1"/>
  <c r="AY304" i="1"/>
  <c r="S304" i="1" s="1"/>
  <c r="AX304" i="1"/>
  <c r="AV304" i="1"/>
  <c r="AU304" i="1"/>
  <c r="AS304" i="1"/>
  <c r="AL304" i="1"/>
  <c r="I304" i="1" s="1"/>
  <c r="H304" i="1" s="1"/>
  <c r="AG304" i="1"/>
  <c r="J304" i="1" s="1"/>
  <c r="Y304" i="1"/>
  <c r="X304" i="1"/>
  <c r="P304" i="1"/>
  <c r="AY303" i="1"/>
  <c r="AX303" i="1"/>
  <c r="AV303" i="1"/>
  <c r="AU303" i="1"/>
  <c r="AS303" i="1" s="1"/>
  <c r="AT303" i="1" s="1"/>
  <c r="AL303" i="1"/>
  <c r="I303" i="1" s="1"/>
  <c r="H303" i="1" s="1"/>
  <c r="AG303" i="1"/>
  <c r="Y303" i="1"/>
  <c r="X303" i="1"/>
  <c r="W303" i="1" s="1"/>
  <c r="P303" i="1"/>
  <c r="J303" i="1"/>
  <c r="AY302" i="1"/>
  <c r="AX302" i="1"/>
  <c r="AV302" i="1"/>
  <c r="AU302" i="1"/>
  <c r="AS302" i="1"/>
  <c r="AE302" i="1" s="1"/>
  <c r="AL302" i="1"/>
  <c r="I302" i="1" s="1"/>
  <c r="H302" i="1" s="1"/>
  <c r="AG302" i="1"/>
  <c r="AF302" i="1"/>
  <c r="Y302" i="1"/>
  <c r="X302" i="1"/>
  <c r="W302" i="1"/>
  <c r="P302" i="1"/>
  <c r="N302" i="1"/>
  <c r="K302" i="1"/>
  <c r="J302" i="1"/>
  <c r="AY301" i="1"/>
  <c r="AX301" i="1"/>
  <c r="AV301" i="1"/>
  <c r="AU301" i="1"/>
  <c r="AS301" i="1" s="1"/>
  <c r="N301" i="1" s="1"/>
  <c r="AL301" i="1"/>
  <c r="AG301" i="1"/>
  <c r="J301" i="1" s="1"/>
  <c r="AF301" i="1"/>
  <c r="Y301" i="1"/>
  <c r="X301" i="1"/>
  <c r="P301" i="1"/>
  <c r="I301" i="1"/>
  <c r="H301" i="1"/>
  <c r="AY300" i="1"/>
  <c r="S300" i="1" s="1"/>
  <c r="AX300" i="1"/>
  <c r="AV300" i="1"/>
  <c r="AU300" i="1"/>
  <c r="AS300" i="1" s="1"/>
  <c r="AL300" i="1"/>
  <c r="I300" i="1" s="1"/>
  <c r="AG300" i="1"/>
  <c r="J300" i="1" s="1"/>
  <c r="Y300" i="1"/>
  <c r="X300" i="1"/>
  <c r="W300" i="1" s="1"/>
  <c r="P300" i="1"/>
  <c r="H300" i="1"/>
  <c r="AY299" i="1"/>
  <c r="AX299" i="1"/>
  <c r="AV299" i="1"/>
  <c r="AU299" i="1"/>
  <c r="AS299" i="1" s="1"/>
  <c r="AT299" i="1" s="1"/>
  <c r="AL299" i="1"/>
  <c r="I299" i="1" s="1"/>
  <c r="H299" i="1" s="1"/>
  <c r="AG299" i="1"/>
  <c r="Y299" i="1"/>
  <c r="X299" i="1"/>
  <c r="W299" i="1" s="1"/>
  <c r="P299" i="1"/>
  <c r="J299" i="1"/>
  <c r="AY298" i="1"/>
  <c r="AX298" i="1"/>
  <c r="AV298" i="1"/>
  <c r="AU298" i="1"/>
  <c r="AS298" i="1"/>
  <c r="AE298" i="1" s="1"/>
  <c r="AL298" i="1"/>
  <c r="I298" i="1" s="1"/>
  <c r="H298" i="1" s="1"/>
  <c r="AG298" i="1"/>
  <c r="J298" i="1" s="1"/>
  <c r="AF298" i="1"/>
  <c r="Y298" i="1"/>
  <c r="W298" i="1" s="1"/>
  <c r="X298" i="1"/>
  <c r="P298" i="1"/>
  <c r="N298" i="1"/>
  <c r="K298" i="1"/>
  <c r="AY297" i="1"/>
  <c r="AX297" i="1"/>
  <c r="AV297" i="1"/>
  <c r="AU297" i="1"/>
  <c r="AS297" i="1" s="1"/>
  <c r="N297" i="1" s="1"/>
  <c r="AL297" i="1"/>
  <c r="I297" i="1" s="1"/>
  <c r="H297" i="1" s="1"/>
  <c r="AG297" i="1"/>
  <c r="J297" i="1" s="1"/>
  <c r="Y297" i="1"/>
  <c r="X297" i="1"/>
  <c r="W297" i="1" s="1"/>
  <c r="P297" i="1"/>
  <c r="AY296" i="1"/>
  <c r="S296" i="1" s="1"/>
  <c r="AX296" i="1"/>
  <c r="AV296" i="1"/>
  <c r="AU296" i="1"/>
  <c r="AS296" i="1"/>
  <c r="AL296" i="1"/>
  <c r="I296" i="1" s="1"/>
  <c r="H296" i="1" s="1"/>
  <c r="AG296" i="1"/>
  <c r="J296" i="1" s="1"/>
  <c r="Y296" i="1"/>
  <c r="X296" i="1"/>
  <c r="P296" i="1"/>
  <c r="AY295" i="1"/>
  <c r="AX295" i="1"/>
  <c r="AV295" i="1"/>
  <c r="AU295" i="1"/>
  <c r="AS295" i="1" s="1"/>
  <c r="AT295" i="1" s="1"/>
  <c r="AL295" i="1"/>
  <c r="I295" i="1" s="1"/>
  <c r="H295" i="1" s="1"/>
  <c r="AG295" i="1"/>
  <c r="Y295" i="1"/>
  <c r="X295" i="1"/>
  <c r="W295" i="1" s="1"/>
  <c r="P295" i="1"/>
  <c r="J295" i="1"/>
  <c r="AY294" i="1"/>
  <c r="AX294" i="1"/>
  <c r="AV294" i="1"/>
  <c r="AU294" i="1"/>
  <c r="AS294" i="1"/>
  <c r="AL294" i="1"/>
  <c r="I294" i="1" s="1"/>
  <c r="H294" i="1" s="1"/>
  <c r="AG294" i="1"/>
  <c r="J294" i="1" s="1"/>
  <c r="Y294" i="1"/>
  <c r="X294" i="1"/>
  <c r="W294" i="1"/>
  <c r="P294" i="1"/>
  <c r="K294" i="1"/>
  <c r="AY293" i="1"/>
  <c r="AX293" i="1"/>
  <c r="AV293" i="1"/>
  <c r="AU293" i="1"/>
  <c r="AS293" i="1" s="1"/>
  <c r="AL293" i="1"/>
  <c r="AG293" i="1"/>
  <c r="Y293" i="1"/>
  <c r="X293" i="1"/>
  <c r="W293" i="1" s="1"/>
  <c r="P293" i="1"/>
  <c r="J293" i="1"/>
  <c r="I293" i="1"/>
  <c r="H293" i="1" s="1"/>
  <c r="AY292" i="1"/>
  <c r="AX292" i="1"/>
  <c r="AV292" i="1"/>
  <c r="S292" i="1" s="1"/>
  <c r="AU292" i="1"/>
  <c r="AS292" i="1"/>
  <c r="N292" i="1" s="1"/>
  <c r="AL292" i="1"/>
  <c r="I292" i="1" s="1"/>
  <c r="H292" i="1" s="1"/>
  <c r="AA292" i="1" s="1"/>
  <c r="AG292" i="1"/>
  <c r="J292" i="1" s="1"/>
  <c r="Y292" i="1"/>
  <c r="X292" i="1"/>
  <c r="W292" i="1" s="1"/>
  <c r="P292" i="1"/>
  <c r="AY291" i="1"/>
  <c r="AX291" i="1"/>
  <c r="AV291" i="1"/>
  <c r="AU291" i="1"/>
  <c r="AS291" i="1" s="1"/>
  <c r="N291" i="1" s="1"/>
  <c r="AL291" i="1"/>
  <c r="I291" i="1" s="1"/>
  <c r="H291" i="1" s="1"/>
  <c r="AG291" i="1"/>
  <c r="J291" i="1" s="1"/>
  <c r="Y291" i="1"/>
  <c r="X291" i="1"/>
  <c r="W291" i="1" s="1"/>
  <c r="P291" i="1"/>
  <c r="AY290" i="1"/>
  <c r="AX290" i="1"/>
  <c r="AV290" i="1"/>
  <c r="S290" i="1" s="1"/>
  <c r="AU290" i="1"/>
  <c r="AS290" i="1" s="1"/>
  <c r="AL290" i="1"/>
  <c r="I290" i="1" s="1"/>
  <c r="AG290" i="1"/>
  <c r="AF290" i="1"/>
  <c r="AE290" i="1"/>
  <c r="Y290" i="1"/>
  <c r="X290" i="1"/>
  <c r="P290" i="1"/>
  <c r="J290" i="1"/>
  <c r="H290" i="1"/>
  <c r="AY289" i="1"/>
  <c r="AX289" i="1"/>
  <c r="AV289" i="1"/>
  <c r="AU289" i="1"/>
  <c r="AS289" i="1" s="1"/>
  <c r="AF289" i="1" s="1"/>
  <c r="AL289" i="1"/>
  <c r="AG289" i="1"/>
  <c r="J289" i="1" s="1"/>
  <c r="Y289" i="1"/>
  <c r="X289" i="1"/>
  <c r="P289" i="1"/>
  <c r="I289" i="1"/>
  <c r="H289" i="1" s="1"/>
  <c r="AY288" i="1"/>
  <c r="AX288" i="1"/>
  <c r="AV288" i="1"/>
  <c r="S288" i="1" s="1"/>
  <c r="AU288" i="1"/>
  <c r="AS288" i="1"/>
  <c r="AF288" i="1" s="1"/>
  <c r="AL288" i="1"/>
  <c r="I288" i="1" s="1"/>
  <c r="H288" i="1" s="1"/>
  <c r="AG288" i="1"/>
  <c r="J288" i="1" s="1"/>
  <c r="Y288" i="1"/>
  <c r="X288" i="1"/>
  <c r="P288" i="1"/>
  <c r="AY287" i="1"/>
  <c r="AX287" i="1"/>
  <c r="AV287" i="1"/>
  <c r="AU287" i="1"/>
  <c r="AS287" i="1" s="1"/>
  <c r="AT287" i="1" s="1"/>
  <c r="AL287" i="1"/>
  <c r="I287" i="1" s="1"/>
  <c r="H287" i="1" s="1"/>
  <c r="AG287" i="1"/>
  <c r="J287" i="1" s="1"/>
  <c r="Y287" i="1"/>
  <c r="X287" i="1"/>
  <c r="W287" i="1" s="1"/>
  <c r="P287" i="1"/>
  <c r="N287" i="1"/>
  <c r="K287" i="1"/>
  <c r="AY286" i="1"/>
  <c r="AX286" i="1"/>
  <c r="AV286" i="1"/>
  <c r="AU286" i="1"/>
  <c r="AS286" i="1" s="1"/>
  <c r="AL286" i="1"/>
  <c r="I286" i="1" s="1"/>
  <c r="H286" i="1" s="1"/>
  <c r="AG286" i="1"/>
  <c r="Y286" i="1"/>
  <c r="X286" i="1"/>
  <c r="W286" i="1"/>
  <c r="P286" i="1"/>
  <c r="J286" i="1"/>
  <c r="AY285" i="1"/>
  <c r="AX285" i="1"/>
  <c r="AV285" i="1"/>
  <c r="AU285" i="1"/>
  <c r="AS285" i="1" s="1"/>
  <c r="AL285" i="1"/>
  <c r="I285" i="1" s="1"/>
  <c r="H285" i="1" s="1"/>
  <c r="AG285" i="1"/>
  <c r="J285" i="1" s="1"/>
  <c r="Y285" i="1"/>
  <c r="X285" i="1"/>
  <c r="P285" i="1"/>
  <c r="AY284" i="1"/>
  <c r="AX284" i="1"/>
  <c r="AV284" i="1"/>
  <c r="AU284" i="1"/>
  <c r="AS284" i="1" s="1"/>
  <c r="AL284" i="1"/>
  <c r="I284" i="1" s="1"/>
  <c r="H284" i="1" s="1"/>
  <c r="AG284" i="1"/>
  <c r="Y284" i="1"/>
  <c r="X284" i="1"/>
  <c r="P284" i="1"/>
  <c r="J284" i="1"/>
  <c r="AY283" i="1"/>
  <c r="S283" i="1" s="1"/>
  <c r="AX283" i="1"/>
  <c r="AV283" i="1"/>
  <c r="AU283" i="1"/>
  <c r="AS283" i="1" s="1"/>
  <c r="AL283" i="1"/>
  <c r="I283" i="1" s="1"/>
  <c r="H283" i="1" s="1"/>
  <c r="AG283" i="1"/>
  <c r="J283" i="1" s="1"/>
  <c r="Y283" i="1"/>
  <c r="X283" i="1"/>
  <c r="P283" i="1"/>
  <c r="AY282" i="1"/>
  <c r="AX282" i="1"/>
  <c r="AV282" i="1"/>
  <c r="AU282" i="1"/>
  <c r="AS282" i="1" s="1"/>
  <c r="AL282" i="1"/>
  <c r="I282" i="1" s="1"/>
  <c r="AG282" i="1"/>
  <c r="Y282" i="1"/>
  <c r="X282" i="1"/>
  <c r="P282" i="1"/>
  <c r="J282" i="1"/>
  <c r="H282" i="1"/>
  <c r="AY281" i="1"/>
  <c r="AX281" i="1"/>
  <c r="AV281" i="1"/>
  <c r="AU281" i="1"/>
  <c r="AS281" i="1"/>
  <c r="AL281" i="1"/>
  <c r="AG281" i="1"/>
  <c r="J281" i="1" s="1"/>
  <c r="Y281" i="1"/>
  <c r="X281" i="1"/>
  <c r="P281" i="1"/>
  <c r="I281" i="1"/>
  <c r="H281" i="1" s="1"/>
  <c r="AA281" i="1" s="1"/>
  <c r="AY280" i="1"/>
  <c r="S280" i="1" s="1"/>
  <c r="AX280" i="1"/>
  <c r="AV280" i="1"/>
  <c r="AU280" i="1"/>
  <c r="AS280" i="1"/>
  <c r="AL280" i="1"/>
  <c r="I280" i="1" s="1"/>
  <c r="H280" i="1" s="1"/>
  <c r="AG280" i="1"/>
  <c r="Y280" i="1"/>
  <c r="X280" i="1"/>
  <c r="P280" i="1"/>
  <c r="J280" i="1"/>
  <c r="AY279" i="1"/>
  <c r="S279" i="1" s="1"/>
  <c r="AX279" i="1"/>
  <c r="AV279" i="1"/>
  <c r="AU279" i="1"/>
  <c r="AS279" i="1"/>
  <c r="K279" i="1" s="1"/>
  <c r="AL279" i="1"/>
  <c r="I279" i="1" s="1"/>
  <c r="AG279" i="1"/>
  <c r="J279" i="1" s="1"/>
  <c r="AA279" i="1"/>
  <c r="Y279" i="1"/>
  <c r="X279" i="1"/>
  <c r="W279" i="1" s="1"/>
  <c r="P279" i="1"/>
  <c r="H279" i="1"/>
  <c r="AY278" i="1"/>
  <c r="AX278" i="1"/>
  <c r="AV278" i="1"/>
  <c r="AU278" i="1"/>
  <c r="AS278" i="1" s="1"/>
  <c r="K278" i="1" s="1"/>
  <c r="AT278" i="1"/>
  <c r="AL278" i="1"/>
  <c r="I278" i="1" s="1"/>
  <c r="H278" i="1" s="1"/>
  <c r="AG278" i="1"/>
  <c r="J278" i="1" s="1"/>
  <c r="AF278" i="1"/>
  <c r="AE278" i="1"/>
  <c r="Y278" i="1"/>
  <c r="X278" i="1"/>
  <c r="W278" i="1" s="1"/>
  <c r="P278" i="1"/>
  <c r="N278" i="1"/>
  <c r="AY277" i="1"/>
  <c r="AX277" i="1"/>
  <c r="AV277" i="1"/>
  <c r="AU277" i="1"/>
  <c r="AS277" i="1"/>
  <c r="AT277" i="1" s="1"/>
  <c r="AL277" i="1"/>
  <c r="AG277" i="1"/>
  <c r="J277" i="1" s="1"/>
  <c r="AF277" i="1"/>
  <c r="AE277" i="1"/>
  <c r="Y277" i="1"/>
  <c r="X277" i="1"/>
  <c r="P277" i="1"/>
  <c r="N277" i="1"/>
  <c r="I277" i="1"/>
  <c r="H277" i="1" s="1"/>
  <c r="AA277" i="1" s="1"/>
  <c r="AY276" i="1"/>
  <c r="S276" i="1" s="1"/>
  <c r="AX276" i="1"/>
  <c r="AW276" i="1" s="1"/>
  <c r="AV276" i="1"/>
  <c r="AU276" i="1"/>
  <c r="AS276" i="1" s="1"/>
  <c r="K276" i="1" s="1"/>
  <c r="AL276" i="1"/>
  <c r="I276" i="1" s="1"/>
  <c r="H276" i="1" s="1"/>
  <c r="AG276" i="1"/>
  <c r="J276" i="1" s="1"/>
  <c r="AA276" i="1"/>
  <c r="Y276" i="1"/>
  <c r="X276" i="1"/>
  <c r="P276" i="1"/>
  <c r="AY275" i="1"/>
  <c r="AX275" i="1"/>
  <c r="AV275" i="1"/>
  <c r="S275" i="1" s="1"/>
  <c r="AU275" i="1"/>
  <c r="AS275" i="1" s="1"/>
  <c r="AL275" i="1"/>
  <c r="I275" i="1" s="1"/>
  <c r="H275" i="1" s="1"/>
  <c r="AG275" i="1"/>
  <c r="Y275" i="1"/>
  <c r="X275" i="1"/>
  <c r="W275" i="1" s="1"/>
  <c r="P275" i="1"/>
  <c r="J275" i="1"/>
  <c r="AY274" i="1"/>
  <c r="AX274" i="1"/>
  <c r="AV274" i="1"/>
  <c r="AU274" i="1"/>
  <c r="AS274" i="1" s="1"/>
  <c r="N274" i="1" s="1"/>
  <c r="AL274" i="1"/>
  <c r="I274" i="1" s="1"/>
  <c r="H274" i="1" s="1"/>
  <c r="AA274" i="1" s="1"/>
  <c r="AG274" i="1"/>
  <c r="J274" i="1" s="1"/>
  <c r="AE274" i="1"/>
  <c r="Y274" i="1"/>
  <c r="W274" i="1" s="1"/>
  <c r="X274" i="1"/>
  <c r="P274" i="1"/>
  <c r="AY273" i="1"/>
  <c r="AX273" i="1"/>
  <c r="AV273" i="1"/>
  <c r="AU273" i="1"/>
  <c r="AS273" i="1"/>
  <c r="AL273" i="1"/>
  <c r="AG273" i="1"/>
  <c r="J273" i="1" s="1"/>
  <c r="Y273" i="1"/>
  <c r="X273" i="1"/>
  <c r="W273" i="1" s="1"/>
  <c r="P273" i="1"/>
  <c r="I273" i="1"/>
  <c r="H273" i="1"/>
  <c r="AY272" i="1"/>
  <c r="AX272" i="1"/>
  <c r="AV272" i="1"/>
  <c r="AW272" i="1" s="1"/>
  <c r="AU272" i="1"/>
  <c r="AS272" i="1"/>
  <c r="AL272" i="1"/>
  <c r="AG272" i="1"/>
  <c r="J272" i="1" s="1"/>
  <c r="Y272" i="1"/>
  <c r="X272" i="1"/>
  <c r="P272" i="1"/>
  <c r="I272" i="1"/>
  <c r="H272" i="1" s="1"/>
  <c r="AA272" i="1" s="1"/>
  <c r="AY271" i="1"/>
  <c r="S271" i="1" s="1"/>
  <c r="AX271" i="1"/>
  <c r="AW271" i="1"/>
  <c r="AV271" i="1"/>
  <c r="AU271" i="1"/>
  <c r="AS271" i="1"/>
  <c r="K271" i="1" s="1"/>
  <c r="AL271" i="1"/>
  <c r="AG271" i="1"/>
  <c r="J271" i="1" s="1"/>
  <c r="AE271" i="1"/>
  <c r="Y271" i="1"/>
  <c r="X271" i="1"/>
  <c r="W271" i="1" s="1"/>
  <c r="P271" i="1"/>
  <c r="I271" i="1"/>
  <c r="H271" i="1" s="1"/>
  <c r="AY270" i="1"/>
  <c r="AX270" i="1"/>
  <c r="AV270" i="1"/>
  <c r="AU270" i="1"/>
  <c r="AS270" i="1" s="1"/>
  <c r="AL270" i="1"/>
  <c r="I270" i="1" s="1"/>
  <c r="H270" i="1" s="1"/>
  <c r="AA270" i="1" s="1"/>
  <c r="AG270" i="1"/>
  <c r="J270" i="1" s="1"/>
  <c r="AE270" i="1"/>
  <c r="Y270" i="1"/>
  <c r="W270" i="1" s="1"/>
  <c r="X270" i="1"/>
  <c r="P270" i="1"/>
  <c r="AY269" i="1"/>
  <c r="S269" i="1" s="1"/>
  <c r="AX269" i="1"/>
  <c r="AV269" i="1"/>
  <c r="AU269" i="1"/>
  <c r="AS269" i="1" s="1"/>
  <c r="K269" i="1" s="1"/>
  <c r="AL269" i="1"/>
  <c r="AG269" i="1"/>
  <c r="J269" i="1" s="1"/>
  <c r="AF269" i="1"/>
  <c r="AE269" i="1"/>
  <c r="Y269" i="1"/>
  <c r="X269" i="1"/>
  <c r="P269" i="1"/>
  <c r="I269" i="1"/>
  <c r="H269" i="1" s="1"/>
  <c r="AY268" i="1"/>
  <c r="AX268" i="1"/>
  <c r="AV268" i="1"/>
  <c r="AU268" i="1"/>
  <c r="AS268" i="1" s="1"/>
  <c r="K268" i="1" s="1"/>
  <c r="AL268" i="1"/>
  <c r="I268" i="1" s="1"/>
  <c r="H268" i="1" s="1"/>
  <c r="AG268" i="1"/>
  <c r="J268" i="1" s="1"/>
  <c r="Y268" i="1"/>
  <c r="X268" i="1"/>
  <c r="P268" i="1"/>
  <c r="AY267" i="1"/>
  <c r="S267" i="1" s="1"/>
  <c r="AX267" i="1"/>
  <c r="AW267" i="1"/>
  <c r="AV267" i="1"/>
  <c r="AU267" i="1"/>
  <c r="AS267" i="1" s="1"/>
  <c r="AT267" i="1"/>
  <c r="AL267" i="1"/>
  <c r="I267" i="1" s="1"/>
  <c r="H267" i="1" s="1"/>
  <c r="AG267" i="1"/>
  <c r="J267" i="1" s="1"/>
  <c r="Y267" i="1"/>
  <c r="X267" i="1"/>
  <c r="W267" i="1"/>
  <c r="P267" i="1"/>
  <c r="AY266" i="1"/>
  <c r="AX266" i="1"/>
  <c r="AV266" i="1"/>
  <c r="AU266" i="1"/>
  <c r="AS266" i="1" s="1"/>
  <c r="AL266" i="1"/>
  <c r="I266" i="1" s="1"/>
  <c r="H266" i="1" s="1"/>
  <c r="AA266" i="1" s="1"/>
  <c r="AG266" i="1"/>
  <c r="J266" i="1" s="1"/>
  <c r="Y266" i="1"/>
  <c r="X266" i="1"/>
  <c r="W266" i="1"/>
  <c r="P266" i="1"/>
  <c r="AY265" i="1"/>
  <c r="S265" i="1" s="1"/>
  <c r="AX265" i="1"/>
  <c r="AW265" i="1" s="1"/>
  <c r="AV265" i="1"/>
  <c r="AU265" i="1"/>
  <c r="AS265" i="1"/>
  <c r="AL265" i="1"/>
  <c r="I265" i="1" s="1"/>
  <c r="H265" i="1" s="1"/>
  <c r="AG265" i="1"/>
  <c r="J265" i="1" s="1"/>
  <c r="Y265" i="1"/>
  <c r="X265" i="1"/>
  <c r="P265" i="1"/>
  <c r="AY264" i="1"/>
  <c r="S264" i="1" s="1"/>
  <c r="AX264" i="1"/>
  <c r="AV264" i="1"/>
  <c r="AW264" i="1" s="1"/>
  <c r="AU264" i="1"/>
  <c r="AS264" i="1"/>
  <c r="K264" i="1" s="1"/>
  <c r="AL264" i="1"/>
  <c r="I264" i="1" s="1"/>
  <c r="H264" i="1" s="1"/>
  <c r="AG264" i="1"/>
  <c r="Y264" i="1"/>
  <c r="W264" i="1" s="1"/>
  <c r="X264" i="1"/>
  <c r="P264" i="1"/>
  <c r="J264" i="1"/>
  <c r="AY263" i="1"/>
  <c r="AX263" i="1"/>
  <c r="AV263" i="1"/>
  <c r="AW263" i="1" s="1"/>
  <c r="AU263" i="1"/>
  <c r="AS263" i="1"/>
  <c r="AL263" i="1"/>
  <c r="I263" i="1" s="1"/>
  <c r="H263" i="1" s="1"/>
  <c r="AG263" i="1"/>
  <c r="Y263" i="1"/>
  <c r="W263" i="1" s="1"/>
  <c r="X263" i="1"/>
  <c r="P263" i="1"/>
  <c r="J263" i="1"/>
  <c r="AY262" i="1"/>
  <c r="AX262" i="1"/>
  <c r="AV262" i="1"/>
  <c r="AW262" i="1" s="1"/>
  <c r="AU262" i="1"/>
  <c r="AS262" i="1" s="1"/>
  <c r="AL262" i="1"/>
  <c r="I262" i="1" s="1"/>
  <c r="H262" i="1" s="1"/>
  <c r="AA262" i="1" s="1"/>
  <c r="AG262" i="1"/>
  <c r="J262" i="1" s="1"/>
  <c r="Y262" i="1"/>
  <c r="X262" i="1"/>
  <c r="P262" i="1"/>
  <c r="AY261" i="1"/>
  <c r="AX261" i="1"/>
  <c r="AV261" i="1"/>
  <c r="AU261" i="1"/>
  <c r="AS261" i="1" s="1"/>
  <c r="AL261" i="1"/>
  <c r="I261" i="1" s="1"/>
  <c r="H261" i="1" s="1"/>
  <c r="AG261" i="1"/>
  <c r="J261" i="1" s="1"/>
  <c r="Y261" i="1"/>
  <c r="X261" i="1"/>
  <c r="W261" i="1"/>
  <c r="P261" i="1"/>
  <c r="AY260" i="1"/>
  <c r="AX260" i="1"/>
  <c r="AV260" i="1"/>
  <c r="AU260" i="1"/>
  <c r="AS260" i="1" s="1"/>
  <c r="AL260" i="1"/>
  <c r="I260" i="1" s="1"/>
  <c r="H260" i="1" s="1"/>
  <c r="AG260" i="1"/>
  <c r="Y260" i="1"/>
  <c r="X260" i="1"/>
  <c r="P260" i="1"/>
  <c r="J260" i="1"/>
  <c r="AY259" i="1"/>
  <c r="AX259" i="1"/>
  <c r="AV259" i="1"/>
  <c r="AW259" i="1" s="1"/>
  <c r="AU259" i="1"/>
  <c r="AS259" i="1"/>
  <c r="AL259" i="1"/>
  <c r="I259" i="1" s="1"/>
  <c r="H259" i="1" s="1"/>
  <c r="AA259" i="1" s="1"/>
  <c r="AG259" i="1"/>
  <c r="J259" i="1" s="1"/>
  <c r="Y259" i="1"/>
  <c r="X259" i="1"/>
  <c r="W259" i="1" s="1"/>
  <c r="P259" i="1"/>
  <c r="AY258" i="1"/>
  <c r="AX258" i="1"/>
  <c r="AV258" i="1"/>
  <c r="AW258" i="1" s="1"/>
  <c r="AU258" i="1"/>
  <c r="AS258" i="1" s="1"/>
  <c r="AE258" i="1" s="1"/>
  <c r="AL258" i="1"/>
  <c r="AG258" i="1"/>
  <c r="J258" i="1" s="1"/>
  <c r="Y258" i="1"/>
  <c r="X258" i="1"/>
  <c r="W258" i="1" s="1"/>
  <c r="P258" i="1"/>
  <c r="I258" i="1"/>
  <c r="H258" i="1" s="1"/>
  <c r="AY257" i="1"/>
  <c r="S257" i="1" s="1"/>
  <c r="AX257" i="1"/>
  <c r="AV257" i="1"/>
  <c r="AW257" i="1" s="1"/>
  <c r="AU257" i="1"/>
  <c r="AS257" i="1" s="1"/>
  <c r="AL257" i="1"/>
  <c r="I257" i="1" s="1"/>
  <c r="H257" i="1" s="1"/>
  <c r="AG257" i="1"/>
  <c r="J257" i="1" s="1"/>
  <c r="AF257" i="1"/>
  <c r="Y257" i="1"/>
  <c r="W257" i="1" s="1"/>
  <c r="X257" i="1"/>
  <c r="P257" i="1"/>
  <c r="AY256" i="1"/>
  <c r="AX256" i="1"/>
  <c r="AV256" i="1"/>
  <c r="AW256" i="1" s="1"/>
  <c r="AU256" i="1"/>
  <c r="AS256" i="1" s="1"/>
  <c r="AL256" i="1"/>
  <c r="I256" i="1" s="1"/>
  <c r="H256" i="1" s="1"/>
  <c r="AG256" i="1"/>
  <c r="J256" i="1" s="1"/>
  <c r="Y256" i="1"/>
  <c r="X256" i="1"/>
  <c r="P256" i="1"/>
  <c r="AY255" i="1"/>
  <c r="AX255" i="1"/>
  <c r="AV255" i="1"/>
  <c r="AU255" i="1"/>
  <c r="AS255" i="1" s="1"/>
  <c r="AL255" i="1"/>
  <c r="I255" i="1" s="1"/>
  <c r="H255" i="1" s="1"/>
  <c r="AA255" i="1" s="1"/>
  <c r="AG255" i="1"/>
  <c r="Y255" i="1"/>
  <c r="W255" i="1" s="1"/>
  <c r="X255" i="1"/>
  <c r="S255" i="1"/>
  <c r="P255" i="1"/>
  <c r="J255" i="1"/>
  <c r="AY254" i="1"/>
  <c r="AX254" i="1"/>
  <c r="AV254" i="1"/>
  <c r="AU254" i="1"/>
  <c r="AS254" i="1" s="1"/>
  <c r="N254" i="1" s="1"/>
  <c r="AL254" i="1"/>
  <c r="I254" i="1" s="1"/>
  <c r="H254" i="1" s="1"/>
  <c r="AA254" i="1" s="1"/>
  <c r="AG254" i="1"/>
  <c r="J254" i="1" s="1"/>
  <c r="Y254" i="1"/>
  <c r="W254" i="1" s="1"/>
  <c r="X254" i="1"/>
  <c r="P254" i="1"/>
  <c r="AY253" i="1"/>
  <c r="AX253" i="1"/>
  <c r="AV253" i="1"/>
  <c r="AU253" i="1"/>
  <c r="AS253" i="1" s="1"/>
  <c r="AF253" i="1" s="1"/>
  <c r="AL253" i="1"/>
  <c r="AG253" i="1"/>
  <c r="J253" i="1" s="1"/>
  <c r="AE253" i="1"/>
  <c r="Y253" i="1"/>
  <c r="X253" i="1"/>
  <c r="W253" i="1"/>
  <c r="P253" i="1"/>
  <c r="I253" i="1"/>
  <c r="H253" i="1" s="1"/>
  <c r="AY252" i="1"/>
  <c r="AX252" i="1"/>
  <c r="AV252" i="1"/>
  <c r="AW252" i="1" s="1"/>
  <c r="AU252" i="1"/>
  <c r="AS252" i="1"/>
  <c r="AL252" i="1"/>
  <c r="I252" i="1" s="1"/>
  <c r="H252" i="1" s="1"/>
  <c r="AA252" i="1" s="1"/>
  <c r="AG252" i="1"/>
  <c r="Y252" i="1"/>
  <c r="X252" i="1"/>
  <c r="P252" i="1"/>
  <c r="J252" i="1"/>
  <c r="AY251" i="1"/>
  <c r="AX251" i="1"/>
  <c r="AW251" i="1"/>
  <c r="AV251" i="1"/>
  <c r="S251" i="1" s="1"/>
  <c r="AU251" i="1"/>
  <c r="AS251" i="1" s="1"/>
  <c r="AL251" i="1"/>
  <c r="I251" i="1" s="1"/>
  <c r="H251" i="1" s="1"/>
  <c r="AG251" i="1"/>
  <c r="J251" i="1" s="1"/>
  <c r="Y251" i="1"/>
  <c r="X251" i="1"/>
  <c r="W251" i="1" s="1"/>
  <c r="P251" i="1"/>
  <c r="AY250" i="1"/>
  <c r="AX250" i="1"/>
  <c r="AW250" i="1"/>
  <c r="AV250" i="1"/>
  <c r="AU250" i="1"/>
  <c r="AS250" i="1" s="1"/>
  <c r="N250" i="1" s="1"/>
  <c r="AL250" i="1"/>
  <c r="AG250" i="1"/>
  <c r="AE250" i="1"/>
  <c r="Y250" i="1"/>
  <c r="W250" i="1" s="1"/>
  <c r="X250" i="1"/>
  <c r="P250" i="1"/>
  <c r="J250" i="1"/>
  <c r="I250" i="1"/>
  <c r="H250" i="1" s="1"/>
  <c r="AY249" i="1"/>
  <c r="AX249" i="1"/>
  <c r="AV249" i="1"/>
  <c r="S249" i="1" s="1"/>
  <c r="AU249" i="1"/>
  <c r="AS249" i="1" s="1"/>
  <c r="AL249" i="1"/>
  <c r="I249" i="1" s="1"/>
  <c r="H249" i="1" s="1"/>
  <c r="AG249" i="1"/>
  <c r="J249" i="1" s="1"/>
  <c r="Y249" i="1"/>
  <c r="X249" i="1"/>
  <c r="W249" i="1" s="1"/>
  <c r="P249" i="1"/>
  <c r="AY248" i="1"/>
  <c r="AX248" i="1"/>
  <c r="AV248" i="1"/>
  <c r="AU248" i="1"/>
  <c r="AS248" i="1" s="1"/>
  <c r="AL248" i="1"/>
  <c r="AG248" i="1"/>
  <c r="J248" i="1" s="1"/>
  <c r="Y248" i="1"/>
  <c r="X248" i="1"/>
  <c r="W248" i="1" s="1"/>
  <c r="P248" i="1"/>
  <c r="I248" i="1"/>
  <c r="H248" i="1" s="1"/>
  <c r="AA248" i="1" s="1"/>
  <c r="AY247" i="1"/>
  <c r="AX247" i="1"/>
  <c r="AV247" i="1"/>
  <c r="AW247" i="1" s="1"/>
  <c r="AU247" i="1"/>
  <c r="AS247" i="1" s="1"/>
  <c r="K247" i="1" s="1"/>
  <c r="AL247" i="1"/>
  <c r="I247" i="1" s="1"/>
  <c r="H247" i="1" s="1"/>
  <c r="AG247" i="1"/>
  <c r="J247" i="1" s="1"/>
  <c r="Y247" i="1"/>
  <c r="X247" i="1"/>
  <c r="P247" i="1"/>
  <c r="AY246" i="1"/>
  <c r="S246" i="1" s="1"/>
  <c r="AX246" i="1"/>
  <c r="AW246" i="1"/>
  <c r="AV246" i="1"/>
  <c r="AU246" i="1"/>
  <c r="AS246" i="1" s="1"/>
  <c r="AT246" i="1" s="1"/>
  <c r="AL246" i="1"/>
  <c r="I246" i="1" s="1"/>
  <c r="H246" i="1" s="1"/>
  <c r="AG246" i="1"/>
  <c r="Y246" i="1"/>
  <c r="X246" i="1"/>
  <c r="P246" i="1"/>
  <c r="J246" i="1"/>
  <c r="AY245" i="1"/>
  <c r="AX245" i="1"/>
  <c r="AV245" i="1"/>
  <c r="AU245" i="1"/>
  <c r="AS245" i="1"/>
  <c r="AE245" i="1" s="1"/>
  <c r="AL245" i="1"/>
  <c r="I245" i="1" s="1"/>
  <c r="H245" i="1" s="1"/>
  <c r="AG245" i="1"/>
  <c r="J245" i="1" s="1"/>
  <c r="Y245" i="1"/>
  <c r="X245" i="1"/>
  <c r="W245" i="1" s="1"/>
  <c r="P245" i="1"/>
  <c r="K245" i="1"/>
  <c r="AY244" i="1"/>
  <c r="AX244" i="1"/>
  <c r="AV244" i="1"/>
  <c r="AU244" i="1"/>
  <c r="AS244" i="1" s="1"/>
  <c r="AL244" i="1"/>
  <c r="AG244" i="1"/>
  <c r="J244" i="1" s="1"/>
  <c r="AF244" i="1"/>
  <c r="Y244" i="1"/>
  <c r="X244" i="1"/>
  <c r="W244" i="1" s="1"/>
  <c r="P244" i="1"/>
  <c r="N244" i="1"/>
  <c r="I244" i="1"/>
  <c r="H244" i="1" s="1"/>
  <c r="AA244" i="1" s="1"/>
  <c r="AY243" i="1"/>
  <c r="S243" i="1" s="1"/>
  <c r="AX243" i="1"/>
  <c r="AW243" i="1"/>
  <c r="AV243" i="1"/>
  <c r="AU243" i="1"/>
  <c r="AS243" i="1"/>
  <c r="AL243" i="1"/>
  <c r="I243" i="1" s="1"/>
  <c r="AG243" i="1"/>
  <c r="AA243" i="1"/>
  <c r="Y243" i="1"/>
  <c r="X243" i="1"/>
  <c r="W243" i="1" s="1"/>
  <c r="P243" i="1"/>
  <c r="J243" i="1"/>
  <c r="H243" i="1"/>
  <c r="AY242" i="1"/>
  <c r="AX242" i="1"/>
  <c r="AV242" i="1"/>
  <c r="AW242" i="1" s="1"/>
  <c r="AU242" i="1"/>
  <c r="AS242" i="1" s="1"/>
  <c r="AL242" i="1"/>
  <c r="AG242" i="1"/>
  <c r="J242" i="1" s="1"/>
  <c r="Y242" i="1"/>
  <c r="W242" i="1" s="1"/>
  <c r="X242" i="1"/>
  <c r="P242" i="1"/>
  <c r="I242" i="1"/>
  <c r="H242" i="1" s="1"/>
  <c r="AY241" i="1"/>
  <c r="AX241" i="1"/>
  <c r="AV241" i="1"/>
  <c r="AU241" i="1"/>
  <c r="AS241" i="1" s="1"/>
  <c r="AL241" i="1"/>
  <c r="AG241" i="1"/>
  <c r="J241" i="1" s="1"/>
  <c r="Y241" i="1"/>
  <c r="X241" i="1"/>
  <c r="W241" i="1"/>
  <c r="P241" i="1"/>
  <c r="I241" i="1"/>
  <c r="H241" i="1" s="1"/>
  <c r="AY240" i="1"/>
  <c r="AX240" i="1"/>
  <c r="AV240" i="1"/>
  <c r="AU240" i="1"/>
  <c r="AS240" i="1" s="1"/>
  <c r="AF240" i="1" s="1"/>
  <c r="AL240" i="1"/>
  <c r="I240" i="1" s="1"/>
  <c r="H240" i="1" s="1"/>
  <c r="AA240" i="1" s="1"/>
  <c r="AG240" i="1"/>
  <c r="J240" i="1" s="1"/>
  <c r="Y240" i="1"/>
  <c r="X240" i="1"/>
  <c r="P240" i="1"/>
  <c r="AY239" i="1"/>
  <c r="S239" i="1" s="1"/>
  <c r="AX239" i="1"/>
  <c r="AV239" i="1"/>
  <c r="AW239" i="1" s="1"/>
  <c r="AU239" i="1"/>
  <c r="AS239" i="1"/>
  <c r="AL239" i="1"/>
  <c r="I239" i="1" s="1"/>
  <c r="H239" i="1" s="1"/>
  <c r="AA239" i="1" s="1"/>
  <c r="AG239" i="1"/>
  <c r="J239" i="1" s="1"/>
  <c r="Y239" i="1"/>
  <c r="X239" i="1"/>
  <c r="P239" i="1"/>
  <c r="AY238" i="1"/>
  <c r="S238" i="1" s="1"/>
  <c r="AX238" i="1"/>
  <c r="AW238" i="1" s="1"/>
  <c r="AV238" i="1"/>
  <c r="AU238" i="1"/>
  <c r="AS238" i="1" s="1"/>
  <c r="AL238" i="1"/>
  <c r="I238" i="1" s="1"/>
  <c r="H238" i="1" s="1"/>
  <c r="AG238" i="1"/>
  <c r="J238" i="1" s="1"/>
  <c r="Y238" i="1"/>
  <c r="X238" i="1"/>
  <c r="P238" i="1"/>
  <c r="AY237" i="1"/>
  <c r="AX237" i="1"/>
  <c r="AV237" i="1"/>
  <c r="AU237" i="1"/>
  <c r="AS237" i="1" s="1"/>
  <c r="AL237" i="1"/>
  <c r="I237" i="1" s="1"/>
  <c r="H237" i="1" s="1"/>
  <c r="AG237" i="1"/>
  <c r="Y237" i="1"/>
  <c r="X237" i="1"/>
  <c r="W237" i="1"/>
  <c r="P237" i="1"/>
  <c r="J237" i="1"/>
  <c r="AY236" i="1"/>
  <c r="AX236" i="1"/>
  <c r="AV236" i="1"/>
  <c r="AU236" i="1"/>
  <c r="AS236" i="1" s="1"/>
  <c r="AL236" i="1"/>
  <c r="I236" i="1" s="1"/>
  <c r="H236" i="1" s="1"/>
  <c r="AG236" i="1"/>
  <c r="J236" i="1" s="1"/>
  <c r="AF236" i="1"/>
  <c r="Y236" i="1"/>
  <c r="X236" i="1"/>
  <c r="P236" i="1"/>
  <c r="AY235" i="1"/>
  <c r="AX235" i="1"/>
  <c r="AV235" i="1"/>
  <c r="AU235" i="1"/>
  <c r="AS235" i="1" s="1"/>
  <c r="AL235" i="1"/>
  <c r="I235" i="1" s="1"/>
  <c r="H235" i="1" s="1"/>
  <c r="AG235" i="1"/>
  <c r="Y235" i="1"/>
  <c r="X235" i="1"/>
  <c r="W235" i="1"/>
  <c r="P235" i="1"/>
  <c r="J235" i="1"/>
  <c r="AY234" i="1"/>
  <c r="AX234" i="1"/>
  <c r="AV234" i="1"/>
  <c r="AU234" i="1"/>
  <c r="AS234" i="1" s="1"/>
  <c r="AT234" i="1" s="1"/>
  <c r="AL234" i="1"/>
  <c r="I234" i="1" s="1"/>
  <c r="H234" i="1" s="1"/>
  <c r="AG234" i="1"/>
  <c r="J234" i="1" s="1"/>
  <c r="Y234" i="1"/>
  <c r="X234" i="1"/>
  <c r="P234" i="1"/>
  <c r="AY233" i="1"/>
  <c r="AX233" i="1"/>
  <c r="AV233" i="1"/>
  <c r="AU233" i="1"/>
  <c r="AS233" i="1"/>
  <c r="AL233" i="1"/>
  <c r="I233" i="1" s="1"/>
  <c r="H233" i="1" s="1"/>
  <c r="AA233" i="1" s="1"/>
  <c r="AG233" i="1"/>
  <c r="J233" i="1" s="1"/>
  <c r="Y233" i="1"/>
  <c r="X233" i="1"/>
  <c r="W233" i="1" s="1"/>
  <c r="S233" i="1"/>
  <c r="P233" i="1"/>
  <c r="AY232" i="1"/>
  <c r="S232" i="1" s="1"/>
  <c r="AX232" i="1"/>
  <c r="AV232" i="1"/>
  <c r="AU232" i="1"/>
  <c r="AS232" i="1" s="1"/>
  <c r="AL232" i="1"/>
  <c r="I232" i="1" s="1"/>
  <c r="AG232" i="1"/>
  <c r="J232" i="1" s="1"/>
  <c r="Y232" i="1"/>
  <c r="X232" i="1"/>
  <c r="W232" i="1" s="1"/>
  <c r="P232" i="1"/>
  <c r="H232" i="1"/>
  <c r="AY231" i="1"/>
  <c r="AX231" i="1"/>
  <c r="AV231" i="1"/>
  <c r="AU231" i="1"/>
  <c r="AS231" i="1"/>
  <c r="AL231" i="1"/>
  <c r="I231" i="1" s="1"/>
  <c r="H231" i="1" s="1"/>
  <c r="AG231" i="1"/>
  <c r="Y231" i="1"/>
  <c r="X231" i="1"/>
  <c r="W231" i="1"/>
  <c r="P231" i="1"/>
  <c r="N231" i="1"/>
  <c r="K231" i="1"/>
  <c r="J231" i="1"/>
  <c r="AY230" i="1"/>
  <c r="AX230" i="1"/>
  <c r="AV230" i="1"/>
  <c r="AU230" i="1"/>
  <c r="AS230" i="1" s="1"/>
  <c r="AT230" i="1"/>
  <c r="AL230" i="1"/>
  <c r="I230" i="1" s="1"/>
  <c r="H230" i="1" s="1"/>
  <c r="AG230" i="1"/>
  <c r="J230" i="1" s="1"/>
  <c r="AF230" i="1"/>
  <c r="Y230" i="1"/>
  <c r="X230" i="1"/>
  <c r="P230" i="1"/>
  <c r="AY229" i="1"/>
  <c r="AX229" i="1"/>
  <c r="AV229" i="1"/>
  <c r="S229" i="1" s="1"/>
  <c r="AU229" i="1"/>
  <c r="AS229" i="1" s="1"/>
  <c r="AL229" i="1"/>
  <c r="I229" i="1" s="1"/>
  <c r="H229" i="1" s="1"/>
  <c r="AG229" i="1"/>
  <c r="AA229" i="1"/>
  <c r="Y229" i="1"/>
  <c r="X229" i="1"/>
  <c r="W229" i="1" s="1"/>
  <c r="P229" i="1"/>
  <c r="J229" i="1"/>
  <c r="AY228" i="1"/>
  <c r="AX228" i="1"/>
  <c r="AV228" i="1"/>
  <c r="S228" i="1" s="1"/>
  <c r="AU228" i="1"/>
  <c r="AS228" i="1" s="1"/>
  <c r="AL228" i="1"/>
  <c r="I228" i="1" s="1"/>
  <c r="H228" i="1" s="1"/>
  <c r="AG228" i="1"/>
  <c r="Y228" i="1"/>
  <c r="X228" i="1"/>
  <c r="W228" i="1" s="1"/>
  <c r="P228" i="1"/>
  <c r="J228" i="1"/>
  <c r="AY227" i="1"/>
  <c r="AX227" i="1"/>
  <c r="AV227" i="1"/>
  <c r="AU227" i="1"/>
  <c r="AS227" i="1"/>
  <c r="AL227" i="1"/>
  <c r="I227" i="1" s="1"/>
  <c r="H227" i="1" s="1"/>
  <c r="AG227" i="1"/>
  <c r="J227" i="1" s="1"/>
  <c r="Y227" i="1"/>
  <c r="X227" i="1"/>
  <c r="W227" i="1"/>
  <c r="P227" i="1"/>
  <c r="K227" i="1"/>
  <c r="AY226" i="1"/>
  <c r="AX226" i="1"/>
  <c r="AV226" i="1"/>
  <c r="AU226" i="1"/>
  <c r="AS226" i="1" s="1"/>
  <c r="AF226" i="1" s="1"/>
  <c r="AT226" i="1"/>
  <c r="AL226" i="1"/>
  <c r="I226" i="1" s="1"/>
  <c r="H226" i="1" s="1"/>
  <c r="AG226" i="1"/>
  <c r="J226" i="1" s="1"/>
  <c r="Y226" i="1"/>
  <c r="X226" i="1"/>
  <c r="P226" i="1"/>
  <c r="AY225" i="1"/>
  <c r="AX225" i="1"/>
  <c r="AV225" i="1"/>
  <c r="AU225" i="1"/>
  <c r="AS225" i="1"/>
  <c r="AL225" i="1"/>
  <c r="I225" i="1" s="1"/>
  <c r="H225" i="1" s="1"/>
  <c r="AG225" i="1"/>
  <c r="J225" i="1" s="1"/>
  <c r="AF225" i="1"/>
  <c r="Y225" i="1"/>
  <c r="X225" i="1"/>
  <c r="W225" i="1" s="1"/>
  <c r="S225" i="1"/>
  <c r="P225" i="1"/>
  <c r="N225" i="1"/>
  <c r="AY224" i="1"/>
  <c r="AX224" i="1"/>
  <c r="AV224" i="1"/>
  <c r="S224" i="1" s="1"/>
  <c r="AU224" i="1"/>
  <c r="AS224" i="1" s="1"/>
  <c r="AT224" i="1"/>
  <c r="AL224" i="1"/>
  <c r="I224" i="1" s="1"/>
  <c r="AG224" i="1"/>
  <c r="Y224" i="1"/>
  <c r="X224" i="1"/>
  <c r="W224" i="1" s="1"/>
  <c r="P224" i="1"/>
  <c r="J224" i="1"/>
  <c r="H224" i="1"/>
  <c r="AY223" i="1"/>
  <c r="AX223" i="1"/>
  <c r="AV223" i="1"/>
  <c r="AU223" i="1"/>
  <c r="AS223" i="1" s="1"/>
  <c r="AT223" i="1"/>
  <c r="AL223" i="1"/>
  <c r="I223" i="1" s="1"/>
  <c r="H223" i="1" s="1"/>
  <c r="AG223" i="1"/>
  <c r="J223" i="1" s="1"/>
  <c r="AE223" i="1"/>
  <c r="Y223" i="1"/>
  <c r="X223" i="1"/>
  <c r="W223" i="1" s="1"/>
  <c r="P223" i="1"/>
  <c r="N223" i="1"/>
  <c r="AY222" i="1"/>
  <c r="AX222" i="1"/>
  <c r="AV222" i="1"/>
  <c r="AU222" i="1"/>
  <c r="AS222" i="1" s="1"/>
  <c r="AT222" i="1" s="1"/>
  <c r="AL222" i="1"/>
  <c r="AG222" i="1"/>
  <c r="J222" i="1" s="1"/>
  <c r="AF222" i="1"/>
  <c r="Y222" i="1"/>
  <c r="X222" i="1"/>
  <c r="W222" i="1" s="1"/>
  <c r="P222" i="1"/>
  <c r="I222" i="1"/>
  <c r="H222" i="1"/>
  <c r="AY221" i="1"/>
  <c r="AX221" i="1"/>
  <c r="AV221" i="1"/>
  <c r="AU221" i="1"/>
  <c r="AS221" i="1"/>
  <c r="AL221" i="1"/>
  <c r="I221" i="1" s="1"/>
  <c r="H221" i="1" s="1"/>
  <c r="AG221" i="1"/>
  <c r="Y221" i="1"/>
  <c r="X221" i="1"/>
  <c r="W221" i="1" s="1"/>
  <c r="P221" i="1"/>
  <c r="J221" i="1"/>
  <c r="AY220" i="1"/>
  <c r="AX220" i="1"/>
  <c r="AV220" i="1"/>
  <c r="AU220" i="1"/>
  <c r="AS220" i="1" s="1"/>
  <c r="AL220" i="1"/>
  <c r="I220" i="1" s="1"/>
  <c r="H220" i="1" s="1"/>
  <c r="AG220" i="1"/>
  <c r="AA220" i="1"/>
  <c r="Y220" i="1"/>
  <c r="X220" i="1"/>
  <c r="S220" i="1"/>
  <c r="P220" i="1"/>
  <c r="K220" i="1"/>
  <c r="J220" i="1"/>
  <c r="AY219" i="1"/>
  <c r="AX219" i="1"/>
  <c r="AV219" i="1"/>
  <c r="AU219" i="1"/>
  <c r="AS219" i="1" s="1"/>
  <c r="AL219" i="1"/>
  <c r="I219" i="1" s="1"/>
  <c r="H219" i="1" s="1"/>
  <c r="AG219" i="1"/>
  <c r="AE219" i="1"/>
  <c r="Y219" i="1"/>
  <c r="X219" i="1"/>
  <c r="W219" i="1"/>
  <c r="P219" i="1"/>
  <c r="N219" i="1"/>
  <c r="K219" i="1"/>
  <c r="J219" i="1"/>
  <c r="AY218" i="1"/>
  <c r="AX218" i="1"/>
  <c r="AV218" i="1"/>
  <c r="AU218" i="1"/>
  <c r="AS218" i="1" s="1"/>
  <c r="AT218" i="1"/>
  <c r="AL218" i="1"/>
  <c r="AG218" i="1"/>
  <c r="J218" i="1" s="1"/>
  <c r="Y218" i="1"/>
  <c r="X218" i="1"/>
  <c r="P218" i="1"/>
  <c r="I218" i="1"/>
  <c r="H218" i="1" s="1"/>
  <c r="AY217" i="1"/>
  <c r="AX217" i="1"/>
  <c r="AV217" i="1"/>
  <c r="AW217" i="1" s="1"/>
  <c r="AU217" i="1"/>
  <c r="AS217" i="1" s="1"/>
  <c r="K217" i="1" s="1"/>
  <c r="AL217" i="1"/>
  <c r="I217" i="1" s="1"/>
  <c r="H217" i="1" s="1"/>
  <c r="AA217" i="1" s="1"/>
  <c r="AG217" i="1"/>
  <c r="J217" i="1" s="1"/>
  <c r="Y217" i="1"/>
  <c r="X217" i="1"/>
  <c r="W217" i="1"/>
  <c r="P217" i="1"/>
  <c r="AY216" i="1"/>
  <c r="S216" i="1" s="1"/>
  <c r="AX216" i="1"/>
  <c r="AV216" i="1"/>
  <c r="AU216" i="1"/>
  <c r="AS216" i="1"/>
  <c r="AL216" i="1"/>
  <c r="I216" i="1" s="1"/>
  <c r="H216" i="1" s="1"/>
  <c r="AG216" i="1"/>
  <c r="Y216" i="1"/>
  <c r="X216" i="1"/>
  <c r="P216" i="1"/>
  <c r="J216" i="1"/>
  <c r="AY215" i="1"/>
  <c r="S215" i="1" s="1"/>
  <c r="T215" i="1" s="1"/>
  <c r="U215" i="1" s="1"/>
  <c r="AX215" i="1"/>
  <c r="AW215" i="1" s="1"/>
  <c r="AV215" i="1"/>
  <c r="AU215" i="1"/>
  <c r="AS215" i="1" s="1"/>
  <c r="AT215" i="1"/>
  <c r="AL215" i="1"/>
  <c r="I215" i="1" s="1"/>
  <c r="H215" i="1" s="1"/>
  <c r="AG215" i="1"/>
  <c r="J215" i="1" s="1"/>
  <c r="AA215" i="1"/>
  <c r="Y215" i="1"/>
  <c r="X215" i="1"/>
  <c r="W215" i="1" s="1"/>
  <c r="P215" i="1"/>
  <c r="K215" i="1"/>
  <c r="AY214" i="1"/>
  <c r="AX214" i="1"/>
  <c r="AV214" i="1"/>
  <c r="AU214" i="1"/>
  <c r="AS214" i="1" s="1"/>
  <c r="AL214" i="1"/>
  <c r="I214" i="1" s="1"/>
  <c r="H214" i="1" s="1"/>
  <c r="AA214" i="1" s="1"/>
  <c r="AG214" i="1"/>
  <c r="J214" i="1" s="1"/>
  <c r="Y214" i="1"/>
  <c r="X214" i="1"/>
  <c r="W214" i="1" s="1"/>
  <c r="P214" i="1"/>
  <c r="N214" i="1"/>
  <c r="AY213" i="1"/>
  <c r="AX213" i="1"/>
  <c r="AV213" i="1"/>
  <c r="AU213" i="1"/>
  <c r="AS213" i="1" s="1"/>
  <c r="AL213" i="1"/>
  <c r="AG213" i="1"/>
  <c r="AA213" i="1"/>
  <c r="Y213" i="1"/>
  <c r="X213" i="1"/>
  <c r="S213" i="1"/>
  <c r="P213" i="1"/>
  <c r="J213" i="1"/>
  <c r="I213" i="1"/>
  <c r="H213" i="1" s="1"/>
  <c r="AY212" i="1"/>
  <c r="AX212" i="1"/>
  <c r="AV212" i="1"/>
  <c r="AU212" i="1"/>
  <c r="AS212" i="1" s="1"/>
  <c r="AL212" i="1"/>
  <c r="I212" i="1" s="1"/>
  <c r="H212" i="1" s="1"/>
  <c r="AG212" i="1"/>
  <c r="Y212" i="1"/>
  <c r="X212" i="1"/>
  <c r="S212" i="1"/>
  <c r="P212" i="1"/>
  <c r="J212" i="1"/>
  <c r="AY211" i="1"/>
  <c r="AX211" i="1"/>
  <c r="AW211" i="1"/>
  <c r="AV211" i="1"/>
  <c r="AU211" i="1"/>
  <c r="AS211" i="1"/>
  <c r="AL211" i="1"/>
  <c r="I211" i="1" s="1"/>
  <c r="H211" i="1" s="1"/>
  <c r="AG211" i="1"/>
  <c r="J211" i="1" s="1"/>
  <c r="Y211" i="1"/>
  <c r="X211" i="1"/>
  <c r="W211" i="1"/>
  <c r="S211" i="1"/>
  <c r="P211" i="1"/>
  <c r="AY210" i="1"/>
  <c r="AX210" i="1"/>
  <c r="AV210" i="1"/>
  <c r="AU210" i="1"/>
  <c r="AS210" i="1" s="1"/>
  <c r="AF210" i="1" s="1"/>
  <c r="AL210" i="1"/>
  <c r="AG210" i="1"/>
  <c r="J210" i="1" s="1"/>
  <c r="Y210" i="1"/>
  <c r="X210" i="1"/>
  <c r="P210" i="1"/>
  <c r="N210" i="1"/>
  <c r="I210" i="1"/>
  <c r="H210" i="1" s="1"/>
  <c r="AA210" i="1" s="1"/>
  <c r="AY209" i="1"/>
  <c r="S209" i="1" s="1"/>
  <c r="AX209" i="1"/>
  <c r="AW209" i="1" s="1"/>
  <c r="AV209" i="1"/>
  <c r="AU209" i="1"/>
  <c r="AS209" i="1"/>
  <c r="AL209" i="1"/>
  <c r="I209" i="1" s="1"/>
  <c r="H209" i="1" s="1"/>
  <c r="AG209" i="1"/>
  <c r="J209" i="1" s="1"/>
  <c r="Y209" i="1"/>
  <c r="X209" i="1"/>
  <c r="P209" i="1"/>
  <c r="AY208" i="1"/>
  <c r="AX208" i="1"/>
  <c r="AV208" i="1"/>
  <c r="AW208" i="1" s="1"/>
  <c r="AU208" i="1"/>
  <c r="AS208" i="1" s="1"/>
  <c r="AT208" i="1" s="1"/>
  <c r="AL208" i="1"/>
  <c r="I208" i="1" s="1"/>
  <c r="H208" i="1" s="1"/>
  <c r="AA208" i="1" s="1"/>
  <c r="AG208" i="1"/>
  <c r="Y208" i="1"/>
  <c r="X208" i="1"/>
  <c r="P208" i="1"/>
  <c r="J208" i="1"/>
  <c r="AY207" i="1"/>
  <c r="AX207" i="1"/>
  <c r="AV207" i="1"/>
  <c r="AW207" i="1" s="1"/>
  <c r="AU207" i="1"/>
  <c r="AS207" i="1" s="1"/>
  <c r="AL207" i="1"/>
  <c r="AG207" i="1"/>
  <c r="J207" i="1" s="1"/>
  <c r="Y207" i="1"/>
  <c r="X207" i="1"/>
  <c r="W207" i="1" s="1"/>
  <c r="S207" i="1"/>
  <c r="P207" i="1"/>
  <c r="I207" i="1"/>
  <c r="H207" i="1" s="1"/>
  <c r="AY206" i="1"/>
  <c r="AX206" i="1"/>
  <c r="AV206" i="1"/>
  <c r="AU206" i="1"/>
  <c r="AS206" i="1" s="1"/>
  <c r="N206" i="1" s="1"/>
  <c r="AL206" i="1"/>
  <c r="AG206" i="1"/>
  <c r="J206" i="1" s="1"/>
  <c r="AF206" i="1"/>
  <c r="Y206" i="1"/>
  <c r="X206" i="1"/>
  <c r="P206" i="1"/>
  <c r="I206" i="1"/>
  <c r="H206" i="1" s="1"/>
  <c r="AA206" i="1" s="1"/>
  <c r="AY205" i="1"/>
  <c r="AX205" i="1"/>
  <c r="AV205" i="1"/>
  <c r="S205" i="1" s="1"/>
  <c r="AU205" i="1"/>
  <c r="AS205" i="1" s="1"/>
  <c r="AL205" i="1"/>
  <c r="I205" i="1" s="1"/>
  <c r="AG205" i="1"/>
  <c r="Y205" i="1"/>
  <c r="X205" i="1"/>
  <c r="W205" i="1" s="1"/>
  <c r="P205" i="1"/>
  <c r="K205" i="1"/>
  <c r="J205" i="1"/>
  <c r="H205" i="1"/>
  <c r="AY204" i="1"/>
  <c r="AX204" i="1"/>
  <c r="AV204" i="1"/>
  <c r="AW204" i="1" s="1"/>
  <c r="AU204" i="1"/>
  <c r="AS204" i="1" s="1"/>
  <c r="AT204" i="1" s="1"/>
  <c r="AL204" i="1"/>
  <c r="I204" i="1" s="1"/>
  <c r="H204" i="1" s="1"/>
  <c r="AG204" i="1"/>
  <c r="J204" i="1" s="1"/>
  <c r="Y204" i="1"/>
  <c r="X204" i="1"/>
  <c r="P204" i="1"/>
  <c r="AY203" i="1"/>
  <c r="AX203" i="1"/>
  <c r="AV203" i="1"/>
  <c r="AU203" i="1"/>
  <c r="AS203" i="1" s="1"/>
  <c r="AL203" i="1"/>
  <c r="AG203" i="1"/>
  <c r="J203" i="1" s="1"/>
  <c r="Y203" i="1"/>
  <c r="X203" i="1"/>
  <c r="W203" i="1"/>
  <c r="P203" i="1"/>
  <c r="I203" i="1"/>
  <c r="H203" i="1"/>
  <c r="AA203" i="1" s="1"/>
  <c r="AY202" i="1"/>
  <c r="AX202" i="1"/>
  <c r="AV202" i="1"/>
  <c r="AU202" i="1"/>
  <c r="AS202" i="1" s="1"/>
  <c r="N202" i="1" s="1"/>
  <c r="AL202" i="1"/>
  <c r="I202" i="1" s="1"/>
  <c r="H202" i="1" s="1"/>
  <c r="AA202" i="1" s="1"/>
  <c r="AG202" i="1"/>
  <c r="J202" i="1" s="1"/>
  <c r="AF202" i="1"/>
  <c r="Y202" i="1"/>
  <c r="X202" i="1"/>
  <c r="P202" i="1"/>
  <c r="AY201" i="1"/>
  <c r="AX201" i="1"/>
  <c r="AW201" i="1"/>
  <c r="AV201" i="1"/>
  <c r="AU201" i="1"/>
  <c r="AS201" i="1"/>
  <c r="K201" i="1" s="1"/>
  <c r="AL201" i="1"/>
  <c r="I201" i="1" s="1"/>
  <c r="AG201" i="1"/>
  <c r="AA201" i="1"/>
  <c r="Y201" i="1"/>
  <c r="X201" i="1"/>
  <c r="W201" i="1" s="1"/>
  <c r="S201" i="1"/>
  <c r="P201" i="1"/>
  <c r="J201" i="1"/>
  <c r="H201" i="1"/>
  <c r="AY200" i="1"/>
  <c r="S200" i="1" s="1"/>
  <c r="AX200" i="1"/>
  <c r="AV200" i="1"/>
  <c r="AU200" i="1"/>
  <c r="AS200" i="1" s="1"/>
  <c r="AT200" i="1" s="1"/>
  <c r="AL200" i="1"/>
  <c r="I200" i="1" s="1"/>
  <c r="H200" i="1" s="1"/>
  <c r="AA200" i="1" s="1"/>
  <c r="AG200" i="1"/>
  <c r="J200" i="1" s="1"/>
  <c r="Y200" i="1"/>
  <c r="X200" i="1"/>
  <c r="P200" i="1"/>
  <c r="AY199" i="1"/>
  <c r="AX199" i="1"/>
  <c r="AW199" i="1" s="1"/>
  <c r="AV199" i="1"/>
  <c r="S199" i="1" s="1"/>
  <c r="AU199" i="1"/>
  <c r="AS199" i="1" s="1"/>
  <c r="AL199" i="1"/>
  <c r="AG199" i="1"/>
  <c r="J199" i="1" s="1"/>
  <c r="Y199" i="1"/>
  <c r="X199" i="1"/>
  <c r="W199" i="1" s="1"/>
  <c r="P199" i="1"/>
  <c r="I199" i="1"/>
  <c r="H199" i="1" s="1"/>
  <c r="AA199" i="1" s="1"/>
  <c r="AY198" i="1"/>
  <c r="AX198" i="1"/>
  <c r="AV198" i="1"/>
  <c r="AU198" i="1"/>
  <c r="AS198" i="1" s="1"/>
  <c r="N198" i="1" s="1"/>
  <c r="AL198" i="1"/>
  <c r="I198" i="1" s="1"/>
  <c r="H198" i="1" s="1"/>
  <c r="AA198" i="1" s="1"/>
  <c r="AG198" i="1"/>
  <c r="J198" i="1" s="1"/>
  <c r="AF198" i="1"/>
  <c r="Y198" i="1"/>
  <c r="X198" i="1"/>
  <c r="P198" i="1"/>
  <c r="AY197" i="1"/>
  <c r="AX197" i="1"/>
  <c r="AV197" i="1"/>
  <c r="AW197" i="1" s="1"/>
  <c r="AU197" i="1"/>
  <c r="AS197" i="1" s="1"/>
  <c r="AL197" i="1"/>
  <c r="I197" i="1" s="1"/>
  <c r="H197" i="1" s="1"/>
  <c r="AG197" i="1"/>
  <c r="Y197" i="1"/>
  <c r="X197" i="1"/>
  <c r="W197" i="1"/>
  <c r="P197" i="1"/>
  <c r="J197" i="1"/>
  <c r="AY196" i="1"/>
  <c r="AX196" i="1"/>
  <c r="AV196" i="1"/>
  <c r="AU196" i="1"/>
  <c r="AS196" i="1" s="1"/>
  <c r="AT196" i="1"/>
  <c r="AL196" i="1"/>
  <c r="I196" i="1" s="1"/>
  <c r="H196" i="1" s="1"/>
  <c r="AG196" i="1"/>
  <c r="J196" i="1" s="1"/>
  <c r="Y196" i="1"/>
  <c r="W196" i="1" s="1"/>
  <c r="X196" i="1"/>
  <c r="P196" i="1"/>
  <c r="AY195" i="1"/>
  <c r="AX195" i="1"/>
  <c r="AV195" i="1"/>
  <c r="S195" i="1" s="1"/>
  <c r="AU195" i="1"/>
  <c r="AS195" i="1"/>
  <c r="AL195" i="1"/>
  <c r="AG195" i="1"/>
  <c r="J195" i="1" s="1"/>
  <c r="Y195" i="1"/>
  <c r="X195" i="1"/>
  <c r="W195" i="1"/>
  <c r="P195" i="1"/>
  <c r="I195" i="1"/>
  <c r="H195" i="1" s="1"/>
  <c r="AA195" i="1" s="1"/>
  <c r="AY194" i="1"/>
  <c r="AX194" i="1"/>
  <c r="AV194" i="1"/>
  <c r="AU194" i="1"/>
  <c r="AS194" i="1" s="1"/>
  <c r="AF194" i="1" s="1"/>
  <c r="AL194" i="1"/>
  <c r="AG194" i="1"/>
  <c r="J194" i="1" s="1"/>
  <c r="Y194" i="1"/>
  <c r="X194" i="1"/>
  <c r="P194" i="1"/>
  <c r="I194" i="1"/>
  <c r="H194" i="1" s="1"/>
  <c r="AA194" i="1" s="1"/>
  <c r="AY193" i="1"/>
  <c r="S193" i="1" s="1"/>
  <c r="AX193" i="1"/>
  <c r="AW193" i="1" s="1"/>
  <c r="AV193" i="1"/>
  <c r="AU193" i="1"/>
  <c r="AS193" i="1" s="1"/>
  <c r="AL193" i="1"/>
  <c r="I193" i="1" s="1"/>
  <c r="AG193" i="1"/>
  <c r="Y193" i="1"/>
  <c r="X193" i="1"/>
  <c r="W193" i="1" s="1"/>
  <c r="P193" i="1"/>
  <c r="J193" i="1"/>
  <c r="H193" i="1"/>
  <c r="AY192" i="1"/>
  <c r="S192" i="1" s="1"/>
  <c r="AX192" i="1"/>
  <c r="AV192" i="1"/>
  <c r="AU192" i="1"/>
  <c r="AS192" i="1" s="1"/>
  <c r="AT192" i="1" s="1"/>
  <c r="AL192" i="1"/>
  <c r="AG192" i="1"/>
  <c r="J192" i="1" s="1"/>
  <c r="Y192" i="1"/>
  <c r="X192" i="1"/>
  <c r="T192" i="1"/>
  <c r="U192" i="1" s="1"/>
  <c r="P192" i="1"/>
  <c r="I192" i="1"/>
  <c r="H192" i="1" s="1"/>
  <c r="AY191" i="1"/>
  <c r="AX191" i="1"/>
  <c r="AV191" i="1"/>
  <c r="AW191" i="1" s="1"/>
  <c r="AU191" i="1"/>
  <c r="AS191" i="1" s="1"/>
  <c r="AL191" i="1"/>
  <c r="I191" i="1" s="1"/>
  <c r="H191" i="1" s="1"/>
  <c r="AG191" i="1"/>
  <c r="Y191" i="1"/>
  <c r="X191" i="1"/>
  <c r="W191" i="1"/>
  <c r="P191" i="1"/>
  <c r="J191" i="1"/>
  <c r="AY190" i="1"/>
  <c r="AX190" i="1"/>
  <c r="AV190" i="1"/>
  <c r="AU190" i="1"/>
  <c r="AS190" i="1" s="1"/>
  <c r="N190" i="1" s="1"/>
  <c r="AL190" i="1"/>
  <c r="I190" i="1" s="1"/>
  <c r="H190" i="1" s="1"/>
  <c r="AG190" i="1"/>
  <c r="J190" i="1" s="1"/>
  <c r="AF190" i="1"/>
  <c r="Y190" i="1"/>
  <c r="X190" i="1"/>
  <c r="P190" i="1"/>
  <c r="AY189" i="1"/>
  <c r="S189" i="1" s="1"/>
  <c r="AX189" i="1"/>
  <c r="AW189" i="1"/>
  <c r="AV189" i="1"/>
  <c r="AU189" i="1"/>
  <c r="AS189" i="1"/>
  <c r="AL189" i="1"/>
  <c r="I189" i="1" s="1"/>
  <c r="H189" i="1" s="1"/>
  <c r="AG189" i="1"/>
  <c r="J189" i="1" s="1"/>
  <c r="Y189" i="1"/>
  <c r="X189" i="1"/>
  <c r="W189" i="1"/>
  <c r="P189" i="1"/>
  <c r="K189" i="1"/>
  <c r="AY188" i="1"/>
  <c r="AX188" i="1"/>
  <c r="AV188" i="1"/>
  <c r="AU188" i="1"/>
  <c r="AS188" i="1" s="1"/>
  <c r="AT188" i="1" s="1"/>
  <c r="AL188" i="1"/>
  <c r="I188" i="1" s="1"/>
  <c r="H188" i="1" s="1"/>
  <c r="AG188" i="1"/>
  <c r="J188" i="1" s="1"/>
  <c r="Y188" i="1"/>
  <c r="X188" i="1"/>
  <c r="W188" i="1" s="1"/>
  <c r="P188" i="1"/>
  <c r="AY187" i="1"/>
  <c r="AX187" i="1"/>
  <c r="AV187" i="1"/>
  <c r="AU187" i="1"/>
  <c r="AS187" i="1" s="1"/>
  <c r="AL187" i="1"/>
  <c r="I187" i="1" s="1"/>
  <c r="H187" i="1" s="1"/>
  <c r="AA187" i="1" s="1"/>
  <c r="AG187" i="1"/>
  <c r="Y187" i="1"/>
  <c r="X187" i="1"/>
  <c r="W187" i="1" s="1"/>
  <c r="P187" i="1"/>
  <c r="J187" i="1"/>
  <c r="AY186" i="1"/>
  <c r="AX186" i="1"/>
  <c r="AV186" i="1"/>
  <c r="AU186" i="1"/>
  <c r="AS186" i="1" s="1"/>
  <c r="N186" i="1" s="1"/>
  <c r="AL186" i="1"/>
  <c r="I186" i="1" s="1"/>
  <c r="H186" i="1" s="1"/>
  <c r="AG186" i="1"/>
  <c r="J186" i="1" s="1"/>
  <c r="AF186" i="1"/>
  <c r="Y186" i="1"/>
  <c r="X186" i="1"/>
  <c r="P186" i="1"/>
  <c r="AY185" i="1"/>
  <c r="AX185" i="1"/>
  <c r="AV185" i="1"/>
  <c r="AW185" i="1" s="1"/>
  <c r="AU185" i="1"/>
  <c r="AS185" i="1"/>
  <c r="AL185" i="1"/>
  <c r="I185" i="1" s="1"/>
  <c r="H185" i="1" s="1"/>
  <c r="AG185" i="1"/>
  <c r="AA185" i="1"/>
  <c r="Y185" i="1"/>
  <c r="X185" i="1"/>
  <c r="W185" i="1" s="1"/>
  <c r="S185" i="1"/>
  <c r="P185" i="1"/>
  <c r="K185" i="1"/>
  <c r="J185" i="1"/>
  <c r="AY184" i="1"/>
  <c r="AX184" i="1"/>
  <c r="AV184" i="1"/>
  <c r="AW184" i="1" s="1"/>
  <c r="AU184" i="1"/>
  <c r="AS184" i="1" s="1"/>
  <c r="AT184" i="1"/>
  <c r="AL184" i="1"/>
  <c r="I184" i="1" s="1"/>
  <c r="H184" i="1" s="1"/>
  <c r="AA184" i="1" s="1"/>
  <c r="AG184" i="1"/>
  <c r="J184" i="1" s="1"/>
  <c r="Y184" i="1"/>
  <c r="X184" i="1"/>
  <c r="P184" i="1"/>
  <c r="AY183" i="1"/>
  <c r="AX183" i="1"/>
  <c r="AV183" i="1"/>
  <c r="AU183" i="1"/>
  <c r="AS183" i="1" s="1"/>
  <c r="AL183" i="1"/>
  <c r="AG183" i="1"/>
  <c r="AA183" i="1"/>
  <c r="Y183" i="1"/>
  <c r="X183" i="1"/>
  <c r="P183" i="1"/>
  <c r="J183" i="1"/>
  <c r="I183" i="1"/>
  <c r="H183" i="1"/>
  <c r="AY182" i="1"/>
  <c r="AX182" i="1"/>
  <c r="AV182" i="1"/>
  <c r="AU182" i="1"/>
  <c r="AS182" i="1" s="1"/>
  <c r="N182" i="1" s="1"/>
  <c r="AL182" i="1"/>
  <c r="AG182" i="1"/>
  <c r="J182" i="1" s="1"/>
  <c r="AF182" i="1"/>
  <c r="Y182" i="1"/>
  <c r="X182" i="1"/>
  <c r="P182" i="1"/>
  <c r="I182" i="1"/>
  <c r="H182" i="1" s="1"/>
  <c r="AA182" i="1" s="1"/>
  <c r="AY181" i="1"/>
  <c r="AX181" i="1"/>
  <c r="AV181" i="1"/>
  <c r="S181" i="1" s="1"/>
  <c r="AU181" i="1"/>
  <c r="AS181" i="1"/>
  <c r="AE181" i="1" s="1"/>
  <c r="AL181" i="1"/>
  <c r="I181" i="1" s="1"/>
  <c r="AG181" i="1"/>
  <c r="J181" i="1" s="1"/>
  <c r="Y181" i="1"/>
  <c r="X181" i="1"/>
  <c r="P181" i="1"/>
  <c r="H181" i="1"/>
  <c r="AA181" i="1" s="1"/>
  <c r="AY180" i="1"/>
  <c r="AX180" i="1"/>
  <c r="AV180" i="1"/>
  <c r="AW180" i="1" s="1"/>
  <c r="AU180" i="1"/>
  <c r="AS180" i="1" s="1"/>
  <c r="AT180" i="1" s="1"/>
  <c r="AL180" i="1"/>
  <c r="I180" i="1" s="1"/>
  <c r="H180" i="1" s="1"/>
  <c r="AG180" i="1"/>
  <c r="J180" i="1" s="1"/>
  <c r="Y180" i="1"/>
  <c r="X180" i="1"/>
  <c r="W180" i="1" s="1"/>
  <c r="P180" i="1"/>
  <c r="AY179" i="1"/>
  <c r="AX179" i="1"/>
  <c r="AV179" i="1"/>
  <c r="S179" i="1" s="1"/>
  <c r="AU179" i="1"/>
  <c r="AT179" i="1"/>
  <c r="AS179" i="1"/>
  <c r="N179" i="1" s="1"/>
  <c r="AL179" i="1"/>
  <c r="AG179" i="1"/>
  <c r="J179" i="1" s="1"/>
  <c r="AE179" i="1"/>
  <c r="Y179" i="1"/>
  <c r="X179" i="1"/>
  <c r="P179" i="1"/>
  <c r="I179" i="1"/>
  <c r="H179" i="1" s="1"/>
  <c r="AY178" i="1"/>
  <c r="AX178" i="1"/>
  <c r="AV178" i="1"/>
  <c r="AU178" i="1"/>
  <c r="AS178" i="1" s="1"/>
  <c r="AL178" i="1"/>
  <c r="I178" i="1" s="1"/>
  <c r="H178" i="1" s="1"/>
  <c r="AG178" i="1"/>
  <c r="Y178" i="1"/>
  <c r="X178" i="1"/>
  <c r="W178" i="1" s="1"/>
  <c r="P178" i="1"/>
  <c r="J178" i="1"/>
  <c r="AY177" i="1"/>
  <c r="S177" i="1" s="1"/>
  <c r="AX177" i="1"/>
  <c r="AV177" i="1"/>
  <c r="AU177" i="1"/>
  <c r="AS177" i="1" s="1"/>
  <c r="AT177" i="1"/>
  <c r="AL177" i="1"/>
  <c r="AG177" i="1"/>
  <c r="J177" i="1" s="1"/>
  <c r="Y177" i="1"/>
  <c r="W177" i="1" s="1"/>
  <c r="X177" i="1"/>
  <c r="P177" i="1"/>
  <c r="I177" i="1"/>
  <c r="H177" i="1" s="1"/>
  <c r="AA177" i="1" s="1"/>
  <c r="AY176" i="1"/>
  <c r="AX176" i="1"/>
  <c r="AV176" i="1"/>
  <c r="AW176" i="1" s="1"/>
  <c r="AU176" i="1"/>
  <c r="AS176" i="1" s="1"/>
  <c r="AL176" i="1"/>
  <c r="I176" i="1" s="1"/>
  <c r="H176" i="1" s="1"/>
  <c r="AA176" i="1" s="1"/>
  <c r="AG176" i="1"/>
  <c r="J176" i="1" s="1"/>
  <c r="Y176" i="1"/>
  <c r="X176" i="1"/>
  <c r="W176" i="1"/>
  <c r="S176" i="1"/>
  <c r="P176" i="1"/>
  <c r="AY175" i="1"/>
  <c r="AX175" i="1"/>
  <c r="AV175" i="1"/>
  <c r="AU175" i="1"/>
  <c r="AS175" i="1" s="1"/>
  <c r="AF175" i="1" s="1"/>
  <c r="AL175" i="1"/>
  <c r="AG175" i="1"/>
  <c r="J175" i="1" s="1"/>
  <c r="Y175" i="1"/>
  <c r="X175" i="1"/>
  <c r="P175" i="1"/>
  <c r="N175" i="1"/>
  <c r="I175" i="1"/>
  <c r="H175" i="1" s="1"/>
  <c r="AA175" i="1" s="1"/>
  <c r="AY174" i="1"/>
  <c r="S174" i="1" s="1"/>
  <c r="AX174" i="1"/>
  <c r="AV174" i="1"/>
  <c r="AU174" i="1"/>
  <c r="AS174" i="1"/>
  <c r="AL174" i="1"/>
  <c r="I174" i="1" s="1"/>
  <c r="H174" i="1" s="1"/>
  <c r="AG174" i="1"/>
  <c r="J174" i="1" s="1"/>
  <c r="Y174" i="1"/>
  <c r="X174" i="1"/>
  <c r="P174" i="1"/>
  <c r="AY173" i="1"/>
  <c r="AX173" i="1"/>
  <c r="AV173" i="1"/>
  <c r="AW173" i="1" s="1"/>
  <c r="AU173" i="1"/>
  <c r="AS173" i="1" s="1"/>
  <c r="AL173" i="1"/>
  <c r="AG173" i="1"/>
  <c r="Y173" i="1"/>
  <c r="X173" i="1"/>
  <c r="P173" i="1"/>
  <c r="J173" i="1"/>
  <c r="I173" i="1"/>
  <c r="H173" i="1" s="1"/>
  <c r="AY172" i="1"/>
  <c r="AX172" i="1"/>
  <c r="AV172" i="1"/>
  <c r="AW172" i="1" s="1"/>
  <c r="AU172" i="1"/>
  <c r="AS172" i="1"/>
  <c r="AL172" i="1"/>
  <c r="I172" i="1" s="1"/>
  <c r="H172" i="1" s="1"/>
  <c r="AG172" i="1"/>
  <c r="J172" i="1" s="1"/>
  <c r="Y172" i="1"/>
  <c r="X172" i="1"/>
  <c r="W172" i="1"/>
  <c r="S172" i="1"/>
  <c r="P172" i="1"/>
  <c r="AY171" i="1"/>
  <c r="AX171" i="1"/>
  <c r="AV171" i="1"/>
  <c r="AU171" i="1"/>
  <c r="AS171" i="1" s="1"/>
  <c r="AF171" i="1" s="1"/>
  <c r="AL171" i="1"/>
  <c r="AG171" i="1"/>
  <c r="J171" i="1" s="1"/>
  <c r="Y171" i="1"/>
  <c r="X171" i="1"/>
  <c r="P171" i="1"/>
  <c r="I171" i="1"/>
  <c r="H171" i="1" s="1"/>
  <c r="AA171" i="1" s="1"/>
  <c r="AY170" i="1"/>
  <c r="S170" i="1" s="1"/>
  <c r="AX170" i="1"/>
  <c r="AW170" i="1"/>
  <c r="AV170" i="1"/>
  <c r="AU170" i="1"/>
  <c r="AS170" i="1"/>
  <c r="AL170" i="1"/>
  <c r="I170" i="1" s="1"/>
  <c r="H170" i="1" s="1"/>
  <c r="AA170" i="1" s="1"/>
  <c r="AG170" i="1"/>
  <c r="J170" i="1" s="1"/>
  <c r="AE170" i="1"/>
  <c r="Y170" i="1"/>
  <c r="X170" i="1"/>
  <c r="W170" i="1" s="1"/>
  <c r="P170" i="1"/>
  <c r="AY169" i="1"/>
  <c r="S169" i="1" s="1"/>
  <c r="AX169" i="1"/>
  <c r="AV169" i="1"/>
  <c r="AW169" i="1" s="1"/>
  <c r="AU169" i="1"/>
  <c r="AS169" i="1" s="1"/>
  <c r="AT169" i="1"/>
  <c r="AL169" i="1"/>
  <c r="I169" i="1" s="1"/>
  <c r="H169" i="1" s="1"/>
  <c r="AA169" i="1" s="1"/>
  <c r="AG169" i="1"/>
  <c r="J169" i="1" s="1"/>
  <c r="Y169" i="1"/>
  <c r="X169" i="1"/>
  <c r="P169" i="1"/>
  <c r="AY168" i="1"/>
  <c r="AX168" i="1"/>
  <c r="AV168" i="1"/>
  <c r="S168" i="1" s="1"/>
  <c r="AU168" i="1"/>
  <c r="AS168" i="1"/>
  <c r="AL168" i="1"/>
  <c r="AG168" i="1"/>
  <c r="J168" i="1" s="1"/>
  <c r="Y168" i="1"/>
  <c r="X168" i="1"/>
  <c r="W168" i="1" s="1"/>
  <c r="P168" i="1"/>
  <c r="I168" i="1"/>
  <c r="H168" i="1" s="1"/>
  <c r="AA168" i="1" s="1"/>
  <c r="AY167" i="1"/>
  <c r="AX167" i="1"/>
  <c r="AV167" i="1"/>
  <c r="AU167" i="1"/>
  <c r="AS167" i="1" s="1"/>
  <c r="AF167" i="1" s="1"/>
  <c r="AL167" i="1"/>
  <c r="AG167" i="1"/>
  <c r="J167" i="1" s="1"/>
  <c r="Y167" i="1"/>
  <c r="X167" i="1"/>
  <c r="P167" i="1"/>
  <c r="N167" i="1"/>
  <c r="I167" i="1"/>
  <c r="H167" i="1" s="1"/>
  <c r="AY166" i="1"/>
  <c r="AX166" i="1"/>
  <c r="AV166" i="1"/>
  <c r="AU166" i="1"/>
  <c r="AS166" i="1"/>
  <c r="AL166" i="1"/>
  <c r="I166" i="1" s="1"/>
  <c r="AG166" i="1"/>
  <c r="J166" i="1" s="1"/>
  <c r="Y166" i="1"/>
  <c r="W166" i="1" s="1"/>
  <c r="X166" i="1"/>
  <c r="P166" i="1"/>
  <c r="H166" i="1"/>
  <c r="AA166" i="1" s="1"/>
  <c r="AY165" i="1"/>
  <c r="S165" i="1" s="1"/>
  <c r="AX165" i="1"/>
  <c r="AV165" i="1"/>
  <c r="AU165" i="1"/>
  <c r="AS165" i="1" s="1"/>
  <c r="AL165" i="1"/>
  <c r="I165" i="1" s="1"/>
  <c r="H165" i="1" s="1"/>
  <c r="AA165" i="1" s="1"/>
  <c r="AG165" i="1"/>
  <c r="Y165" i="1"/>
  <c r="X165" i="1"/>
  <c r="P165" i="1"/>
  <c r="J165" i="1"/>
  <c r="AY164" i="1"/>
  <c r="AX164" i="1"/>
  <c r="AV164" i="1"/>
  <c r="S164" i="1" s="1"/>
  <c r="AU164" i="1"/>
  <c r="AS164" i="1"/>
  <c r="K164" i="1" s="1"/>
  <c r="AL164" i="1"/>
  <c r="I164" i="1" s="1"/>
  <c r="H164" i="1" s="1"/>
  <c r="AA164" i="1" s="1"/>
  <c r="AG164" i="1"/>
  <c r="J164" i="1" s="1"/>
  <c r="Y164" i="1"/>
  <c r="X164" i="1"/>
  <c r="W164" i="1"/>
  <c r="P164" i="1"/>
  <c r="AY163" i="1"/>
  <c r="AX163" i="1"/>
  <c r="AV163" i="1"/>
  <c r="AU163" i="1"/>
  <c r="AS163" i="1" s="1"/>
  <c r="N163" i="1" s="1"/>
  <c r="AL163" i="1"/>
  <c r="I163" i="1" s="1"/>
  <c r="H163" i="1" s="1"/>
  <c r="AG163" i="1"/>
  <c r="J163" i="1" s="1"/>
  <c r="AF163" i="1"/>
  <c r="Y163" i="1"/>
  <c r="X163" i="1"/>
  <c r="P163" i="1"/>
  <c r="AY162" i="1"/>
  <c r="S162" i="1" s="1"/>
  <c r="AX162" i="1"/>
  <c r="AW162" i="1" s="1"/>
  <c r="AV162" i="1"/>
  <c r="AU162" i="1"/>
  <c r="AS162" i="1"/>
  <c r="AL162" i="1"/>
  <c r="I162" i="1" s="1"/>
  <c r="H162" i="1" s="1"/>
  <c r="AG162" i="1"/>
  <c r="J162" i="1" s="1"/>
  <c r="Y162" i="1"/>
  <c r="X162" i="1"/>
  <c r="P162" i="1"/>
  <c r="AY161" i="1"/>
  <c r="AX161" i="1"/>
  <c r="AV161" i="1"/>
  <c r="AW161" i="1" s="1"/>
  <c r="AU161" i="1"/>
  <c r="AS161" i="1" s="1"/>
  <c r="AT161" i="1"/>
  <c r="AL161" i="1"/>
  <c r="I161" i="1" s="1"/>
  <c r="H161" i="1" s="1"/>
  <c r="AA161" i="1" s="1"/>
  <c r="AG161" i="1"/>
  <c r="J161" i="1" s="1"/>
  <c r="Y161" i="1"/>
  <c r="X161" i="1"/>
  <c r="P161" i="1"/>
  <c r="AY160" i="1"/>
  <c r="AX160" i="1"/>
  <c r="AV160" i="1"/>
  <c r="AU160" i="1"/>
  <c r="AS160" i="1" s="1"/>
  <c r="AL160" i="1"/>
  <c r="AG160" i="1"/>
  <c r="J160" i="1" s="1"/>
  <c r="AA160" i="1"/>
  <c r="Y160" i="1"/>
  <c r="X160" i="1"/>
  <c r="W160" i="1"/>
  <c r="P160" i="1"/>
  <c r="I160" i="1"/>
  <c r="H160" i="1"/>
  <c r="AY159" i="1"/>
  <c r="AX159" i="1"/>
  <c r="AV159" i="1"/>
  <c r="AU159" i="1"/>
  <c r="AS159" i="1" s="1"/>
  <c r="AL159" i="1"/>
  <c r="AG159" i="1"/>
  <c r="J159" i="1" s="1"/>
  <c r="Y159" i="1"/>
  <c r="X159" i="1"/>
  <c r="P159" i="1"/>
  <c r="I159" i="1"/>
  <c r="H159" i="1" s="1"/>
  <c r="AA159" i="1" s="1"/>
  <c r="AY158" i="1"/>
  <c r="AX158" i="1"/>
  <c r="AW158" i="1" s="1"/>
  <c r="AV158" i="1"/>
  <c r="AU158" i="1"/>
  <c r="AS158" i="1"/>
  <c r="AL158" i="1"/>
  <c r="I158" i="1" s="1"/>
  <c r="AG158" i="1"/>
  <c r="J158" i="1" s="1"/>
  <c r="AA158" i="1"/>
  <c r="Y158" i="1"/>
  <c r="X158" i="1"/>
  <c r="S158" i="1"/>
  <c r="P158" i="1"/>
  <c r="K158" i="1"/>
  <c r="H158" i="1"/>
  <c r="AY157" i="1"/>
  <c r="AX157" i="1"/>
  <c r="AV157" i="1"/>
  <c r="AW157" i="1" s="1"/>
  <c r="AU157" i="1"/>
  <c r="AS157" i="1" s="1"/>
  <c r="AT157" i="1"/>
  <c r="AL157" i="1"/>
  <c r="I157" i="1" s="1"/>
  <c r="H157" i="1" s="1"/>
  <c r="AG157" i="1"/>
  <c r="J157" i="1" s="1"/>
  <c r="Y157" i="1"/>
  <c r="X157" i="1"/>
  <c r="P157" i="1"/>
  <c r="AY156" i="1"/>
  <c r="AX156" i="1"/>
  <c r="AV156" i="1"/>
  <c r="AU156" i="1"/>
  <c r="AS156" i="1" s="1"/>
  <c r="AL156" i="1"/>
  <c r="AG156" i="1"/>
  <c r="Y156" i="1"/>
  <c r="X156" i="1"/>
  <c r="W156" i="1" s="1"/>
  <c r="P156" i="1"/>
  <c r="J156" i="1"/>
  <c r="I156" i="1"/>
  <c r="H156" i="1" s="1"/>
  <c r="AY155" i="1"/>
  <c r="AX155" i="1"/>
  <c r="AV155" i="1"/>
  <c r="AU155" i="1"/>
  <c r="AS155" i="1" s="1"/>
  <c r="N155" i="1" s="1"/>
  <c r="AL155" i="1"/>
  <c r="I155" i="1" s="1"/>
  <c r="H155" i="1" s="1"/>
  <c r="AG155" i="1"/>
  <c r="J155" i="1" s="1"/>
  <c r="AE155" i="1"/>
  <c r="Y155" i="1"/>
  <c r="X155" i="1"/>
  <c r="P155" i="1"/>
  <c r="AY154" i="1"/>
  <c r="AX154" i="1"/>
  <c r="AW154" i="1" s="1"/>
  <c r="AV154" i="1"/>
  <c r="AU154" i="1"/>
  <c r="AS154" i="1" s="1"/>
  <c r="AL154" i="1"/>
  <c r="I154" i="1" s="1"/>
  <c r="H154" i="1" s="1"/>
  <c r="AG154" i="1"/>
  <c r="J154" i="1" s="1"/>
  <c r="Y154" i="1"/>
  <c r="X154" i="1"/>
  <c r="S154" i="1"/>
  <c r="P154" i="1"/>
  <c r="AY153" i="1"/>
  <c r="AX153" i="1"/>
  <c r="AV153" i="1"/>
  <c r="AW153" i="1" s="1"/>
  <c r="AU153" i="1"/>
  <c r="AS153" i="1" s="1"/>
  <c r="N153" i="1" s="1"/>
  <c r="AL153" i="1"/>
  <c r="I153" i="1" s="1"/>
  <c r="H153" i="1" s="1"/>
  <c r="AA153" i="1" s="1"/>
  <c r="AG153" i="1"/>
  <c r="J153" i="1" s="1"/>
  <c r="Y153" i="1"/>
  <c r="X153" i="1"/>
  <c r="W153" i="1" s="1"/>
  <c r="P153" i="1"/>
  <c r="AY152" i="1"/>
  <c r="AX152" i="1"/>
  <c r="AV152" i="1"/>
  <c r="AU152" i="1"/>
  <c r="AS152" i="1" s="1"/>
  <c r="AL152" i="1"/>
  <c r="AG152" i="1"/>
  <c r="J152" i="1" s="1"/>
  <c r="Y152" i="1"/>
  <c r="X152" i="1"/>
  <c r="W152" i="1"/>
  <c r="P152" i="1"/>
  <c r="I152" i="1"/>
  <c r="H152" i="1"/>
  <c r="AA152" i="1" s="1"/>
  <c r="AY151" i="1"/>
  <c r="AX151" i="1"/>
  <c r="AV151" i="1"/>
  <c r="AU151" i="1"/>
  <c r="AS151" i="1" s="1"/>
  <c r="AL151" i="1"/>
  <c r="AG151" i="1"/>
  <c r="AF151" i="1"/>
  <c r="AE151" i="1"/>
  <c r="Y151" i="1"/>
  <c r="X151" i="1"/>
  <c r="P151" i="1"/>
  <c r="J151" i="1"/>
  <c r="I151" i="1"/>
  <c r="H151" i="1" s="1"/>
  <c r="AY150" i="1"/>
  <c r="AX150" i="1"/>
  <c r="AV150" i="1"/>
  <c r="AU150" i="1"/>
  <c r="AS150" i="1"/>
  <c r="AL150" i="1"/>
  <c r="AG150" i="1"/>
  <c r="Y150" i="1"/>
  <c r="X150" i="1"/>
  <c r="P150" i="1"/>
  <c r="J150" i="1"/>
  <c r="I150" i="1"/>
  <c r="H150" i="1" s="1"/>
  <c r="AY149" i="1"/>
  <c r="AX149" i="1"/>
  <c r="AV149" i="1"/>
  <c r="AU149" i="1"/>
  <c r="AS149" i="1"/>
  <c r="N149" i="1" s="1"/>
  <c r="AL149" i="1"/>
  <c r="I149" i="1" s="1"/>
  <c r="H149" i="1" s="1"/>
  <c r="AG149" i="1"/>
  <c r="J149" i="1" s="1"/>
  <c r="Y149" i="1"/>
  <c r="X149" i="1"/>
  <c r="S149" i="1"/>
  <c r="P149" i="1"/>
  <c r="AY148" i="1"/>
  <c r="S148" i="1" s="1"/>
  <c r="AX148" i="1"/>
  <c r="AV148" i="1"/>
  <c r="AW148" i="1" s="1"/>
  <c r="AU148" i="1"/>
  <c r="AS148" i="1" s="1"/>
  <c r="AT148" i="1"/>
  <c r="AL148" i="1"/>
  <c r="AG148" i="1"/>
  <c r="Y148" i="1"/>
  <c r="W148" i="1" s="1"/>
  <c r="X148" i="1"/>
  <c r="P148" i="1"/>
  <c r="J148" i="1"/>
  <c r="I148" i="1"/>
  <c r="H148" i="1" s="1"/>
  <c r="AA148" i="1" s="1"/>
  <c r="AY147" i="1"/>
  <c r="AX147" i="1"/>
  <c r="AV147" i="1"/>
  <c r="S147" i="1" s="1"/>
  <c r="AU147" i="1"/>
  <c r="AS147" i="1" s="1"/>
  <c r="AL147" i="1"/>
  <c r="I147" i="1" s="1"/>
  <c r="H147" i="1" s="1"/>
  <c r="AG147" i="1"/>
  <c r="J147" i="1" s="1"/>
  <c r="Y147" i="1"/>
  <c r="X147" i="1"/>
  <c r="W147" i="1" s="1"/>
  <c r="P147" i="1"/>
  <c r="AY146" i="1"/>
  <c r="S146" i="1" s="1"/>
  <c r="AX146" i="1"/>
  <c r="AW146" i="1"/>
  <c r="AV146" i="1"/>
  <c r="AU146" i="1"/>
  <c r="AS146" i="1"/>
  <c r="AL146" i="1"/>
  <c r="I146" i="1" s="1"/>
  <c r="H146" i="1" s="1"/>
  <c r="AG146" i="1"/>
  <c r="J146" i="1" s="1"/>
  <c r="AE146" i="1"/>
  <c r="AA146" i="1"/>
  <c r="Y146" i="1"/>
  <c r="X146" i="1"/>
  <c r="P146" i="1"/>
  <c r="N146" i="1"/>
  <c r="AY145" i="1"/>
  <c r="AX145" i="1"/>
  <c r="AV145" i="1"/>
  <c r="AU145" i="1"/>
  <c r="AS145" i="1" s="1"/>
  <c r="AT145" i="1" s="1"/>
  <c r="AL145" i="1"/>
  <c r="I145" i="1" s="1"/>
  <c r="H145" i="1" s="1"/>
  <c r="AA145" i="1" s="1"/>
  <c r="AG145" i="1"/>
  <c r="Y145" i="1"/>
  <c r="X145" i="1"/>
  <c r="W145" i="1" s="1"/>
  <c r="P145" i="1"/>
  <c r="J145" i="1"/>
  <c r="AY144" i="1"/>
  <c r="AX144" i="1"/>
  <c r="AV144" i="1"/>
  <c r="AU144" i="1"/>
  <c r="AS144" i="1"/>
  <c r="AL144" i="1"/>
  <c r="I144" i="1" s="1"/>
  <c r="H144" i="1" s="1"/>
  <c r="AA144" i="1" s="1"/>
  <c r="AG144" i="1"/>
  <c r="Y144" i="1"/>
  <c r="X144" i="1"/>
  <c r="W144" i="1" s="1"/>
  <c r="P144" i="1"/>
  <c r="J144" i="1"/>
  <c r="AY143" i="1"/>
  <c r="AX143" i="1"/>
  <c r="AV143" i="1"/>
  <c r="AU143" i="1"/>
  <c r="AS143" i="1" s="1"/>
  <c r="AL143" i="1"/>
  <c r="AG143" i="1"/>
  <c r="J143" i="1" s="1"/>
  <c r="Y143" i="1"/>
  <c r="X143" i="1"/>
  <c r="P143" i="1"/>
  <c r="I143" i="1"/>
  <c r="H143" i="1" s="1"/>
  <c r="AY142" i="1"/>
  <c r="S142" i="1" s="1"/>
  <c r="AX142" i="1"/>
  <c r="AW142" i="1" s="1"/>
  <c r="AV142" i="1"/>
  <c r="AU142" i="1"/>
  <c r="AS142" i="1"/>
  <c r="AT142" i="1" s="1"/>
  <c r="AL142" i="1"/>
  <c r="I142" i="1" s="1"/>
  <c r="AG142" i="1"/>
  <c r="J142" i="1" s="1"/>
  <c r="AF142" i="1"/>
  <c r="AE142" i="1"/>
  <c r="Y142" i="1"/>
  <c r="X142" i="1"/>
  <c r="P142" i="1"/>
  <c r="N142" i="1"/>
  <c r="K142" i="1"/>
  <c r="H142" i="1"/>
  <c r="AY141" i="1"/>
  <c r="AX141" i="1"/>
  <c r="AV141" i="1"/>
  <c r="AU141" i="1"/>
  <c r="AS141" i="1" s="1"/>
  <c r="AT141" i="1" s="1"/>
  <c r="AL141" i="1"/>
  <c r="I141" i="1" s="1"/>
  <c r="H141" i="1" s="1"/>
  <c r="AG141" i="1"/>
  <c r="J141" i="1" s="1"/>
  <c r="AF141" i="1"/>
  <c r="Y141" i="1"/>
  <c r="X141" i="1"/>
  <c r="P141" i="1"/>
  <c r="AY140" i="1"/>
  <c r="AX140" i="1"/>
  <c r="AV140" i="1"/>
  <c r="S140" i="1" s="1"/>
  <c r="T140" i="1" s="1"/>
  <c r="U140" i="1" s="1"/>
  <c r="AU140" i="1"/>
  <c r="AS140" i="1"/>
  <c r="AF140" i="1" s="1"/>
  <c r="AL140" i="1"/>
  <c r="I140" i="1" s="1"/>
  <c r="H140" i="1" s="1"/>
  <c r="AG140" i="1"/>
  <c r="AE140" i="1"/>
  <c r="Y140" i="1"/>
  <c r="X140" i="1"/>
  <c r="W140" i="1"/>
  <c r="P140" i="1"/>
  <c r="N140" i="1"/>
  <c r="K140" i="1"/>
  <c r="J140" i="1"/>
  <c r="AY139" i="1"/>
  <c r="AX139" i="1"/>
  <c r="AV139" i="1"/>
  <c r="AU139" i="1"/>
  <c r="AS139" i="1" s="1"/>
  <c r="AT139" i="1"/>
  <c r="AL139" i="1"/>
  <c r="I139" i="1" s="1"/>
  <c r="H139" i="1" s="1"/>
  <c r="AA139" i="1" s="1"/>
  <c r="AG139" i="1"/>
  <c r="J139" i="1" s="1"/>
  <c r="AF139" i="1"/>
  <c r="Y139" i="1"/>
  <c r="X139" i="1"/>
  <c r="W139" i="1" s="1"/>
  <c r="P139" i="1"/>
  <c r="AY138" i="1"/>
  <c r="AX138" i="1"/>
  <c r="AV138" i="1"/>
  <c r="AU138" i="1"/>
  <c r="AS138" i="1" s="1"/>
  <c r="AL138" i="1"/>
  <c r="I138" i="1" s="1"/>
  <c r="H138" i="1" s="1"/>
  <c r="AG138" i="1"/>
  <c r="Y138" i="1"/>
  <c r="X138" i="1"/>
  <c r="W138" i="1"/>
  <c r="S138" i="1"/>
  <c r="P138" i="1"/>
  <c r="J138" i="1"/>
  <c r="AY137" i="1"/>
  <c r="S137" i="1" s="1"/>
  <c r="AX137" i="1"/>
  <c r="AV137" i="1"/>
  <c r="AU137" i="1"/>
  <c r="AS137" i="1" s="1"/>
  <c r="AT137" i="1"/>
  <c r="AL137" i="1"/>
  <c r="I137" i="1" s="1"/>
  <c r="H137" i="1" s="1"/>
  <c r="AG137" i="1"/>
  <c r="AF137" i="1"/>
  <c r="Y137" i="1"/>
  <c r="X137" i="1"/>
  <c r="P137" i="1"/>
  <c r="K137" i="1"/>
  <c r="J137" i="1"/>
  <c r="AY136" i="1"/>
  <c r="S136" i="1" s="1"/>
  <c r="AX136" i="1"/>
  <c r="AV136" i="1"/>
  <c r="AW136" i="1" s="1"/>
  <c r="AU136" i="1"/>
  <c r="AS136" i="1"/>
  <c r="AL136" i="1"/>
  <c r="I136" i="1" s="1"/>
  <c r="H136" i="1" s="1"/>
  <c r="AG136" i="1"/>
  <c r="J136" i="1" s="1"/>
  <c r="AA136" i="1"/>
  <c r="Y136" i="1"/>
  <c r="X136" i="1"/>
  <c r="W136" i="1"/>
  <c r="P136" i="1"/>
  <c r="AY135" i="1"/>
  <c r="AX135" i="1"/>
  <c r="AV135" i="1"/>
  <c r="AU135" i="1"/>
  <c r="AS135" i="1" s="1"/>
  <c r="AT135" i="1"/>
  <c r="AL135" i="1"/>
  <c r="I135" i="1" s="1"/>
  <c r="H135" i="1" s="1"/>
  <c r="AG135" i="1"/>
  <c r="J135" i="1" s="1"/>
  <c r="Y135" i="1"/>
  <c r="X135" i="1"/>
  <c r="P135" i="1"/>
  <c r="AY134" i="1"/>
  <c r="AX134" i="1"/>
  <c r="AV134" i="1"/>
  <c r="AU134" i="1"/>
  <c r="AS134" i="1"/>
  <c r="AE134" i="1" s="1"/>
  <c r="AL134" i="1"/>
  <c r="I134" i="1" s="1"/>
  <c r="H134" i="1" s="1"/>
  <c r="AA134" i="1" s="1"/>
  <c r="AG134" i="1"/>
  <c r="J134" i="1" s="1"/>
  <c r="Y134" i="1"/>
  <c r="X134" i="1"/>
  <c r="S134" i="1"/>
  <c r="P134" i="1"/>
  <c r="AY133" i="1"/>
  <c r="AX133" i="1"/>
  <c r="AV133" i="1"/>
  <c r="AW133" i="1" s="1"/>
  <c r="AU133" i="1"/>
  <c r="AS133" i="1" s="1"/>
  <c r="K133" i="1" s="1"/>
  <c r="AL133" i="1"/>
  <c r="I133" i="1" s="1"/>
  <c r="H133" i="1" s="1"/>
  <c r="AG133" i="1"/>
  <c r="J133" i="1" s="1"/>
  <c r="Y133" i="1"/>
  <c r="X133" i="1"/>
  <c r="W133" i="1" s="1"/>
  <c r="P133" i="1"/>
  <c r="AY132" i="1"/>
  <c r="AX132" i="1"/>
  <c r="AV132" i="1"/>
  <c r="AW132" i="1" s="1"/>
  <c r="AU132" i="1"/>
  <c r="AS132" i="1" s="1"/>
  <c r="AT132" i="1" s="1"/>
  <c r="AL132" i="1"/>
  <c r="I132" i="1" s="1"/>
  <c r="H132" i="1" s="1"/>
  <c r="AA132" i="1" s="1"/>
  <c r="AG132" i="1"/>
  <c r="Y132" i="1"/>
  <c r="X132" i="1"/>
  <c r="W132" i="1"/>
  <c r="P132" i="1"/>
  <c r="J132" i="1"/>
  <c r="AY131" i="1"/>
  <c r="AX131" i="1"/>
  <c r="AV131" i="1"/>
  <c r="AU131" i="1"/>
  <c r="AS131" i="1" s="1"/>
  <c r="AT131" i="1"/>
  <c r="AL131" i="1"/>
  <c r="I131" i="1" s="1"/>
  <c r="H131" i="1" s="1"/>
  <c r="AG131" i="1"/>
  <c r="J131" i="1" s="1"/>
  <c r="Y131" i="1"/>
  <c r="X131" i="1"/>
  <c r="P131" i="1"/>
  <c r="AY130" i="1"/>
  <c r="AX130" i="1"/>
  <c r="AV130" i="1"/>
  <c r="AU130" i="1"/>
  <c r="AS130" i="1"/>
  <c r="AL130" i="1"/>
  <c r="I130" i="1" s="1"/>
  <c r="AG130" i="1"/>
  <c r="J130" i="1" s="1"/>
  <c r="AF130" i="1"/>
  <c r="Y130" i="1"/>
  <c r="X130" i="1"/>
  <c r="W130" i="1"/>
  <c r="P130" i="1"/>
  <c r="H130" i="1"/>
  <c r="AY129" i="1"/>
  <c r="AX129" i="1"/>
  <c r="AV129" i="1"/>
  <c r="AU129" i="1"/>
  <c r="AS129" i="1" s="1"/>
  <c r="K129" i="1" s="1"/>
  <c r="AL129" i="1"/>
  <c r="I129" i="1" s="1"/>
  <c r="H129" i="1" s="1"/>
  <c r="AG129" i="1"/>
  <c r="J129" i="1" s="1"/>
  <c r="Y129" i="1"/>
  <c r="X129" i="1"/>
  <c r="P129" i="1"/>
  <c r="AY128" i="1"/>
  <c r="AX128" i="1"/>
  <c r="AV128" i="1"/>
  <c r="S128" i="1" s="1"/>
  <c r="AU128" i="1"/>
  <c r="AS128" i="1" s="1"/>
  <c r="AL128" i="1"/>
  <c r="I128" i="1" s="1"/>
  <c r="AG128" i="1"/>
  <c r="J128" i="1" s="1"/>
  <c r="AF128" i="1"/>
  <c r="AE128" i="1"/>
  <c r="Y128" i="1"/>
  <c r="X128" i="1"/>
  <c r="W128" i="1"/>
  <c r="P128" i="1"/>
  <c r="H128" i="1"/>
  <c r="AY127" i="1"/>
  <c r="AX127" i="1"/>
  <c r="AV127" i="1"/>
  <c r="AU127" i="1"/>
  <c r="AS127" i="1" s="1"/>
  <c r="AL127" i="1"/>
  <c r="I127" i="1" s="1"/>
  <c r="H127" i="1" s="1"/>
  <c r="AG127" i="1"/>
  <c r="Y127" i="1"/>
  <c r="X127" i="1"/>
  <c r="W127" i="1" s="1"/>
  <c r="P127" i="1"/>
  <c r="J127" i="1"/>
  <c r="AY126" i="1"/>
  <c r="AX126" i="1"/>
  <c r="AV126" i="1"/>
  <c r="AW126" i="1" s="1"/>
  <c r="AU126" i="1"/>
  <c r="AS126" i="1" s="1"/>
  <c r="AL126" i="1"/>
  <c r="AG126" i="1"/>
  <c r="Y126" i="1"/>
  <c r="X126" i="1"/>
  <c r="P126" i="1"/>
  <c r="J126" i="1"/>
  <c r="I126" i="1"/>
  <c r="H126" i="1" s="1"/>
  <c r="AA126" i="1" s="1"/>
  <c r="AY125" i="1"/>
  <c r="AX125" i="1"/>
  <c r="AV125" i="1"/>
  <c r="AW125" i="1" s="1"/>
  <c r="AU125" i="1"/>
  <c r="AS125" i="1" s="1"/>
  <c r="AT125" i="1"/>
  <c r="AL125" i="1"/>
  <c r="AG125" i="1"/>
  <c r="Y125" i="1"/>
  <c r="X125" i="1"/>
  <c r="W125" i="1" s="1"/>
  <c r="P125" i="1"/>
  <c r="J125" i="1"/>
  <c r="I125" i="1"/>
  <c r="H125" i="1" s="1"/>
  <c r="AA125" i="1" s="1"/>
  <c r="AY124" i="1"/>
  <c r="AX124" i="1"/>
  <c r="AV124" i="1"/>
  <c r="AU124" i="1"/>
  <c r="AS124" i="1"/>
  <c r="AF124" i="1" s="1"/>
  <c r="AL124" i="1"/>
  <c r="I124" i="1" s="1"/>
  <c r="H124" i="1" s="1"/>
  <c r="AG124" i="1"/>
  <c r="J124" i="1" s="1"/>
  <c r="Y124" i="1"/>
  <c r="X124" i="1"/>
  <c r="S124" i="1"/>
  <c r="P124" i="1"/>
  <c r="AY123" i="1"/>
  <c r="AX123" i="1"/>
  <c r="AW123" i="1" s="1"/>
  <c r="AV123" i="1"/>
  <c r="AU123" i="1"/>
  <c r="AS123" i="1" s="1"/>
  <c r="K123" i="1" s="1"/>
  <c r="AL123" i="1"/>
  <c r="I123" i="1" s="1"/>
  <c r="H123" i="1" s="1"/>
  <c r="AG123" i="1"/>
  <c r="J123" i="1" s="1"/>
  <c r="AF123" i="1"/>
  <c r="AE123" i="1"/>
  <c r="Y123" i="1"/>
  <c r="W123" i="1" s="1"/>
  <c r="X123" i="1"/>
  <c r="P123" i="1"/>
  <c r="N123" i="1"/>
  <c r="AY122" i="1"/>
  <c r="AX122" i="1"/>
  <c r="AV122" i="1"/>
  <c r="AU122" i="1"/>
  <c r="AS122" i="1" s="1"/>
  <c r="AL122" i="1"/>
  <c r="I122" i="1" s="1"/>
  <c r="H122" i="1" s="1"/>
  <c r="AG122" i="1"/>
  <c r="J122" i="1" s="1"/>
  <c r="Y122" i="1"/>
  <c r="X122" i="1"/>
  <c r="P122" i="1"/>
  <c r="AY121" i="1"/>
  <c r="AX121" i="1"/>
  <c r="AV121" i="1"/>
  <c r="AU121" i="1"/>
  <c r="AS121" i="1" s="1"/>
  <c r="AL121" i="1"/>
  <c r="AG121" i="1"/>
  <c r="J121" i="1" s="1"/>
  <c r="Y121" i="1"/>
  <c r="X121" i="1"/>
  <c r="W121" i="1"/>
  <c r="P121" i="1"/>
  <c r="I121" i="1"/>
  <c r="H121" i="1"/>
  <c r="AY120" i="1"/>
  <c r="AX120" i="1"/>
  <c r="AV120" i="1"/>
  <c r="AW120" i="1" s="1"/>
  <c r="AU120" i="1"/>
  <c r="AS120" i="1" s="1"/>
  <c r="AE120" i="1" s="1"/>
  <c r="AL120" i="1"/>
  <c r="I120" i="1" s="1"/>
  <c r="H120" i="1" s="1"/>
  <c r="AG120" i="1"/>
  <c r="J120" i="1" s="1"/>
  <c r="AF120" i="1"/>
  <c r="Y120" i="1"/>
  <c r="X120" i="1"/>
  <c r="P120" i="1"/>
  <c r="AY119" i="1"/>
  <c r="S119" i="1" s="1"/>
  <c r="AX119" i="1"/>
  <c r="AW119" i="1" s="1"/>
  <c r="AV119" i="1"/>
  <c r="AU119" i="1"/>
  <c r="AS119" i="1" s="1"/>
  <c r="AF119" i="1" s="1"/>
  <c r="AL119" i="1"/>
  <c r="I119" i="1" s="1"/>
  <c r="H119" i="1" s="1"/>
  <c r="AA119" i="1" s="1"/>
  <c r="AG119" i="1"/>
  <c r="J119" i="1" s="1"/>
  <c r="Y119" i="1"/>
  <c r="X119" i="1"/>
  <c r="W119" i="1" s="1"/>
  <c r="P119" i="1"/>
  <c r="AY118" i="1"/>
  <c r="AX118" i="1"/>
  <c r="AV118" i="1"/>
  <c r="S118" i="1" s="1"/>
  <c r="T118" i="1" s="1"/>
  <c r="U118" i="1" s="1"/>
  <c r="AU118" i="1"/>
  <c r="AS118" i="1" s="1"/>
  <c r="AL118" i="1"/>
  <c r="I118" i="1" s="1"/>
  <c r="H118" i="1" s="1"/>
  <c r="AG118" i="1"/>
  <c r="J118" i="1" s="1"/>
  <c r="Y118" i="1"/>
  <c r="X118" i="1"/>
  <c r="P118" i="1"/>
  <c r="AY117" i="1"/>
  <c r="AX117" i="1"/>
  <c r="AV117" i="1"/>
  <c r="AU117" i="1"/>
  <c r="AS117" i="1" s="1"/>
  <c r="N117" i="1" s="1"/>
  <c r="AT117" i="1"/>
  <c r="AL117" i="1"/>
  <c r="AG117" i="1"/>
  <c r="J117" i="1" s="1"/>
  <c r="Y117" i="1"/>
  <c r="X117" i="1"/>
  <c r="W117" i="1" s="1"/>
  <c r="P117" i="1"/>
  <c r="I117" i="1"/>
  <c r="H117" i="1"/>
  <c r="AY116" i="1"/>
  <c r="AX116" i="1"/>
  <c r="AW116" i="1" s="1"/>
  <c r="AV116" i="1"/>
  <c r="AU116" i="1"/>
  <c r="AS116" i="1" s="1"/>
  <c r="AL116" i="1"/>
  <c r="I116" i="1" s="1"/>
  <c r="H116" i="1" s="1"/>
  <c r="AG116" i="1"/>
  <c r="Y116" i="1"/>
  <c r="X116" i="1"/>
  <c r="P116" i="1"/>
  <c r="J116" i="1"/>
  <c r="AY115" i="1"/>
  <c r="S115" i="1" s="1"/>
  <c r="AX115" i="1"/>
  <c r="AW115" i="1" s="1"/>
  <c r="AV115" i="1"/>
  <c r="AU115" i="1"/>
  <c r="AS115" i="1"/>
  <c r="AT115" i="1" s="1"/>
  <c r="AL115" i="1"/>
  <c r="I115" i="1" s="1"/>
  <c r="H115" i="1" s="1"/>
  <c r="AG115" i="1"/>
  <c r="Y115" i="1"/>
  <c r="X115" i="1"/>
  <c r="W115" i="1" s="1"/>
  <c r="P115" i="1"/>
  <c r="J115" i="1"/>
  <c r="AY114" i="1"/>
  <c r="S114" i="1" s="1"/>
  <c r="AX114" i="1"/>
  <c r="AV114" i="1"/>
  <c r="AU114" i="1"/>
  <c r="AS114" i="1" s="1"/>
  <c r="AL114" i="1"/>
  <c r="I114" i="1" s="1"/>
  <c r="H114" i="1" s="1"/>
  <c r="AG114" i="1"/>
  <c r="AA114" i="1"/>
  <c r="Y114" i="1"/>
  <c r="W114" i="1" s="1"/>
  <c r="X114" i="1"/>
  <c r="P114" i="1"/>
  <c r="J114" i="1"/>
  <c r="AY113" i="1"/>
  <c r="AX113" i="1"/>
  <c r="AV113" i="1"/>
  <c r="AU113" i="1"/>
  <c r="AS113" i="1" s="1"/>
  <c r="AL113" i="1"/>
  <c r="AG113" i="1"/>
  <c r="J113" i="1" s="1"/>
  <c r="Y113" i="1"/>
  <c r="X113" i="1"/>
  <c r="W113" i="1" s="1"/>
  <c r="P113" i="1"/>
  <c r="I113" i="1"/>
  <c r="H113" i="1"/>
  <c r="AY112" i="1"/>
  <c r="AX112" i="1"/>
  <c r="AV112" i="1"/>
  <c r="AU112" i="1"/>
  <c r="AS112" i="1" s="1"/>
  <c r="AL112" i="1"/>
  <c r="I112" i="1" s="1"/>
  <c r="AG112" i="1"/>
  <c r="J112" i="1" s="1"/>
  <c r="AF112" i="1"/>
  <c r="AE112" i="1"/>
  <c r="Y112" i="1"/>
  <c r="X112" i="1"/>
  <c r="W112" i="1" s="1"/>
  <c r="P112" i="1"/>
  <c r="H112" i="1"/>
  <c r="AA112" i="1" s="1"/>
  <c r="AY111" i="1"/>
  <c r="S111" i="1" s="1"/>
  <c r="AX111" i="1"/>
  <c r="AW111" i="1" s="1"/>
  <c r="AV111" i="1"/>
  <c r="AU111" i="1"/>
  <c r="AS111" i="1"/>
  <c r="AL111" i="1"/>
  <c r="I111" i="1" s="1"/>
  <c r="H111" i="1" s="1"/>
  <c r="AG111" i="1"/>
  <c r="J111" i="1" s="1"/>
  <c r="AF111" i="1"/>
  <c r="Y111" i="1"/>
  <c r="X111" i="1"/>
  <c r="P111" i="1"/>
  <c r="AY110" i="1"/>
  <c r="AX110" i="1"/>
  <c r="AV110" i="1"/>
  <c r="AW110" i="1" s="1"/>
  <c r="AU110" i="1"/>
  <c r="AS110" i="1" s="1"/>
  <c r="K110" i="1" s="1"/>
  <c r="AL110" i="1"/>
  <c r="I110" i="1" s="1"/>
  <c r="H110" i="1" s="1"/>
  <c r="AA110" i="1" s="1"/>
  <c r="AG110" i="1"/>
  <c r="J110" i="1" s="1"/>
  <c r="Y110" i="1"/>
  <c r="X110" i="1"/>
  <c r="P110" i="1"/>
  <c r="AY109" i="1"/>
  <c r="AX109" i="1"/>
  <c r="AV109" i="1"/>
  <c r="S109" i="1" s="1"/>
  <c r="AU109" i="1"/>
  <c r="AS109" i="1" s="1"/>
  <c r="AT109" i="1"/>
  <c r="AL109" i="1"/>
  <c r="AG109" i="1"/>
  <c r="J109" i="1" s="1"/>
  <c r="Y109" i="1"/>
  <c r="X109" i="1"/>
  <c r="W109" i="1" s="1"/>
  <c r="P109" i="1"/>
  <c r="N109" i="1"/>
  <c r="I109" i="1"/>
  <c r="H109" i="1" s="1"/>
  <c r="AY108" i="1"/>
  <c r="AX108" i="1"/>
  <c r="AV108" i="1"/>
  <c r="AU108" i="1"/>
  <c r="AS108" i="1" s="1"/>
  <c r="AL108" i="1"/>
  <c r="I108" i="1" s="1"/>
  <c r="H108" i="1" s="1"/>
  <c r="AG108" i="1"/>
  <c r="J108" i="1" s="1"/>
  <c r="Y108" i="1"/>
  <c r="X108" i="1"/>
  <c r="P108" i="1"/>
  <c r="AY107" i="1"/>
  <c r="AX107" i="1"/>
  <c r="AV107" i="1"/>
  <c r="S107" i="1" s="1"/>
  <c r="AU107" i="1"/>
  <c r="AS107" i="1"/>
  <c r="AT107" i="1" s="1"/>
  <c r="AL107" i="1"/>
  <c r="I107" i="1" s="1"/>
  <c r="AG107" i="1"/>
  <c r="J107" i="1" s="1"/>
  <c r="Y107" i="1"/>
  <c r="X107" i="1"/>
  <c r="W107" i="1" s="1"/>
  <c r="P107" i="1"/>
  <c r="H107" i="1"/>
  <c r="AY106" i="1"/>
  <c r="AX106" i="1"/>
  <c r="AV106" i="1"/>
  <c r="AW106" i="1" s="1"/>
  <c r="AU106" i="1"/>
  <c r="AS106" i="1" s="1"/>
  <c r="AT106" i="1"/>
  <c r="AL106" i="1"/>
  <c r="I106" i="1" s="1"/>
  <c r="H106" i="1" s="1"/>
  <c r="AG106" i="1"/>
  <c r="J106" i="1" s="1"/>
  <c r="Y106" i="1"/>
  <c r="X106" i="1"/>
  <c r="S106" i="1"/>
  <c r="T106" i="1" s="1"/>
  <c r="U106" i="1" s="1"/>
  <c r="V106" i="1" s="1"/>
  <c r="Z106" i="1" s="1"/>
  <c r="P106" i="1"/>
  <c r="AY105" i="1"/>
  <c r="AX105" i="1"/>
  <c r="AW105" i="1" s="1"/>
  <c r="AV105" i="1"/>
  <c r="AU105" i="1"/>
  <c r="AS105" i="1" s="1"/>
  <c r="AT105" i="1" s="1"/>
  <c r="AL105" i="1"/>
  <c r="I105" i="1" s="1"/>
  <c r="H105" i="1" s="1"/>
  <c r="AG105" i="1"/>
  <c r="J105" i="1" s="1"/>
  <c r="Y105" i="1"/>
  <c r="X105" i="1"/>
  <c r="W105" i="1" s="1"/>
  <c r="P105" i="1"/>
  <c r="AY104" i="1"/>
  <c r="AX104" i="1"/>
  <c r="AV104" i="1"/>
  <c r="AU104" i="1"/>
  <c r="AS104" i="1" s="1"/>
  <c r="AL104" i="1"/>
  <c r="AG104" i="1"/>
  <c r="Y104" i="1"/>
  <c r="X104" i="1"/>
  <c r="P104" i="1"/>
  <c r="J104" i="1"/>
  <c r="I104" i="1"/>
  <c r="H104" i="1" s="1"/>
  <c r="AA104" i="1" s="1"/>
  <c r="AY103" i="1"/>
  <c r="AX103" i="1"/>
  <c r="AW103" i="1" s="1"/>
  <c r="AV103" i="1"/>
  <c r="AU103" i="1"/>
  <c r="AS103" i="1" s="1"/>
  <c r="AL103" i="1"/>
  <c r="I103" i="1" s="1"/>
  <c r="H103" i="1" s="1"/>
  <c r="AA103" i="1" s="1"/>
  <c r="AG103" i="1"/>
  <c r="J103" i="1" s="1"/>
  <c r="Y103" i="1"/>
  <c r="X103" i="1"/>
  <c r="S103" i="1"/>
  <c r="P103" i="1"/>
  <c r="AY102" i="1"/>
  <c r="AX102" i="1"/>
  <c r="AV102" i="1"/>
  <c r="AU102" i="1"/>
  <c r="AS102" i="1" s="1"/>
  <c r="AL102" i="1"/>
  <c r="I102" i="1" s="1"/>
  <c r="H102" i="1" s="1"/>
  <c r="AA102" i="1" s="1"/>
  <c r="AG102" i="1"/>
  <c r="J102" i="1" s="1"/>
  <c r="Y102" i="1"/>
  <c r="X102" i="1"/>
  <c r="P102" i="1"/>
  <c r="AY101" i="1"/>
  <c r="AX101" i="1"/>
  <c r="AW101" i="1" s="1"/>
  <c r="AV101" i="1"/>
  <c r="S101" i="1" s="1"/>
  <c r="AU101" i="1"/>
  <c r="AS101" i="1" s="1"/>
  <c r="AL101" i="1"/>
  <c r="I101" i="1" s="1"/>
  <c r="AG101" i="1"/>
  <c r="AE101" i="1"/>
  <c r="Y101" i="1"/>
  <c r="X101" i="1"/>
  <c r="W101" i="1" s="1"/>
  <c r="P101" i="1"/>
  <c r="J101" i="1"/>
  <c r="H101" i="1"/>
  <c r="AY100" i="1"/>
  <c r="AX100" i="1"/>
  <c r="AW100" i="1"/>
  <c r="AV100" i="1"/>
  <c r="AU100" i="1"/>
  <c r="AS100" i="1" s="1"/>
  <c r="AL100" i="1"/>
  <c r="I100" i="1" s="1"/>
  <c r="AG100" i="1"/>
  <c r="J100" i="1" s="1"/>
  <c r="AF100" i="1"/>
  <c r="Y100" i="1"/>
  <c r="X100" i="1"/>
  <c r="P100" i="1"/>
  <c r="H100" i="1"/>
  <c r="AY99" i="1"/>
  <c r="AX99" i="1"/>
  <c r="AW99" i="1" s="1"/>
  <c r="AV99" i="1"/>
  <c r="AU99" i="1"/>
  <c r="AS99" i="1"/>
  <c r="AL99" i="1"/>
  <c r="I99" i="1" s="1"/>
  <c r="H99" i="1" s="1"/>
  <c r="AA99" i="1" s="1"/>
  <c r="AG99" i="1"/>
  <c r="J99" i="1" s="1"/>
  <c r="Y99" i="1"/>
  <c r="X99" i="1"/>
  <c r="S99" i="1"/>
  <c r="P99" i="1"/>
  <c r="AY98" i="1"/>
  <c r="S98" i="1" s="1"/>
  <c r="AX98" i="1"/>
  <c r="AV98" i="1"/>
  <c r="AU98" i="1"/>
  <c r="AS98" i="1"/>
  <c r="AL98" i="1"/>
  <c r="AG98" i="1"/>
  <c r="J98" i="1" s="1"/>
  <c r="Y98" i="1"/>
  <c r="X98" i="1"/>
  <c r="P98" i="1"/>
  <c r="I98" i="1"/>
  <c r="H98" i="1" s="1"/>
  <c r="AY97" i="1"/>
  <c r="AX97" i="1"/>
  <c r="AV97" i="1"/>
  <c r="AU97" i="1"/>
  <c r="AS97" i="1" s="1"/>
  <c r="N97" i="1" s="1"/>
  <c r="AT97" i="1"/>
  <c r="AL97" i="1"/>
  <c r="I97" i="1" s="1"/>
  <c r="H97" i="1" s="1"/>
  <c r="AA97" i="1" s="1"/>
  <c r="AG97" i="1"/>
  <c r="Y97" i="1"/>
  <c r="X97" i="1"/>
  <c r="W97" i="1" s="1"/>
  <c r="P97" i="1"/>
  <c r="K97" i="1"/>
  <c r="J97" i="1"/>
  <c r="AY96" i="1"/>
  <c r="AX96" i="1"/>
  <c r="AV96" i="1"/>
  <c r="AU96" i="1"/>
  <c r="AS96" i="1" s="1"/>
  <c r="AL96" i="1"/>
  <c r="I96" i="1" s="1"/>
  <c r="H96" i="1" s="1"/>
  <c r="AG96" i="1"/>
  <c r="Y96" i="1"/>
  <c r="X96" i="1"/>
  <c r="W96" i="1" s="1"/>
  <c r="P96" i="1"/>
  <c r="J96" i="1"/>
  <c r="AY95" i="1"/>
  <c r="AX95" i="1"/>
  <c r="AW95" i="1" s="1"/>
  <c r="AV95" i="1"/>
  <c r="AU95" i="1"/>
  <c r="AS95" i="1" s="1"/>
  <c r="AT95" i="1" s="1"/>
  <c r="AL95" i="1"/>
  <c r="I95" i="1" s="1"/>
  <c r="H95" i="1" s="1"/>
  <c r="AG95" i="1"/>
  <c r="J95" i="1" s="1"/>
  <c r="AF95" i="1"/>
  <c r="AE95" i="1"/>
  <c r="Y95" i="1"/>
  <c r="X95" i="1"/>
  <c r="W95" i="1" s="1"/>
  <c r="P95" i="1"/>
  <c r="N95" i="1"/>
  <c r="K95" i="1"/>
  <c r="AY94" i="1"/>
  <c r="S94" i="1" s="1"/>
  <c r="AX94" i="1"/>
  <c r="AV94" i="1"/>
  <c r="AU94" i="1"/>
  <c r="AS94" i="1"/>
  <c r="AT94" i="1" s="1"/>
  <c r="AL94" i="1"/>
  <c r="AG94" i="1"/>
  <c r="J94" i="1" s="1"/>
  <c r="Y94" i="1"/>
  <c r="X94" i="1"/>
  <c r="W94" i="1" s="1"/>
  <c r="P94" i="1"/>
  <c r="I94" i="1"/>
  <c r="H94" i="1" s="1"/>
  <c r="AY93" i="1"/>
  <c r="S93" i="1" s="1"/>
  <c r="AX93" i="1"/>
  <c r="AV93" i="1"/>
  <c r="AU93" i="1"/>
  <c r="AS93" i="1" s="1"/>
  <c r="AL93" i="1"/>
  <c r="I93" i="1" s="1"/>
  <c r="H93" i="1" s="1"/>
  <c r="AG93" i="1"/>
  <c r="J93" i="1" s="1"/>
  <c r="Y93" i="1"/>
  <c r="X93" i="1"/>
  <c r="W93" i="1" s="1"/>
  <c r="P93" i="1"/>
  <c r="AY92" i="1"/>
  <c r="AX92" i="1"/>
  <c r="AV92" i="1"/>
  <c r="AU92" i="1"/>
  <c r="AS92" i="1" s="1"/>
  <c r="N92" i="1" s="1"/>
  <c r="AT92" i="1"/>
  <c r="AL92" i="1"/>
  <c r="I92" i="1" s="1"/>
  <c r="H92" i="1" s="1"/>
  <c r="AG92" i="1"/>
  <c r="Y92" i="1"/>
  <c r="X92" i="1"/>
  <c r="P92" i="1"/>
  <c r="J92" i="1"/>
  <c r="AY91" i="1"/>
  <c r="AX91" i="1"/>
  <c r="AV91" i="1"/>
  <c r="AW91" i="1" s="1"/>
  <c r="AU91" i="1"/>
  <c r="AS91" i="1"/>
  <c r="AL91" i="1"/>
  <c r="I91" i="1" s="1"/>
  <c r="H91" i="1" s="1"/>
  <c r="AA91" i="1" s="1"/>
  <c r="AG91" i="1"/>
  <c r="J91" i="1" s="1"/>
  <c r="Y91" i="1"/>
  <c r="X91" i="1"/>
  <c r="W91" i="1" s="1"/>
  <c r="P91" i="1"/>
  <c r="AY90" i="1"/>
  <c r="AX90" i="1"/>
  <c r="AV90" i="1"/>
  <c r="AU90" i="1"/>
  <c r="AS90" i="1" s="1"/>
  <c r="AF90" i="1" s="1"/>
  <c r="AT90" i="1"/>
  <c r="AL90" i="1"/>
  <c r="AG90" i="1"/>
  <c r="J90" i="1" s="1"/>
  <c r="Y90" i="1"/>
  <c r="X90" i="1"/>
  <c r="P90" i="1"/>
  <c r="K90" i="1"/>
  <c r="I90" i="1"/>
  <c r="H90" i="1" s="1"/>
  <c r="AA90" i="1" s="1"/>
  <c r="AY89" i="1"/>
  <c r="S89" i="1" s="1"/>
  <c r="AX89" i="1"/>
  <c r="AV89" i="1"/>
  <c r="AU89" i="1"/>
  <c r="AT89" i="1"/>
  <c r="AS89" i="1"/>
  <c r="N89" i="1" s="1"/>
  <c r="AL89" i="1"/>
  <c r="I89" i="1" s="1"/>
  <c r="H89" i="1" s="1"/>
  <c r="AG89" i="1"/>
  <c r="Y89" i="1"/>
  <c r="X89" i="1"/>
  <c r="P89" i="1"/>
  <c r="K89" i="1"/>
  <c r="J89" i="1"/>
  <c r="AY88" i="1"/>
  <c r="AX88" i="1"/>
  <c r="AW88" i="1" s="1"/>
  <c r="AV88" i="1"/>
  <c r="AU88" i="1"/>
  <c r="AS88" i="1" s="1"/>
  <c r="AL88" i="1"/>
  <c r="I88" i="1" s="1"/>
  <c r="H88" i="1" s="1"/>
  <c r="AG88" i="1"/>
  <c r="J88" i="1" s="1"/>
  <c r="Y88" i="1"/>
  <c r="X88" i="1"/>
  <c r="W88" i="1"/>
  <c r="P88" i="1"/>
  <c r="AY87" i="1"/>
  <c r="AX87" i="1"/>
  <c r="AV87" i="1"/>
  <c r="AU87" i="1"/>
  <c r="AS87" i="1" s="1"/>
  <c r="K87" i="1" s="1"/>
  <c r="AL87" i="1"/>
  <c r="I87" i="1" s="1"/>
  <c r="H87" i="1" s="1"/>
  <c r="AA87" i="1" s="1"/>
  <c r="AG87" i="1"/>
  <c r="J87" i="1" s="1"/>
  <c r="Y87" i="1"/>
  <c r="X87" i="1"/>
  <c r="P87" i="1"/>
  <c r="AY86" i="1"/>
  <c r="S86" i="1" s="1"/>
  <c r="AX86" i="1"/>
  <c r="AV86" i="1"/>
  <c r="AU86" i="1"/>
  <c r="AS86" i="1" s="1"/>
  <c r="AL86" i="1"/>
  <c r="I86" i="1" s="1"/>
  <c r="H86" i="1" s="1"/>
  <c r="AG86" i="1"/>
  <c r="J86" i="1" s="1"/>
  <c r="AF86" i="1"/>
  <c r="Y86" i="1"/>
  <c r="X86" i="1"/>
  <c r="P86" i="1"/>
  <c r="AY85" i="1"/>
  <c r="AX85" i="1"/>
  <c r="AV85" i="1"/>
  <c r="AW85" i="1" s="1"/>
  <c r="AU85" i="1"/>
  <c r="AS85" i="1" s="1"/>
  <c r="AL85" i="1"/>
  <c r="I85" i="1" s="1"/>
  <c r="H85" i="1" s="1"/>
  <c r="AG85" i="1"/>
  <c r="AA85" i="1"/>
  <c r="Y85" i="1"/>
  <c r="X85" i="1"/>
  <c r="P85" i="1"/>
  <c r="J85" i="1"/>
  <c r="AY84" i="1"/>
  <c r="AX84" i="1"/>
  <c r="AW84" i="1" s="1"/>
  <c r="AV84" i="1"/>
  <c r="S84" i="1" s="1"/>
  <c r="AU84" i="1"/>
  <c r="AS84" i="1" s="1"/>
  <c r="AL84" i="1"/>
  <c r="I84" i="1" s="1"/>
  <c r="AG84" i="1"/>
  <c r="Y84" i="1"/>
  <c r="X84" i="1"/>
  <c r="W84" i="1"/>
  <c r="P84" i="1"/>
  <c r="J84" i="1"/>
  <c r="H84" i="1"/>
  <c r="AY83" i="1"/>
  <c r="AX83" i="1"/>
  <c r="AV83" i="1"/>
  <c r="AU83" i="1"/>
  <c r="AS83" i="1" s="1"/>
  <c r="AL83" i="1"/>
  <c r="I83" i="1" s="1"/>
  <c r="H83" i="1" s="1"/>
  <c r="AG83" i="1"/>
  <c r="AF83" i="1"/>
  <c r="AE83" i="1"/>
  <c r="Y83" i="1"/>
  <c r="X83" i="1"/>
  <c r="W83" i="1" s="1"/>
  <c r="P83" i="1"/>
  <c r="J83" i="1"/>
  <c r="AY82" i="1"/>
  <c r="AX82" i="1"/>
  <c r="AV82" i="1"/>
  <c r="AU82" i="1"/>
  <c r="AS82" i="1" s="1"/>
  <c r="AF82" i="1" s="1"/>
  <c r="AL82" i="1"/>
  <c r="I82" i="1" s="1"/>
  <c r="H82" i="1" s="1"/>
  <c r="AG82" i="1"/>
  <c r="Y82" i="1"/>
  <c r="X82" i="1"/>
  <c r="P82" i="1"/>
  <c r="J82" i="1"/>
  <c r="AY81" i="1"/>
  <c r="AX81" i="1"/>
  <c r="AV81" i="1"/>
  <c r="AW81" i="1" s="1"/>
  <c r="AU81" i="1"/>
  <c r="AS81" i="1" s="1"/>
  <c r="AT81" i="1"/>
  <c r="AL81" i="1"/>
  <c r="I81" i="1" s="1"/>
  <c r="H81" i="1" s="1"/>
  <c r="AA81" i="1" s="1"/>
  <c r="AG81" i="1"/>
  <c r="Y81" i="1"/>
  <c r="X81" i="1"/>
  <c r="W81" i="1" s="1"/>
  <c r="P81" i="1"/>
  <c r="N81" i="1"/>
  <c r="J81" i="1"/>
  <c r="AY80" i="1"/>
  <c r="AX80" i="1"/>
  <c r="AV80" i="1"/>
  <c r="AU80" i="1"/>
  <c r="AS80" i="1" s="1"/>
  <c r="K80" i="1" s="1"/>
  <c r="AL80" i="1"/>
  <c r="I80" i="1" s="1"/>
  <c r="AG80" i="1"/>
  <c r="J80" i="1" s="1"/>
  <c r="AF80" i="1"/>
  <c r="AE80" i="1"/>
  <c r="Y80" i="1"/>
  <c r="X80" i="1"/>
  <c r="W80" i="1" s="1"/>
  <c r="P80" i="1"/>
  <c r="H80" i="1"/>
  <c r="AY79" i="1"/>
  <c r="AX79" i="1"/>
  <c r="AV79" i="1"/>
  <c r="AU79" i="1"/>
  <c r="AS79" i="1" s="1"/>
  <c r="AL79" i="1"/>
  <c r="AG79" i="1"/>
  <c r="J79" i="1" s="1"/>
  <c r="AF79" i="1"/>
  <c r="AE79" i="1"/>
  <c r="Y79" i="1"/>
  <c r="W79" i="1" s="1"/>
  <c r="X79" i="1"/>
  <c r="P79" i="1"/>
  <c r="I79" i="1"/>
  <c r="H79" i="1"/>
  <c r="AY78" i="1"/>
  <c r="S78" i="1" s="1"/>
  <c r="AX78" i="1"/>
  <c r="AV78" i="1"/>
  <c r="AU78" i="1"/>
  <c r="AS78" i="1"/>
  <c r="AF78" i="1" s="1"/>
  <c r="AL78" i="1"/>
  <c r="I78" i="1" s="1"/>
  <c r="H78" i="1" s="1"/>
  <c r="AG78" i="1"/>
  <c r="J78" i="1" s="1"/>
  <c r="AA78" i="1"/>
  <c r="Y78" i="1"/>
  <c r="X78" i="1"/>
  <c r="P78" i="1"/>
  <c r="K78" i="1"/>
  <c r="AY77" i="1"/>
  <c r="AX77" i="1"/>
  <c r="AV77" i="1"/>
  <c r="AU77" i="1"/>
  <c r="AS77" i="1"/>
  <c r="AL77" i="1"/>
  <c r="I77" i="1" s="1"/>
  <c r="H77" i="1" s="1"/>
  <c r="AA77" i="1" s="1"/>
  <c r="AG77" i="1"/>
  <c r="Y77" i="1"/>
  <c r="X77" i="1"/>
  <c r="S77" i="1"/>
  <c r="T77" i="1" s="1"/>
  <c r="U77" i="1" s="1"/>
  <c r="P77" i="1"/>
  <c r="J77" i="1"/>
  <c r="AY76" i="1"/>
  <c r="AX76" i="1"/>
  <c r="AV76" i="1"/>
  <c r="AU76" i="1"/>
  <c r="AS76" i="1" s="1"/>
  <c r="AL76" i="1"/>
  <c r="I76" i="1" s="1"/>
  <c r="H76" i="1" s="1"/>
  <c r="AG76" i="1"/>
  <c r="Y76" i="1"/>
  <c r="X76" i="1"/>
  <c r="W76" i="1"/>
  <c r="P76" i="1"/>
  <c r="J76" i="1"/>
  <c r="AY75" i="1"/>
  <c r="AX75" i="1"/>
  <c r="AV75" i="1"/>
  <c r="AU75" i="1"/>
  <c r="AS75" i="1" s="1"/>
  <c r="AL75" i="1"/>
  <c r="AG75" i="1"/>
  <c r="J75" i="1" s="1"/>
  <c r="AF75" i="1"/>
  <c r="AE75" i="1"/>
  <c r="Y75" i="1"/>
  <c r="W75" i="1" s="1"/>
  <c r="X75" i="1"/>
  <c r="P75" i="1"/>
  <c r="N75" i="1"/>
  <c r="I75" i="1"/>
  <c r="H75" i="1"/>
  <c r="AY74" i="1"/>
  <c r="S74" i="1" s="1"/>
  <c r="AX74" i="1"/>
  <c r="AV74" i="1"/>
  <c r="AU74" i="1"/>
  <c r="AT74" i="1"/>
  <c r="AS74" i="1"/>
  <c r="AL74" i="1"/>
  <c r="I74" i="1" s="1"/>
  <c r="H74" i="1" s="1"/>
  <c r="AA74" i="1" s="1"/>
  <c r="AG74" i="1"/>
  <c r="J74" i="1" s="1"/>
  <c r="AF74" i="1"/>
  <c r="Y74" i="1"/>
  <c r="X74" i="1"/>
  <c r="P74" i="1"/>
  <c r="K74" i="1"/>
  <c r="AY73" i="1"/>
  <c r="AX73" i="1"/>
  <c r="AV73" i="1"/>
  <c r="AW73" i="1" s="1"/>
  <c r="AU73" i="1"/>
  <c r="AS73" i="1" s="1"/>
  <c r="AT73" i="1" s="1"/>
  <c r="AL73" i="1"/>
  <c r="I73" i="1" s="1"/>
  <c r="H73" i="1" s="1"/>
  <c r="AG73" i="1"/>
  <c r="AA73" i="1"/>
  <c r="Y73" i="1"/>
  <c r="X73" i="1"/>
  <c r="W73" i="1" s="1"/>
  <c r="P73" i="1"/>
  <c r="J73" i="1"/>
  <c r="AY72" i="1"/>
  <c r="AX72" i="1"/>
  <c r="AV72" i="1"/>
  <c r="S72" i="1" s="1"/>
  <c r="AU72" i="1"/>
  <c r="AS72" i="1" s="1"/>
  <c r="AL72" i="1"/>
  <c r="I72" i="1" s="1"/>
  <c r="H72" i="1" s="1"/>
  <c r="AG72" i="1"/>
  <c r="J72" i="1" s="1"/>
  <c r="Y72" i="1"/>
  <c r="X72" i="1"/>
  <c r="P72" i="1"/>
  <c r="AY71" i="1"/>
  <c r="AX71" i="1"/>
  <c r="AV71" i="1"/>
  <c r="AU71" i="1"/>
  <c r="AS71" i="1" s="1"/>
  <c r="AL71" i="1"/>
  <c r="I71" i="1" s="1"/>
  <c r="H71" i="1" s="1"/>
  <c r="AG71" i="1"/>
  <c r="Y71" i="1"/>
  <c r="X71" i="1"/>
  <c r="W71" i="1"/>
  <c r="P71" i="1"/>
  <c r="J71" i="1"/>
  <c r="AY70" i="1"/>
  <c r="AX70" i="1"/>
  <c r="AV70" i="1"/>
  <c r="AW70" i="1" s="1"/>
  <c r="AU70" i="1"/>
  <c r="AS70" i="1" s="1"/>
  <c r="K70" i="1" s="1"/>
  <c r="AT70" i="1"/>
  <c r="AL70" i="1"/>
  <c r="I70" i="1" s="1"/>
  <c r="H70" i="1" s="1"/>
  <c r="AG70" i="1"/>
  <c r="Y70" i="1"/>
  <c r="X70" i="1"/>
  <c r="W70" i="1" s="1"/>
  <c r="P70" i="1"/>
  <c r="J70" i="1"/>
  <c r="AY69" i="1"/>
  <c r="AX69" i="1"/>
  <c r="AV69" i="1"/>
  <c r="AW69" i="1" s="1"/>
  <c r="AU69" i="1"/>
  <c r="AS69" i="1"/>
  <c r="AL69" i="1"/>
  <c r="I69" i="1" s="1"/>
  <c r="H69" i="1" s="1"/>
  <c r="AG69" i="1"/>
  <c r="J69" i="1" s="1"/>
  <c r="Y69" i="1"/>
  <c r="X69" i="1"/>
  <c r="P69" i="1"/>
  <c r="AY68" i="1"/>
  <c r="AX68" i="1"/>
  <c r="AV68" i="1"/>
  <c r="AU68" i="1"/>
  <c r="AS68" i="1" s="1"/>
  <c r="AF68" i="1" s="1"/>
  <c r="AL68" i="1"/>
  <c r="I68" i="1" s="1"/>
  <c r="H68" i="1" s="1"/>
  <c r="AG68" i="1"/>
  <c r="Y68" i="1"/>
  <c r="X68" i="1"/>
  <c r="W68" i="1"/>
  <c r="P68" i="1"/>
  <c r="J68" i="1"/>
  <c r="AY67" i="1"/>
  <c r="AX67" i="1"/>
  <c r="AW67" i="1"/>
  <c r="AV67" i="1"/>
  <c r="AU67" i="1"/>
  <c r="AS67" i="1" s="1"/>
  <c r="AL67" i="1"/>
  <c r="I67" i="1" s="1"/>
  <c r="H67" i="1" s="1"/>
  <c r="AG67" i="1"/>
  <c r="J67" i="1" s="1"/>
  <c r="Y67" i="1"/>
  <c r="X67" i="1"/>
  <c r="P67" i="1"/>
  <c r="AY66" i="1"/>
  <c r="AX66" i="1"/>
  <c r="AV66" i="1"/>
  <c r="AU66" i="1"/>
  <c r="AS66" i="1"/>
  <c r="AF66" i="1" s="1"/>
  <c r="AL66" i="1"/>
  <c r="I66" i="1" s="1"/>
  <c r="H66" i="1" s="1"/>
  <c r="AG66" i="1"/>
  <c r="J66" i="1" s="1"/>
  <c r="Y66" i="1"/>
  <c r="X66" i="1"/>
  <c r="S66" i="1"/>
  <c r="P66" i="1"/>
  <c r="AY65" i="1"/>
  <c r="AX65" i="1"/>
  <c r="AV65" i="1"/>
  <c r="AW65" i="1" s="1"/>
  <c r="AU65" i="1"/>
  <c r="AS65" i="1" s="1"/>
  <c r="AT65" i="1"/>
  <c r="AL65" i="1"/>
  <c r="I65" i="1" s="1"/>
  <c r="H65" i="1" s="1"/>
  <c r="AG65" i="1"/>
  <c r="J65" i="1" s="1"/>
  <c r="Y65" i="1"/>
  <c r="X65" i="1"/>
  <c r="P65" i="1"/>
  <c r="K65" i="1"/>
  <c r="AY64" i="1"/>
  <c r="AX64" i="1"/>
  <c r="AV64" i="1"/>
  <c r="S64" i="1" s="1"/>
  <c r="AU64" i="1"/>
  <c r="AS64" i="1" s="1"/>
  <c r="AT64" i="1" s="1"/>
  <c r="AL64" i="1"/>
  <c r="I64" i="1" s="1"/>
  <c r="AG64" i="1"/>
  <c r="AE64" i="1"/>
  <c r="Y64" i="1"/>
  <c r="X64" i="1"/>
  <c r="P64" i="1"/>
  <c r="N64" i="1"/>
  <c r="J64" i="1"/>
  <c r="H64" i="1"/>
  <c r="AY63" i="1"/>
  <c r="AX63" i="1"/>
  <c r="AV63" i="1"/>
  <c r="S63" i="1" s="1"/>
  <c r="T63" i="1" s="1"/>
  <c r="U63" i="1" s="1"/>
  <c r="AC63" i="1" s="1"/>
  <c r="AU63" i="1"/>
  <c r="AS63" i="1" s="1"/>
  <c r="AT63" i="1"/>
  <c r="AL63" i="1"/>
  <c r="AG63" i="1"/>
  <c r="J63" i="1" s="1"/>
  <c r="AE63" i="1"/>
  <c r="Y63" i="1"/>
  <c r="W63" i="1" s="1"/>
  <c r="X63" i="1"/>
  <c r="P63" i="1"/>
  <c r="I63" i="1"/>
  <c r="H63" i="1" s="1"/>
  <c r="AA63" i="1" s="1"/>
  <c r="AY62" i="1"/>
  <c r="AX62" i="1"/>
  <c r="AV62" i="1"/>
  <c r="AW62" i="1" s="1"/>
  <c r="AU62" i="1"/>
  <c r="AS62" i="1" s="1"/>
  <c r="AF62" i="1" s="1"/>
  <c r="AL62" i="1"/>
  <c r="AG62" i="1"/>
  <c r="Y62" i="1"/>
  <c r="X62" i="1"/>
  <c r="W62" i="1" s="1"/>
  <c r="P62" i="1"/>
  <c r="J62" i="1"/>
  <c r="I62" i="1"/>
  <c r="H62" i="1" s="1"/>
  <c r="AY61" i="1"/>
  <c r="AX61" i="1"/>
  <c r="AV61" i="1"/>
  <c r="AU61" i="1"/>
  <c r="AS61" i="1"/>
  <c r="N61" i="1" s="1"/>
  <c r="AL61" i="1"/>
  <c r="I61" i="1" s="1"/>
  <c r="H61" i="1" s="1"/>
  <c r="AG61" i="1"/>
  <c r="J61" i="1" s="1"/>
  <c r="Y61" i="1"/>
  <c r="X61" i="1"/>
  <c r="P61" i="1"/>
  <c r="AY60" i="1"/>
  <c r="AX60" i="1"/>
  <c r="AV60" i="1"/>
  <c r="AU60" i="1"/>
  <c r="AS60" i="1" s="1"/>
  <c r="AL60" i="1"/>
  <c r="I60" i="1" s="1"/>
  <c r="H60" i="1" s="1"/>
  <c r="AG60" i="1"/>
  <c r="AF60" i="1"/>
  <c r="Y60" i="1"/>
  <c r="X60" i="1"/>
  <c r="W60" i="1" s="1"/>
  <c r="P60" i="1"/>
  <c r="J60" i="1"/>
  <c r="AY59" i="1"/>
  <c r="AX59" i="1"/>
  <c r="AV59" i="1"/>
  <c r="AW59" i="1" s="1"/>
  <c r="AU59" i="1"/>
  <c r="AS59" i="1"/>
  <c r="N59" i="1" s="1"/>
  <c r="AL59" i="1"/>
  <c r="I59" i="1" s="1"/>
  <c r="H59" i="1" s="1"/>
  <c r="AA59" i="1" s="1"/>
  <c r="AG59" i="1"/>
  <c r="J59" i="1" s="1"/>
  <c r="Y59" i="1"/>
  <c r="X59" i="1"/>
  <c r="P59" i="1"/>
  <c r="AY58" i="1"/>
  <c r="AX58" i="1"/>
  <c r="AV58" i="1"/>
  <c r="AW58" i="1" s="1"/>
  <c r="AU58" i="1"/>
  <c r="AS58" i="1" s="1"/>
  <c r="AT58" i="1"/>
  <c r="AL58" i="1"/>
  <c r="I58" i="1" s="1"/>
  <c r="H58" i="1" s="1"/>
  <c r="AG58" i="1"/>
  <c r="J58" i="1" s="1"/>
  <c r="Y58" i="1"/>
  <c r="X58" i="1"/>
  <c r="P58" i="1"/>
  <c r="AY57" i="1"/>
  <c r="AX57" i="1"/>
  <c r="AV57" i="1"/>
  <c r="AU57" i="1"/>
  <c r="AS57" i="1" s="1"/>
  <c r="K57" i="1" s="1"/>
  <c r="AL57" i="1"/>
  <c r="I57" i="1" s="1"/>
  <c r="H57" i="1" s="1"/>
  <c r="AG57" i="1"/>
  <c r="J57" i="1" s="1"/>
  <c r="AA57" i="1"/>
  <c r="Y57" i="1"/>
  <c r="X57" i="1"/>
  <c r="P57" i="1"/>
  <c r="AY56" i="1"/>
  <c r="AX56" i="1"/>
  <c r="AV56" i="1"/>
  <c r="S56" i="1" s="1"/>
  <c r="AU56" i="1"/>
  <c r="AS56" i="1" s="1"/>
  <c r="K56" i="1" s="1"/>
  <c r="AL56" i="1"/>
  <c r="I56" i="1" s="1"/>
  <c r="AG56" i="1"/>
  <c r="AF56" i="1"/>
  <c r="AE56" i="1"/>
  <c r="Y56" i="1"/>
  <c r="X56" i="1"/>
  <c r="P56" i="1"/>
  <c r="J56" i="1"/>
  <c r="H56" i="1"/>
  <c r="AY55" i="1"/>
  <c r="AX55" i="1"/>
  <c r="AV55" i="1"/>
  <c r="AU55" i="1"/>
  <c r="AS55" i="1" s="1"/>
  <c r="AF55" i="1" s="1"/>
  <c r="AL55" i="1"/>
  <c r="I55" i="1" s="1"/>
  <c r="H55" i="1" s="1"/>
  <c r="AG55" i="1"/>
  <c r="J55" i="1" s="1"/>
  <c r="Y55" i="1"/>
  <c r="X55" i="1"/>
  <c r="W55" i="1"/>
  <c r="P55" i="1"/>
  <c r="N55" i="1"/>
  <c r="AY54" i="1"/>
  <c r="AX54" i="1"/>
  <c r="AW54" i="1" s="1"/>
  <c r="AV54" i="1"/>
  <c r="AU54" i="1"/>
  <c r="AS54" i="1"/>
  <c r="AF54" i="1" s="1"/>
  <c r="AL54" i="1"/>
  <c r="I54" i="1" s="1"/>
  <c r="H54" i="1" s="1"/>
  <c r="AG54" i="1"/>
  <c r="J54" i="1" s="1"/>
  <c r="Y54" i="1"/>
  <c r="X54" i="1"/>
  <c r="S54" i="1"/>
  <c r="P54" i="1"/>
  <c r="AY53" i="1"/>
  <c r="AX53" i="1"/>
  <c r="AV53" i="1"/>
  <c r="AU53" i="1"/>
  <c r="AS53" i="1" s="1"/>
  <c r="AT53" i="1"/>
  <c r="AL53" i="1"/>
  <c r="I53" i="1" s="1"/>
  <c r="H53" i="1" s="1"/>
  <c r="AA53" i="1" s="1"/>
  <c r="AG53" i="1"/>
  <c r="J53" i="1" s="1"/>
  <c r="Y53" i="1"/>
  <c r="X53" i="1"/>
  <c r="W53" i="1" s="1"/>
  <c r="S53" i="1"/>
  <c r="P53" i="1"/>
  <c r="K53" i="1"/>
  <c r="AY52" i="1"/>
  <c r="AX52" i="1"/>
  <c r="AV52" i="1"/>
  <c r="AU52" i="1"/>
  <c r="AS52" i="1" s="1"/>
  <c r="N52" i="1" s="1"/>
  <c r="AL52" i="1"/>
  <c r="I52" i="1" s="1"/>
  <c r="AG52" i="1"/>
  <c r="J52" i="1" s="1"/>
  <c r="Y52" i="1"/>
  <c r="X52" i="1"/>
  <c r="W52" i="1" s="1"/>
  <c r="P52" i="1"/>
  <c r="H52" i="1"/>
  <c r="AY51" i="1"/>
  <c r="AX51" i="1"/>
  <c r="AW51" i="1" s="1"/>
  <c r="AV51" i="1"/>
  <c r="AU51" i="1"/>
  <c r="AS51" i="1"/>
  <c r="AT51" i="1" s="1"/>
  <c r="AL51" i="1"/>
  <c r="I51" i="1" s="1"/>
  <c r="H51" i="1" s="1"/>
  <c r="AG51" i="1"/>
  <c r="J51" i="1" s="1"/>
  <c r="AF51" i="1"/>
  <c r="AE51" i="1"/>
  <c r="Y51" i="1"/>
  <c r="X51" i="1"/>
  <c r="W51" i="1" s="1"/>
  <c r="P51" i="1"/>
  <c r="K51" i="1"/>
  <c r="AY50" i="1"/>
  <c r="S50" i="1" s="1"/>
  <c r="AX50" i="1"/>
  <c r="AV50" i="1"/>
  <c r="AU50" i="1"/>
  <c r="AS50" i="1"/>
  <c r="AL50" i="1"/>
  <c r="I50" i="1" s="1"/>
  <c r="H50" i="1" s="1"/>
  <c r="AG50" i="1"/>
  <c r="J50" i="1" s="1"/>
  <c r="AF50" i="1"/>
  <c r="Y50" i="1"/>
  <c r="X50" i="1"/>
  <c r="W50" i="1" s="1"/>
  <c r="P50" i="1"/>
  <c r="AY49" i="1"/>
  <c r="AX49" i="1"/>
  <c r="AV49" i="1"/>
  <c r="AW49" i="1" s="1"/>
  <c r="AU49" i="1"/>
  <c r="AS49" i="1"/>
  <c r="AL49" i="1"/>
  <c r="I49" i="1" s="1"/>
  <c r="H49" i="1" s="1"/>
  <c r="AG49" i="1"/>
  <c r="Y49" i="1"/>
  <c r="X49" i="1"/>
  <c r="W49" i="1" s="1"/>
  <c r="P49" i="1"/>
  <c r="J49" i="1"/>
  <c r="AY48" i="1"/>
  <c r="AX48" i="1"/>
  <c r="AV48" i="1"/>
  <c r="AU48" i="1"/>
  <c r="AS48" i="1" s="1"/>
  <c r="AF48" i="1" s="1"/>
  <c r="AL48" i="1"/>
  <c r="AG48" i="1"/>
  <c r="Y48" i="1"/>
  <c r="X48" i="1"/>
  <c r="W48" i="1"/>
  <c r="P48" i="1"/>
  <c r="J48" i="1"/>
  <c r="I48" i="1"/>
  <c r="H48" i="1"/>
  <c r="AY47" i="1"/>
  <c r="AX47" i="1"/>
  <c r="AV47" i="1"/>
  <c r="AU47" i="1"/>
  <c r="AS47" i="1" s="1"/>
  <c r="N47" i="1" s="1"/>
  <c r="AL47" i="1"/>
  <c r="I47" i="1" s="1"/>
  <c r="H47" i="1" s="1"/>
  <c r="AG47" i="1"/>
  <c r="Y47" i="1"/>
  <c r="X47" i="1"/>
  <c r="W47" i="1" s="1"/>
  <c r="P47" i="1"/>
  <c r="J47" i="1"/>
  <c r="AY46" i="1"/>
  <c r="S46" i="1" s="1"/>
  <c r="AX46" i="1"/>
  <c r="AW46" i="1" s="1"/>
  <c r="AV46" i="1"/>
  <c r="AU46" i="1"/>
  <c r="AS46" i="1"/>
  <c r="AL46" i="1"/>
  <c r="AG46" i="1"/>
  <c r="J46" i="1" s="1"/>
  <c r="Y46" i="1"/>
  <c r="X46" i="1"/>
  <c r="W46" i="1" s="1"/>
  <c r="T46" i="1"/>
  <c r="U46" i="1" s="1"/>
  <c r="P46" i="1"/>
  <c r="I46" i="1"/>
  <c r="H46" i="1" s="1"/>
  <c r="AA46" i="1" s="1"/>
  <c r="AY45" i="1"/>
  <c r="AX45" i="1"/>
  <c r="AV45" i="1"/>
  <c r="AW45" i="1" s="1"/>
  <c r="AU45" i="1"/>
  <c r="AS45" i="1" s="1"/>
  <c r="AL45" i="1"/>
  <c r="I45" i="1" s="1"/>
  <c r="H45" i="1" s="1"/>
  <c r="AG45" i="1"/>
  <c r="Y45" i="1"/>
  <c r="X45" i="1"/>
  <c r="W45" i="1" s="1"/>
  <c r="P45" i="1"/>
  <c r="N45" i="1"/>
  <c r="J45" i="1"/>
  <c r="AY44" i="1"/>
  <c r="AX44" i="1"/>
  <c r="AV44" i="1"/>
  <c r="AU44" i="1"/>
  <c r="AS44" i="1" s="1"/>
  <c r="AL44" i="1"/>
  <c r="I44" i="1" s="1"/>
  <c r="H44" i="1" s="1"/>
  <c r="AG44" i="1"/>
  <c r="J44" i="1" s="1"/>
  <c r="AF44" i="1"/>
  <c r="Y44" i="1"/>
  <c r="X44" i="1"/>
  <c r="P44" i="1"/>
  <c r="AY43" i="1"/>
  <c r="AX43" i="1"/>
  <c r="AV43" i="1"/>
  <c r="AU43" i="1"/>
  <c r="AS43" i="1"/>
  <c r="AT43" i="1" s="1"/>
  <c r="AL43" i="1"/>
  <c r="AG43" i="1"/>
  <c r="J43" i="1" s="1"/>
  <c r="AF43" i="1"/>
  <c r="AE43" i="1"/>
  <c r="Y43" i="1"/>
  <c r="X43" i="1"/>
  <c r="P43" i="1"/>
  <c r="N43" i="1"/>
  <c r="I43" i="1"/>
  <c r="H43" i="1"/>
  <c r="AA43" i="1" s="1"/>
  <c r="AY42" i="1"/>
  <c r="AX42" i="1"/>
  <c r="AV42" i="1"/>
  <c r="S42" i="1" s="1"/>
  <c r="AU42" i="1"/>
  <c r="AS42" i="1" s="1"/>
  <c r="AL42" i="1"/>
  <c r="I42" i="1" s="1"/>
  <c r="H42" i="1" s="1"/>
  <c r="AG42" i="1"/>
  <c r="J42" i="1" s="1"/>
  <c r="AF42" i="1"/>
  <c r="Y42" i="1"/>
  <c r="X42" i="1"/>
  <c r="P42" i="1"/>
  <c r="AY41" i="1"/>
  <c r="AX41" i="1"/>
  <c r="AV41" i="1"/>
  <c r="AW41" i="1" s="1"/>
  <c r="AU41" i="1"/>
  <c r="AS41" i="1" s="1"/>
  <c r="K41" i="1" s="1"/>
  <c r="AL41" i="1"/>
  <c r="I41" i="1" s="1"/>
  <c r="H41" i="1" s="1"/>
  <c r="AA41" i="1" s="1"/>
  <c r="AG41" i="1"/>
  <c r="Y41" i="1"/>
  <c r="X41" i="1"/>
  <c r="W41" i="1" s="1"/>
  <c r="S41" i="1"/>
  <c r="T41" i="1" s="1"/>
  <c r="U41" i="1" s="1"/>
  <c r="P41" i="1"/>
  <c r="J41" i="1"/>
  <c r="AY40" i="1"/>
  <c r="AX40" i="1"/>
  <c r="AW40" i="1"/>
  <c r="AV40" i="1"/>
  <c r="AU40" i="1"/>
  <c r="AS40" i="1" s="1"/>
  <c r="AT40" i="1"/>
  <c r="AL40" i="1"/>
  <c r="AG40" i="1"/>
  <c r="Y40" i="1"/>
  <c r="X40" i="1"/>
  <c r="P40" i="1"/>
  <c r="J40" i="1"/>
  <c r="I40" i="1"/>
  <c r="H40" i="1"/>
  <c r="AY39" i="1"/>
  <c r="AX39" i="1"/>
  <c r="AV39" i="1"/>
  <c r="AU39" i="1"/>
  <c r="AS39" i="1" s="1"/>
  <c r="AT39" i="1" s="1"/>
  <c r="AL39" i="1"/>
  <c r="AG39" i="1"/>
  <c r="J39" i="1" s="1"/>
  <c r="AF39" i="1"/>
  <c r="AE39" i="1"/>
  <c r="Y39" i="1"/>
  <c r="W39" i="1" s="1"/>
  <c r="X39" i="1"/>
  <c r="P39" i="1"/>
  <c r="N39" i="1"/>
  <c r="K39" i="1"/>
  <c r="I39" i="1"/>
  <c r="H39" i="1" s="1"/>
  <c r="AA39" i="1" s="1"/>
  <c r="AY38" i="1"/>
  <c r="S38" i="1" s="1"/>
  <c r="AX38" i="1"/>
  <c r="AV38" i="1"/>
  <c r="AU38" i="1"/>
  <c r="AS38" i="1"/>
  <c r="AL38" i="1"/>
  <c r="I38" i="1" s="1"/>
  <c r="H38" i="1" s="1"/>
  <c r="AA38" i="1" s="1"/>
  <c r="AG38" i="1"/>
  <c r="J38" i="1" s="1"/>
  <c r="AF38" i="1"/>
  <c r="Y38" i="1"/>
  <c r="X38" i="1"/>
  <c r="P38" i="1"/>
  <c r="AY37" i="1"/>
  <c r="AX37" i="1"/>
  <c r="AV37" i="1"/>
  <c r="AW37" i="1" s="1"/>
  <c r="AU37" i="1"/>
  <c r="AS37" i="1" s="1"/>
  <c r="K37" i="1" s="1"/>
  <c r="AL37" i="1"/>
  <c r="I37" i="1" s="1"/>
  <c r="H37" i="1" s="1"/>
  <c r="AG37" i="1"/>
  <c r="J37" i="1" s="1"/>
  <c r="Y37" i="1"/>
  <c r="X37" i="1"/>
  <c r="P37" i="1"/>
  <c r="AY36" i="1"/>
  <c r="AX36" i="1"/>
  <c r="AV36" i="1"/>
  <c r="AU36" i="1"/>
  <c r="AS36" i="1" s="1"/>
  <c r="AL36" i="1"/>
  <c r="I36" i="1" s="1"/>
  <c r="H36" i="1" s="1"/>
  <c r="AG36" i="1"/>
  <c r="Y36" i="1"/>
  <c r="W36" i="1" s="1"/>
  <c r="X36" i="1"/>
  <c r="P36" i="1"/>
  <c r="J36" i="1"/>
  <c r="AY35" i="1"/>
  <c r="AX35" i="1"/>
  <c r="AV35" i="1"/>
  <c r="AU35" i="1"/>
  <c r="AS35" i="1" s="1"/>
  <c r="AL35" i="1"/>
  <c r="AG35" i="1"/>
  <c r="Y35" i="1"/>
  <c r="X35" i="1"/>
  <c r="W35" i="1"/>
  <c r="P35" i="1"/>
  <c r="J35" i="1"/>
  <c r="I35" i="1"/>
  <c r="H35" i="1" s="1"/>
  <c r="AY34" i="1"/>
  <c r="AX34" i="1"/>
  <c r="AV34" i="1"/>
  <c r="AU34" i="1"/>
  <c r="AS34" i="1"/>
  <c r="AL34" i="1"/>
  <c r="I34" i="1" s="1"/>
  <c r="H34" i="1" s="1"/>
  <c r="AG34" i="1"/>
  <c r="Y34" i="1"/>
  <c r="X34" i="1"/>
  <c r="W34" i="1" s="1"/>
  <c r="P34" i="1"/>
  <c r="J34" i="1"/>
  <c r="AY33" i="1"/>
  <c r="AX33" i="1"/>
  <c r="AV33" i="1"/>
  <c r="AU33" i="1"/>
  <c r="AS33" i="1"/>
  <c r="N33" i="1" s="1"/>
  <c r="AL33" i="1"/>
  <c r="I33" i="1" s="1"/>
  <c r="H33" i="1" s="1"/>
  <c r="AA33" i="1" s="1"/>
  <c r="AG33" i="1"/>
  <c r="J33" i="1" s="1"/>
  <c r="Y33" i="1"/>
  <c r="X33" i="1"/>
  <c r="W33" i="1" s="1"/>
  <c r="S33" i="1"/>
  <c r="P33" i="1"/>
  <c r="AY32" i="1"/>
  <c r="AX32" i="1"/>
  <c r="AV32" i="1"/>
  <c r="AU32" i="1"/>
  <c r="AS32" i="1" s="1"/>
  <c r="AT32" i="1"/>
  <c r="AL32" i="1"/>
  <c r="I32" i="1" s="1"/>
  <c r="H32" i="1" s="1"/>
  <c r="AG32" i="1"/>
  <c r="Y32" i="1"/>
  <c r="X32" i="1"/>
  <c r="W32" i="1" s="1"/>
  <c r="P32" i="1"/>
  <c r="N32" i="1"/>
  <c r="J32" i="1"/>
  <c r="AY31" i="1"/>
  <c r="AX31" i="1"/>
  <c r="AV31" i="1"/>
  <c r="S31" i="1" s="1"/>
  <c r="AU31" i="1"/>
  <c r="AS31" i="1" s="1"/>
  <c r="AL31" i="1"/>
  <c r="AG31" i="1"/>
  <c r="J31" i="1" s="1"/>
  <c r="Y31" i="1"/>
  <c r="W31" i="1" s="1"/>
  <c r="X31" i="1"/>
  <c r="P31" i="1"/>
  <c r="N31" i="1"/>
  <c r="I31" i="1"/>
  <c r="H31" i="1"/>
  <c r="AY30" i="1"/>
  <c r="S30" i="1" s="1"/>
  <c r="AX30" i="1"/>
  <c r="AV30" i="1"/>
  <c r="AW30" i="1" s="1"/>
  <c r="AU30" i="1"/>
  <c r="AS30" i="1"/>
  <c r="AF30" i="1" s="1"/>
  <c r="AL30" i="1"/>
  <c r="AG30" i="1"/>
  <c r="J30" i="1" s="1"/>
  <c r="Y30" i="1"/>
  <c r="X30" i="1"/>
  <c r="P30" i="1"/>
  <c r="I30" i="1"/>
  <c r="H30" i="1"/>
  <c r="AA30" i="1" s="1"/>
  <c r="AY29" i="1"/>
  <c r="AX29" i="1"/>
  <c r="AV29" i="1"/>
  <c r="AW29" i="1" s="1"/>
  <c r="AU29" i="1"/>
  <c r="AS29" i="1" s="1"/>
  <c r="AT29" i="1"/>
  <c r="AL29" i="1"/>
  <c r="I29" i="1" s="1"/>
  <c r="H29" i="1" s="1"/>
  <c r="AG29" i="1"/>
  <c r="J29" i="1" s="1"/>
  <c r="Y29" i="1"/>
  <c r="X29" i="1"/>
  <c r="P29" i="1"/>
  <c r="K29" i="1"/>
  <c r="AY28" i="1"/>
  <c r="AX28" i="1"/>
  <c r="AV28" i="1"/>
  <c r="S28" i="1" s="1"/>
  <c r="AU28" i="1"/>
  <c r="AS28" i="1" s="1"/>
  <c r="K28" i="1" s="1"/>
  <c r="AL28" i="1"/>
  <c r="AG28" i="1"/>
  <c r="Y28" i="1"/>
  <c r="X28" i="1"/>
  <c r="W28" i="1" s="1"/>
  <c r="P28" i="1"/>
  <c r="N28" i="1"/>
  <c r="J28" i="1"/>
  <c r="I28" i="1"/>
  <c r="H28" i="1" s="1"/>
  <c r="AY27" i="1"/>
  <c r="AX27" i="1"/>
  <c r="AV27" i="1"/>
  <c r="S27" i="1" s="1"/>
  <c r="AU27" i="1"/>
  <c r="AS27" i="1"/>
  <c r="AL27" i="1"/>
  <c r="I27" i="1" s="1"/>
  <c r="H27" i="1" s="1"/>
  <c r="AG27" i="1"/>
  <c r="J27" i="1" s="1"/>
  <c r="Y27" i="1"/>
  <c r="W27" i="1" s="1"/>
  <c r="X27" i="1"/>
  <c r="P27" i="1"/>
  <c r="AY26" i="1"/>
  <c r="AX26" i="1"/>
  <c r="AV26" i="1"/>
  <c r="S26" i="1" s="1"/>
  <c r="AU26" i="1"/>
  <c r="AS26" i="1" s="1"/>
  <c r="AL26" i="1"/>
  <c r="I26" i="1" s="1"/>
  <c r="H26" i="1" s="1"/>
  <c r="AG26" i="1"/>
  <c r="Y26" i="1"/>
  <c r="X26" i="1"/>
  <c r="P26" i="1"/>
  <c r="J26" i="1"/>
  <c r="AY25" i="1"/>
  <c r="S25" i="1" s="1"/>
  <c r="AX25" i="1"/>
  <c r="AV25" i="1"/>
  <c r="AW25" i="1" s="1"/>
  <c r="AU25" i="1"/>
  <c r="AS25" i="1"/>
  <c r="AL25" i="1"/>
  <c r="I25" i="1" s="1"/>
  <c r="H25" i="1" s="1"/>
  <c r="AG25" i="1"/>
  <c r="J25" i="1" s="1"/>
  <c r="Y25" i="1"/>
  <c r="W25" i="1" s="1"/>
  <c r="X25" i="1"/>
  <c r="P25" i="1"/>
  <c r="AY24" i="1"/>
  <c r="S24" i="1" s="1"/>
  <c r="AX24" i="1"/>
  <c r="AV24" i="1"/>
  <c r="AW24" i="1" s="1"/>
  <c r="AU24" i="1"/>
  <c r="AS24" i="1"/>
  <c r="AL24" i="1"/>
  <c r="I24" i="1" s="1"/>
  <c r="H24" i="1" s="1"/>
  <c r="AG24" i="1"/>
  <c r="J24" i="1" s="1"/>
  <c r="Y24" i="1"/>
  <c r="W24" i="1" s="1"/>
  <c r="X24" i="1"/>
  <c r="P24" i="1"/>
  <c r="AY23" i="1"/>
  <c r="S23" i="1" s="1"/>
  <c r="AX23" i="1"/>
  <c r="AW23" i="1"/>
  <c r="AV23" i="1"/>
  <c r="AU23" i="1"/>
  <c r="AS23" i="1" s="1"/>
  <c r="AL23" i="1"/>
  <c r="AG23" i="1"/>
  <c r="J23" i="1" s="1"/>
  <c r="AF23" i="1"/>
  <c r="AE23" i="1"/>
  <c r="Y23" i="1"/>
  <c r="X23" i="1"/>
  <c r="P23" i="1"/>
  <c r="I23" i="1"/>
  <c r="H23" i="1" s="1"/>
  <c r="AY22" i="1"/>
  <c r="AX22" i="1"/>
  <c r="AV22" i="1"/>
  <c r="S22" i="1" s="1"/>
  <c r="AU22" i="1"/>
  <c r="AS22" i="1" s="1"/>
  <c r="AL22" i="1"/>
  <c r="I22" i="1" s="1"/>
  <c r="H22" i="1" s="1"/>
  <c r="AG22" i="1"/>
  <c r="Y22" i="1"/>
  <c r="X22" i="1"/>
  <c r="P22" i="1"/>
  <c r="J22" i="1"/>
  <c r="AY21" i="1"/>
  <c r="S21" i="1" s="1"/>
  <c r="AX21" i="1"/>
  <c r="AV21" i="1"/>
  <c r="AW21" i="1" s="1"/>
  <c r="AU21" i="1"/>
  <c r="AS21" i="1" s="1"/>
  <c r="AL21" i="1"/>
  <c r="I21" i="1" s="1"/>
  <c r="H21" i="1" s="1"/>
  <c r="AG21" i="1"/>
  <c r="J21" i="1" s="1"/>
  <c r="Y21" i="1"/>
  <c r="W21" i="1" s="1"/>
  <c r="X21" i="1"/>
  <c r="P21" i="1"/>
  <c r="AY20" i="1"/>
  <c r="S20" i="1" s="1"/>
  <c r="AX20" i="1"/>
  <c r="AV20" i="1"/>
  <c r="AW20" i="1" s="1"/>
  <c r="AU20" i="1"/>
  <c r="AS20" i="1"/>
  <c r="K20" i="1" s="1"/>
  <c r="AL20" i="1"/>
  <c r="I20" i="1" s="1"/>
  <c r="H20" i="1" s="1"/>
  <c r="AG20" i="1"/>
  <c r="J20" i="1" s="1"/>
  <c r="Y20" i="1"/>
  <c r="W20" i="1" s="1"/>
  <c r="X20" i="1"/>
  <c r="P20" i="1"/>
  <c r="AY19" i="1"/>
  <c r="AX19" i="1"/>
  <c r="AV19" i="1"/>
  <c r="AW19" i="1" s="1"/>
  <c r="AU19" i="1"/>
  <c r="AS19" i="1" s="1"/>
  <c r="K19" i="1" s="1"/>
  <c r="AL19" i="1"/>
  <c r="I19" i="1" s="1"/>
  <c r="H19" i="1" s="1"/>
  <c r="AA19" i="1" s="1"/>
  <c r="AG19" i="1"/>
  <c r="J19" i="1" s="1"/>
  <c r="AF19" i="1"/>
  <c r="AE19" i="1"/>
  <c r="Y19" i="1"/>
  <c r="X19" i="1"/>
  <c r="P19" i="1"/>
  <c r="AY18" i="1"/>
  <c r="AX18" i="1"/>
  <c r="AV18" i="1"/>
  <c r="AW18" i="1" s="1"/>
  <c r="AU18" i="1"/>
  <c r="AS18" i="1" s="1"/>
  <c r="AL18" i="1"/>
  <c r="I18" i="1" s="1"/>
  <c r="H18" i="1" s="1"/>
  <c r="AG18" i="1"/>
  <c r="J18" i="1" s="1"/>
  <c r="Y18" i="1"/>
  <c r="X18" i="1"/>
  <c r="W18" i="1" s="1"/>
  <c r="P18" i="1"/>
  <c r="AY17" i="1"/>
  <c r="S17" i="1" s="1"/>
  <c r="AX17" i="1"/>
  <c r="AV17" i="1"/>
  <c r="AW17" i="1" s="1"/>
  <c r="AU17" i="1"/>
  <c r="AS17" i="1"/>
  <c r="N17" i="1" s="1"/>
  <c r="AL17" i="1"/>
  <c r="AG17" i="1"/>
  <c r="J17" i="1" s="1"/>
  <c r="Y17" i="1"/>
  <c r="X17" i="1"/>
  <c r="W17" i="1" s="1"/>
  <c r="P17" i="1"/>
  <c r="I17" i="1"/>
  <c r="H17" i="1"/>
  <c r="AY16" i="1"/>
  <c r="AX16" i="1"/>
  <c r="AV16" i="1"/>
  <c r="AU16" i="1"/>
  <c r="AS16" i="1" s="1"/>
  <c r="AF16" i="1" s="1"/>
  <c r="AL16" i="1"/>
  <c r="I16" i="1" s="1"/>
  <c r="H16" i="1" s="1"/>
  <c r="AG16" i="1"/>
  <c r="J16" i="1" s="1"/>
  <c r="Y16" i="1"/>
  <c r="X16" i="1"/>
  <c r="P16" i="1"/>
  <c r="N21" i="1" l="1"/>
  <c r="AF21" i="1"/>
  <c r="AE21" i="1"/>
  <c r="K21" i="1"/>
  <c r="N71" i="1"/>
  <c r="K71" i="1"/>
  <c r="AF71" i="1"/>
  <c r="AE71" i="1"/>
  <c r="AT71" i="1"/>
  <c r="AE176" i="1"/>
  <c r="K176" i="1"/>
  <c r="AF67" i="1"/>
  <c r="AE67" i="1"/>
  <c r="AT67" i="1"/>
  <c r="K67" i="1"/>
  <c r="N67" i="1"/>
  <c r="K76" i="1"/>
  <c r="AE76" i="1"/>
  <c r="W16" i="1"/>
  <c r="AW26" i="1"/>
  <c r="AW22" i="1"/>
  <c r="AB46" i="1"/>
  <c r="Q46" i="1"/>
  <c r="O46" i="1" s="1"/>
  <c r="R46" i="1" s="1"/>
  <c r="S58" i="1"/>
  <c r="T58" i="1" s="1"/>
  <c r="U58" i="1" s="1"/>
  <c r="AB58" i="1" s="1"/>
  <c r="AT77" i="1"/>
  <c r="N77" i="1"/>
  <c r="AF221" i="1"/>
  <c r="N221" i="1"/>
  <c r="K221" i="1"/>
  <c r="S37" i="1"/>
  <c r="T37" i="1" s="1"/>
  <c r="U37" i="1" s="1"/>
  <c r="AC37" i="1" s="1"/>
  <c r="T54" i="1"/>
  <c r="U54" i="1" s="1"/>
  <c r="Q54" i="1" s="1"/>
  <c r="O54" i="1" s="1"/>
  <c r="R54" i="1" s="1"/>
  <c r="L54" i="1" s="1"/>
  <c r="M54" i="1" s="1"/>
  <c r="AT59" i="1"/>
  <c r="AW64" i="1"/>
  <c r="AW72" i="1"/>
  <c r="AT83" i="1"/>
  <c r="N83" i="1"/>
  <c r="K83" i="1"/>
  <c r="N106" i="1"/>
  <c r="K106" i="1"/>
  <c r="S122" i="1"/>
  <c r="AW122" i="1"/>
  <c r="K126" i="1"/>
  <c r="AT126" i="1"/>
  <c r="AW130" i="1"/>
  <c r="W169" i="1"/>
  <c r="AF187" i="1"/>
  <c r="AE187" i="1"/>
  <c r="AE281" i="1"/>
  <c r="AT281" i="1"/>
  <c r="AF281" i="1"/>
  <c r="N281" i="1"/>
  <c r="AW152" i="1"/>
  <c r="S152" i="1"/>
  <c r="AB176" i="1"/>
  <c r="AF191" i="1"/>
  <c r="AE191" i="1"/>
  <c r="K191" i="1"/>
  <c r="W19" i="1"/>
  <c r="AT54" i="1"/>
  <c r="S19" i="1"/>
  <c r="T19" i="1" s="1"/>
  <c r="U19" i="1" s="1"/>
  <c r="AT27" i="1"/>
  <c r="N27" i="1"/>
  <c r="K27" i="1"/>
  <c r="AF27" i="1"/>
  <c r="AE27" i="1"/>
  <c r="K32" i="1"/>
  <c r="AF32" i="1"/>
  <c r="AE32" i="1"/>
  <c r="S62" i="1"/>
  <c r="T62" i="1" s="1"/>
  <c r="U62" i="1" s="1"/>
  <c r="AB62" i="1" s="1"/>
  <c r="K66" i="1"/>
  <c r="S82" i="1"/>
  <c r="S110" i="1"/>
  <c r="T110" i="1" s="1"/>
  <c r="U110" i="1" s="1"/>
  <c r="K115" i="1"/>
  <c r="AT124" i="1"/>
  <c r="S125" i="1"/>
  <c r="S132" i="1"/>
  <c r="T132" i="1" s="1"/>
  <c r="U132" i="1" s="1"/>
  <c r="Q132" i="1" s="1"/>
  <c r="O132" i="1" s="1"/>
  <c r="R132" i="1" s="1"/>
  <c r="L132" i="1" s="1"/>
  <c r="M132" i="1" s="1"/>
  <c r="AT147" i="1"/>
  <c r="N147" i="1"/>
  <c r="AF147" i="1"/>
  <c r="K153" i="1"/>
  <c r="AF159" i="1"/>
  <c r="N159" i="1"/>
  <c r="N25" i="1"/>
  <c r="AF25" i="1"/>
  <c r="AE25" i="1"/>
  <c r="W37" i="1"/>
  <c r="W44" i="1"/>
  <c r="W56" i="1"/>
  <c r="AW56" i="1"/>
  <c r="K61" i="1"/>
  <c r="N63" i="1"/>
  <c r="K63" i="1"/>
  <c r="AF63" i="1"/>
  <c r="W64" i="1"/>
  <c r="W72" i="1"/>
  <c r="AB77" i="1"/>
  <c r="AW77" i="1"/>
  <c r="AT79" i="1"/>
  <c r="N79" i="1"/>
  <c r="K79" i="1"/>
  <c r="S83" i="1"/>
  <c r="T83" i="1" s="1"/>
  <c r="U83" i="1" s="1"/>
  <c r="AW128" i="1"/>
  <c r="S130" i="1"/>
  <c r="AF199" i="1"/>
  <c r="AE199" i="1"/>
  <c r="K199" i="1"/>
  <c r="AF203" i="1"/>
  <c r="AE203" i="1"/>
  <c r="K203" i="1"/>
  <c r="K211" i="1"/>
  <c r="AE211" i="1"/>
  <c r="K58" i="1"/>
  <c r="AF58" i="1"/>
  <c r="S73" i="1"/>
  <c r="T73" i="1" s="1"/>
  <c r="U73" i="1" s="1"/>
  <c r="K84" i="1"/>
  <c r="AT84" i="1"/>
  <c r="N84" i="1"/>
  <c r="AF84" i="1"/>
  <c r="T176" i="1"/>
  <c r="U176" i="1" s="1"/>
  <c r="AW28" i="1"/>
  <c r="AW107" i="1"/>
  <c r="AW140" i="1"/>
  <c r="AA172" i="1"/>
  <c r="T172" i="1"/>
  <c r="U172" i="1" s="1"/>
  <c r="V172" i="1" s="1"/>
  <c r="Z172" i="1" s="1"/>
  <c r="K59" i="1"/>
  <c r="AF59" i="1"/>
  <c r="AE59" i="1"/>
  <c r="AT66" i="1"/>
  <c r="AT122" i="1"/>
  <c r="N122" i="1"/>
  <c r="K122" i="1"/>
  <c r="AF122" i="1"/>
  <c r="AE122" i="1"/>
  <c r="AT217" i="1"/>
  <c r="AF217" i="1"/>
  <c r="N23" i="1"/>
  <c r="K23" i="1"/>
  <c r="K25" i="1"/>
  <c r="AF31" i="1"/>
  <c r="AE31" i="1"/>
  <c r="S68" i="1"/>
  <c r="T68" i="1" s="1"/>
  <c r="U68" i="1" s="1"/>
  <c r="AB68" i="1" s="1"/>
  <c r="AE84" i="1"/>
  <c r="AF127" i="1"/>
  <c r="AE127" i="1"/>
  <c r="N127" i="1"/>
  <c r="AT143" i="1"/>
  <c r="N143" i="1"/>
  <c r="AF143" i="1"/>
  <c r="S145" i="1"/>
  <c r="W151" i="1"/>
  <c r="AW178" i="1"/>
  <c r="S178" i="1"/>
  <c r="AF183" i="1"/>
  <c r="K183" i="1"/>
  <c r="AE183" i="1"/>
  <c r="K187" i="1"/>
  <c r="T199" i="1"/>
  <c r="U199" i="1" s="1"/>
  <c r="AB199" i="1" s="1"/>
  <c r="AW203" i="1"/>
  <c r="S203" i="1"/>
  <c r="T203" i="1" s="1"/>
  <c r="U203" i="1" s="1"/>
  <c r="V203" i="1" s="1"/>
  <c r="Z203" i="1" s="1"/>
  <c r="AW205" i="1"/>
  <c r="AW275" i="1"/>
  <c r="K281" i="1"/>
  <c r="W23" i="1"/>
  <c r="AT30" i="1"/>
  <c r="AT87" i="1"/>
  <c r="N87" i="1"/>
  <c r="AF87" i="1"/>
  <c r="AE87" i="1"/>
  <c r="K30" i="1"/>
  <c r="AW34" i="1"/>
  <c r="S34" i="1"/>
  <c r="T34" i="1" s="1"/>
  <c r="U34" i="1" s="1"/>
  <c r="AB34" i="1" s="1"/>
  <c r="K54" i="1"/>
  <c r="K72" i="1"/>
  <c r="AT72" i="1"/>
  <c r="N72" i="1"/>
  <c r="AF72" i="1"/>
  <c r="AB110" i="1"/>
  <c r="K121" i="1"/>
  <c r="AF121" i="1"/>
  <c r="AE121" i="1"/>
  <c r="T148" i="1"/>
  <c r="U148" i="1" s="1"/>
  <c r="Q148" i="1" s="1"/>
  <c r="O148" i="1" s="1"/>
  <c r="R148" i="1" s="1"/>
  <c r="N171" i="1"/>
  <c r="S173" i="1"/>
  <c r="S191" i="1"/>
  <c r="AW16" i="1"/>
  <c r="AW35" i="1"/>
  <c r="AT42" i="1"/>
  <c r="K42" i="1"/>
  <c r="S55" i="1"/>
  <c r="T55" i="1" s="1"/>
  <c r="U55" i="1" s="1"/>
  <c r="AE72" i="1"/>
  <c r="AT76" i="1"/>
  <c r="W77" i="1"/>
  <c r="AW79" i="1"/>
  <c r="K96" i="1"/>
  <c r="AE96" i="1"/>
  <c r="AF96" i="1"/>
  <c r="W100" i="1"/>
  <c r="AE104" i="1"/>
  <c r="N104" i="1"/>
  <c r="AW150" i="1"/>
  <c r="S150" i="1"/>
  <c r="K152" i="1"/>
  <c r="AE152" i="1"/>
  <c r="AT152" i="1"/>
  <c r="T168" i="1"/>
  <c r="U168" i="1" s="1"/>
  <c r="AB168" i="1" s="1"/>
  <c r="AT213" i="1"/>
  <c r="N213" i="1"/>
  <c r="AF213" i="1"/>
  <c r="K213" i="1"/>
  <c r="AE213" i="1"/>
  <c r="AF216" i="1"/>
  <c r="K216" i="1"/>
  <c r="AT216" i="1"/>
  <c r="W247" i="1"/>
  <c r="N249" i="1"/>
  <c r="AF249" i="1"/>
  <c r="AE249" i="1"/>
  <c r="S268" i="1"/>
  <c r="AW268" i="1"/>
  <c r="AT310" i="1"/>
  <c r="N310" i="1"/>
  <c r="K310" i="1"/>
  <c r="AF310" i="1"/>
  <c r="AE310" i="1"/>
  <c r="K314" i="1"/>
  <c r="AF314" i="1"/>
  <c r="AE314" i="1"/>
  <c r="N314" i="1"/>
  <c r="AT314" i="1"/>
  <c r="W22" i="1"/>
  <c r="W26" i="1"/>
  <c r="S40" i="1"/>
  <c r="T40" i="1" s="1"/>
  <c r="U40" i="1" s="1"/>
  <c r="K43" i="1"/>
  <c r="N51" i="1"/>
  <c r="AW53" i="1"/>
  <c r="AW57" i="1"/>
  <c r="AW61" i="1"/>
  <c r="AW66" i="1"/>
  <c r="S70" i="1"/>
  <c r="AF91" i="1"/>
  <c r="AE91" i="1"/>
  <c r="S92" i="1"/>
  <c r="T92" i="1" s="1"/>
  <c r="U92" i="1" s="1"/>
  <c r="AB92" i="1" s="1"/>
  <c r="AW92" i="1"/>
  <c r="AW104" i="1"/>
  <c r="AF144" i="1"/>
  <c r="AE144" i="1"/>
  <c r="W157" i="1"/>
  <c r="W165" i="1"/>
  <c r="AE172" i="1"/>
  <c r="K172" i="1"/>
  <c r="AW181" i="1"/>
  <c r="AF195" i="1"/>
  <c r="K195" i="1"/>
  <c r="AE195" i="1"/>
  <c r="AE280" i="1"/>
  <c r="AF280" i="1"/>
  <c r="N280" i="1"/>
  <c r="AT280" i="1"/>
  <c r="K280" i="1"/>
  <c r="S44" i="1"/>
  <c r="T44" i="1" s="1"/>
  <c r="U44" i="1" s="1"/>
  <c r="Q44" i="1" s="1"/>
  <c r="O44" i="1" s="1"/>
  <c r="R44" i="1" s="1"/>
  <c r="L44" i="1" s="1"/>
  <c r="M44" i="1" s="1"/>
  <c r="S52" i="1"/>
  <c r="T52" i="1" s="1"/>
  <c r="U52" i="1" s="1"/>
  <c r="V52" i="1" s="1"/>
  <c r="Z52" i="1" s="1"/>
  <c r="T64" i="1"/>
  <c r="U64" i="1" s="1"/>
  <c r="AC64" i="1" s="1"/>
  <c r="S75" i="1"/>
  <c r="AT86" i="1"/>
  <c r="K86" i="1"/>
  <c r="K91" i="1"/>
  <c r="AT91" i="1"/>
  <c r="K101" i="1"/>
  <c r="AT101" i="1"/>
  <c r="N101" i="1"/>
  <c r="AF101" i="1"/>
  <c r="K109" i="1"/>
  <c r="AF109" i="1"/>
  <c r="AE109" i="1"/>
  <c r="W122" i="1"/>
  <c r="T137" i="1"/>
  <c r="U137" i="1" s="1"/>
  <c r="AB137" i="1" s="1"/>
  <c r="W142" i="1"/>
  <c r="K144" i="1"/>
  <c r="AT144" i="1"/>
  <c r="K149" i="1"/>
  <c r="S166" i="1"/>
  <c r="W181" i="1"/>
  <c r="W183" i="1"/>
  <c r="S197" i="1"/>
  <c r="T197" i="1" s="1"/>
  <c r="U197" i="1" s="1"/>
  <c r="W209" i="1"/>
  <c r="W213" i="1"/>
  <c r="AW273" i="1"/>
  <c r="S273" i="1"/>
  <c r="AT28" i="1"/>
  <c r="W38" i="1"/>
  <c r="S39" i="1"/>
  <c r="T39" i="1" s="1"/>
  <c r="U39" i="1" s="1"/>
  <c r="W40" i="1"/>
  <c r="AW52" i="1"/>
  <c r="N56" i="1"/>
  <c r="AT56" i="1"/>
  <c r="W57" i="1"/>
  <c r="W61" i="1"/>
  <c r="S65" i="1"/>
  <c r="T65" i="1" s="1"/>
  <c r="U65" i="1" s="1"/>
  <c r="S69" i="1"/>
  <c r="T69" i="1" s="1"/>
  <c r="U69" i="1" s="1"/>
  <c r="K73" i="1"/>
  <c r="S80" i="1"/>
  <c r="N91" i="1"/>
  <c r="AW93" i="1"/>
  <c r="S105" i="1"/>
  <c r="T105" i="1" s="1"/>
  <c r="U105" i="1" s="1"/>
  <c r="AB105" i="1" s="1"/>
  <c r="W111" i="1"/>
  <c r="AT114" i="1"/>
  <c r="N114" i="1"/>
  <c r="S153" i="1"/>
  <c r="T153" i="1" s="1"/>
  <c r="U153" i="1" s="1"/>
  <c r="Q153" i="1" s="1"/>
  <c r="O153" i="1" s="1"/>
  <c r="R153" i="1" s="1"/>
  <c r="L153" i="1" s="1"/>
  <c r="M153" i="1" s="1"/>
  <c r="AW168" i="1"/>
  <c r="W174" i="1"/>
  <c r="AW177" i="1"/>
  <c r="W179" i="1"/>
  <c r="AW179" i="1"/>
  <c r="W192" i="1"/>
  <c r="T195" i="1"/>
  <c r="U195" i="1" s="1"/>
  <c r="AF233" i="1"/>
  <c r="N233" i="1"/>
  <c r="T255" i="1"/>
  <c r="U255" i="1" s="1"/>
  <c r="AB255" i="1" s="1"/>
  <c r="AD255" i="1" s="1"/>
  <c r="W29" i="1"/>
  <c r="AW33" i="1"/>
  <c r="AW42" i="1"/>
  <c r="W43" i="1"/>
  <c r="AW50" i="1"/>
  <c r="S51" i="1"/>
  <c r="T51" i="1" s="1"/>
  <c r="U51" i="1" s="1"/>
  <c r="Q62" i="1"/>
  <c r="O62" i="1" s="1"/>
  <c r="R62" i="1" s="1"/>
  <c r="L62" i="1" s="1"/>
  <c r="M62" i="1" s="1"/>
  <c r="W65" i="1"/>
  <c r="W69" i="1"/>
  <c r="AW74" i="1"/>
  <c r="AW78" i="1"/>
  <c r="AW118" i="1"/>
  <c r="K160" i="1"/>
  <c r="AE160" i="1"/>
  <c r="W162" i="1"/>
  <c r="N229" i="1"/>
  <c r="AF229" i="1"/>
  <c r="AF231" i="1"/>
  <c r="AT231" i="1"/>
  <c r="AE231" i="1"/>
  <c r="N248" i="1"/>
  <c r="AF248" i="1"/>
  <c r="AW260" i="1"/>
  <c r="S260" i="1"/>
  <c r="T260" i="1" s="1"/>
  <c r="U260" i="1" s="1"/>
  <c r="AW269" i="1"/>
  <c r="AF293" i="1"/>
  <c r="N293" i="1"/>
  <c r="AW255" i="1"/>
  <c r="K261" i="1"/>
  <c r="AE261" i="1"/>
  <c r="W283" i="1"/>
  <c r="AW284" i="1"/>
  <c r="AW310" i="1"/>
  <c r="AT292" i="1"/>
  <c r="K306" i="1"/>
  <c r="AF306" i="1"/>
  <c r="AE306" i="1"/>
  <c r="W85" i="1"/>
  <c r="S88" i="1"/>
  <c r="T88" i="1" s="1"/>
  <c r="U88" i="1" s="1"/>
  <c r="AB88" i="1" s="1"/>
  <c r="AW89" i="1"/>
  <c r="S96" i="1"/>
  <c r="T96" i="1" s="1"/>
  <c r="U96" i="1" s="1"/>
  <c r="W106" i="1"/>
  <c r="W110" i="1"/>
  <c r="W126" i="1"/>
  <c r="AW138" i="1"/>
  <c r="W173" i="1"/>
  <c r="K218" i="1"/>
  <c r="AF218" i="1"/>
  <c r="N240" i="1"/>
  <c r="AE259" i="1"/>
  <c r="AT259" i="1"/>
  <c r="AT296" i="1"/>
  <c r="K296" i="1"/>
  <c r="AT300" i="1"/>
  <c r="K300" i="1"/>
  <c r="W89" i="1"/>
  <c r="S90" i="1"/>
  <c r="W92" i="1"/>
  <c r="K94" i="1"/>
  <c r="AW96" i="1"/>
  <c r="W118" i="1"/>
  <c r="W120" i="1"/>
  <c r="AT123" i="1"/>
  <c r="W124" i="1"/>
  <c r="AW134" i="1"/>
  <c r="AW147" i="1"/>
  <c r="AW149" i="1"/>
  <c r="W150" i="1"/>
  <c r="W182" i="1"/>
  <c r="AW188" i="1"/>
  <c r="T211" i="1"/>
  <c r="U211" i="1" s="1"/>
  <c r="Q211" i="1" s="1"/>
  <c r="O211" i="1" s="1"/>
  <c r="R211" i="1" s="1"/>
  <c r="L211" i="1" s="1"/>
  <c r="M211" i="1" s="1"/>
  <c r="N218" i="1"/>
  <c r="AW249" i="1"/>
  <c r="AW253" i="1"/>
  <c r="AE257" i="1"/>
  <c r="K257" i="1"/>
  <c r="K259" i="1"/>
  <c r="S261" i="1"/>
  <c r="T261" i="1" s="1"/>
  <c r="U261" i="1" s="1"/>
  <c r="K265" i="1"/>
  <c r="AF265" i="1"/>
  <c r="AE265" i="1"/>
  <c r="AT288" i="1"/>
  <c r="AT290" i="1"/>
  <c r="N290" i="1"/>
  <c r="K290" i="1"/>
  <c r="AF294" i="1"/>
  <c r="AE294" i="1"/>
  <c r="K107" i="1"/>
  <c r="AW112" i="1"/>
  <c r="AW124" i="1"/>
  <c r="T149" i="1"/>
  <c r="U149" i="1" s="1"/>
  <c r="S161" i="1"/>
  <c r="N194" i="1"/>
  <c r="S208" i="1"/>
  <c r="AF227" i="1"/>
  <c r="AE227" i="1"/>
  <c r="T228" i="1"/>
  <c r="U228" i="1" s="1"/>
  <c r="V228" i="1" s="1"/>
  <c r="Z228" i="1" s="1"/>
  <c r="AB228" i="1"/>
  <c r="W238" i="1"/>
  <c r="W246" i="1"/>
  <c r="S253" i="1"/>
  <c r="T253" i="1" s="1"/>
  <c r="U253" i="1" s="1"/>
  <c r="S256" i="1"/>
  <c r="T280" i="1"/>
  <c r="U280" i="1" s="1"/>
  <c r="AC280" i="1" s="1"/>
  <c r="AT283" i="1"/>
  <c r="N283" i="1"/>
  <c r="K286" i="1"/>
  <c r="AT286" i="1"/>
  <c r="K288" i="1"/>
  <c r="N294" i="1"/>
  <c r="AT294" i="1"/>
  <c r="AF313" i="1"/>
  <c r="N313" i="1"/>
  <c r="AW86" i="1"/>
  <c r="AW94" i="1"/>
  <c r="AW98" i="1"/>
  <c r="W102" i="1"/>
  <c r="AW114" i="1"/>
  <c r="S116" i="1"/>
  <c r="T116" i="1" s="1"/>
  <c r="U116" i="1" s="1"/>
  <c r="S133" i="1"/>
  <c r="T133" i="1" s="1"/>
  <c r="U133" i="1" s="1"/>
  <c r="Q133" i="1" s="1"/>
  <c r="O133" i="1" s="1"/>
  <c r="R133" i="1" s="1"/>
  <c r="L133" i="1" s="1"/>
  <c r="M133" i="1" s="1"/>
  <c r="W137" i="1"/>
  <c r="S141" i="1"/>
  <c r="W146" i="1"/>
  <c r="S157" i="1"/>
  <c r="W158" i="1"/>
  <c r="W161" i="1"/>
  <c r="AW165" i="1"/>
  <c r="AW166" i="1"/>
  <c r="AW174" i="1"/>
  <c r="S188" i="1"/>
  <c r="T188" i="1" s="1"/>
  <c r="U188" i="1" s="1"/>
  <c r="W208" i="1"/>
  <c r="N227" i="1"/>
  <c r="AT227" i="1"/>
  <c r="N286" i="1"/>
  <c r="W290" i="1"/>
  <c r="AW290" i="1"/>
  <c r="AF297" i="1"/>
  <c r="AF305" i="1"/>
  <c r="N305" i="1"/>
  <c r="AW306" i="1"/>
  <c r="S184" i="1"/>
  <c r="AW200" i="1"/>
  <c r="AW216" i="1"/>
  <c r="T232" i="1"/>
  <c r="U232" i="1" s="1"/>
  <c r="Q232" i="1" s="1"/>
  <c r="O232" i="1" s="1"/>
  <c r="R232" i="1" s="1"/>
  <c r="L232" i="1" s="1"/>
  <c r="M232" i="1" s="1"/>
  <c r="S242" i="1"/>
  <c r="T242" i="1" s="1"/>
  <c r="U242" i="1" s="1"/>
  <c r="W252" i="1"/>
  <c r="W256" i="1"/>
  <c r="S259" i="1"/>
  <c r="W265" i="1"/>
  <c r="W272" i="1"/>
  <c r="K277" i="1"/>
  <c r="W282" i="1"/>
  <c r="W284" i="1"/>
  <c r="S284" i="1"/>
  <c r="AT291" i="1"/>
  <c r="AT298" i="1"/>
  <c r="AT302" i="1"/>
  <c r="S180" i="1"/>
  <c r="T180" i="1" s="1"/>
  <c r="U180" i="1" s="1"/>
  <c r="Q180" i="1" s="1"/>
  <c r="O180" i="1" s="1"/>
  <c r="R180" i="1" s="1"/>
  <c r="W184" i="1"/>
  <c r="AW196" i="1"/>
  <c r="S204" i="1"/>
  <c r="T204" i="1" s="1"/>
  <c r="U204" i="1" s="1"/>
  <c r="AW220" i="1"/>
  <c r="S227" i="1"/>
  <c r="T227" i="1" s="1"/>
  <c r="U227" i="1" s="1"/>
  <c r="AB227" i="1" s="1"/>
  <c r="W240" i="1"/>
  <c r="S252" i="1"/>
  <c r="S272" i="1"/>
  <c r="W280" i="1"/>
  <c r="W281" i="1"/>
  <c r="W288" i="1"/>
  <c r="AW288" i="1"/>
  <c r="AW304" i="1"/>
  <c r="W305" i="1"/>
  <c r="W311" i="1"/>
  <c r="W204" i="1"/>
  <c r="S231" i="1"/>
  <c r="T231" i="1" s="1"/>
  <c r="U231" i="1" s="1"/>
  <c r="Q231" i="1" s="1"/>
  <c r="O231" i="1" s="1"/>
  <c r="R231" i="1" s="1"/>
  <c r="L231" i="1" s="1"/>
  <c r="M231" i="1" s="1"/>
  <c r="W239" i="1"/>
  <c r="W260" i="1"/>
  <c r="S278" i="1"/>
  <c r="AW192" i="1"/>
  <c r="W200" i="1"/>
  <c r="W220" i="1"/>
  <c r="AW231" i="1"/>
  <c r="W236" i="1"/>
  <c r="S247" i="1"/>
  <c r="T247" i="1" s="1"/>
  <c r="U247" i="1" s="1"/>
  <c r="W262" i="1"/>
  <c r="W277" i="1"/>
  <c r="AW278" i="1"/>
  <c r="AW281" i="1"/>
  <c r="AW283" i="1"/>
  <c r="W285" i="1"/>
  <c r="W296" i="1"/>
  <c r="W301" i="1"/>
  <c r="W304" i="1"/>
  <c r="W307" i="1"/>
  <c r="W310" i="1"/>
  <c r="AA34" i="1"/>
  <c r="AA47" i="1"/>
  <c r="AA66" i="1"/>
  <c r="AC73" i="1"/>
  <c r="AD73" i="1" s="1"/>
  <c r="AB73" i="1"/>
  <c r="V73" i="1"/>
  <c r="Z73" i="1" s="1"/>
  <c r="AA18" i="1"/>
  <c r="AT18" i="1"/>
  <c r="AF18" i="1"/>
  <c r="N18" i="1"/>
  <c r="AE18" i="1"/>
  <c r="K18" i="1"/>
  <c r="Q21" i="1"/>
  <c r="O21" i="1" s="1"/>
  <c r="R21" i="1" s="1"/>
  <c r="L21" i="1" s="1"/>
  <c r="M21" i="1" s="1"/>
  <c r="AA21" i="1"/>
  <c r="AA25" i="1"/>
  <c r="V68" i="1"/>
  <c r="Z68" i="1" s="1"/>
  <c r="AC68" i="1"/>
  <c r="T74" i="1"/>
  <c r="U74" i="1" s="1"/>
  <c r="AA20" i="1"/>
  <c r="AA24" i="1"/>
  <c r="AC41" i="1"/>
  <c r="AB41" i="1"/>
  <c r="V41" i="1"/>
  <c r="Z41" i="1" s="1"/>
  <c r="AA16" i="1"/>
  <c r="T23" i="1"/>
  <c r="U23" i="1" s="1"/>
  <c r="AA42" i="1"/>
  <c r="AA50" i="1"/>
  <c r="T50" i="1"/>
  <c r="U50" i="1" s="1"/>
  <c r="Q50" i="1" s="1"/>
  <c r="O50" i="1" s="1"/>
  <c r="R50" i="1" s="1"/>
  <c r="AA51" i="1"/>
  <c r="AA23" i="1"/>
  <c r="AA27" i="1"/>
  <c r="V40" i="1"/>
  <c r="Z40" i="1" s="1"/>
  <c r="AC40" i="1"/>
  <c r="AB40" i="1"/>
  <c r="V64" i="1"/>
  <c r="Z64" i="1" s="1"/>
  <c r="AA86" i="1"/>
  <c r="T86" i="1"/>
  <c r="U86" i="1" s="1"/>
  <c r="Q86" i="1"/>
  <c r="O86" i="1" s="1"/>
  <c r="R86" i="1" s="1"/>
  <c r="L86" i="1" s="1"/>
  <c r="M86" i="1" s="1"/>
  <c r="AA22" i="1"/>
  <c r="AA26" i="1"/>
  <c r="AA55" i="1"/>
  <c r="AA58" i="1"/>
  <c r="AC65" i="1"/>
  <c r="AB65" i="1"/>
  <c r="V65" i="1"/>
  <c r="Z65" i="1" s="1"/>
  <c r="V69" i="1"/>
  <c r="Z69" i="1" s="1"/>
  <c r="AC69" i="1"/>
  <c r="AB69" i="1"/>
  <c r="AA70" i="1"/>
  <c r="AA72" i="1"/>
  <c r="T72" i="1"/>
  <c r="U72" i="1" s="1"/>
  <c r="AC96" i="1"/>
  <c r="V96" i="1"/>
  <c r="Z96" i="1" s="1"/>
  <c r="T21" i="1"/>
  <c r="U21" i="1" s="1"/>
  <c r="AB21" i="1" s="1"/>
  <c r="T25" i="1"/>
  <c r="U25" i="1" s="1"/>
  <c r="Q25" i="1" s="1"/>
  <c r="O25" i="1" s="1"/>
  <c r="R25" i="1" s="1"/>
  <c r="L25" i="1" s="1"/>
  <c r="M25" i="1" s="1"/>
  <c r="T30" i="1"/>
  <c r="U30" i="1" s="1"/>
  <c r="AB50" i="1"/>
  <c r="AA67" i="1"/>
  <c r="AA71" i="1"/>
  <c r="S32" i="1"/>
  <c r="AW32" i="1"/>
  <c r="AA101" i="1"/>
  <c r="T136" i="1"/>
  <c r="U136" i="1" s="1"/>
  <c r="AT26" i="1"/>
  <c r="AF26" i="1"/>
  <c r="S36" i="1"/>
  <c r="AW36" i="1"/>
  <c r="AA40" i="1"/>
  <c r="Q40" i="1"/>
  <c r="O40" i="1" s="1"/>
  <c r="R40" i="1" s="1"/>
  <c r="AA56" i="1"/>
  <c r="AW68" i="1"/>
  <c r="AB75" i="1"/>
  <c r="AA76" i="1"/>
  <c r="AA80" i="1"/>
  <c r="AF85" i="1"/>
  <c r="AE85" i="1"/>
  <c r="AT85" i="1"/>
  <c r="N85" i="1"/>
  <c r="K85" i="1"/>
  <c r="AA89" i="1"/>
  <c r="AB98" i="1"/>
  <c r="AT108" i="1"/>
  <c r="K108" i="1"/>
  <c r="AE108" i="1"/>
  <c r="AF108" i="1"/>
  <c r="AA115" i="1"/>
  <c r="AF311" i="1"/>
  <c r="AE311" i="1"/>
  <c r="K311" i="1"/>
  <c r="N311" i="1"/>
  <c r="AT311" i="1"/>
  <c r="S16" i="1"/>
  <c r="N19" i="1"/>
  <c r="AF29" i="1"/>
  <c r="AE29" i="1"/>
  <c r="N29" i="1"/>
  <c r="T31" i="1"/>
  <c r="U31" i="1" s="1"/>
  <c r="AA37" i="1"/>
  <c r="K36" i="1"/>
  <c r="AE36" i="1"/>
  <c r="AT36" i="1"/>
  <c r="N36" i="1"/>
  <c r="AE46" i="1"/>
  <c r="N46" i="1"/>
  <c r="AF46" i="1"/>
  <c r="T78" i="1"/>
  <c r="U78" i="1" s="1"/>
  <c r="AA95" i="1"/>
  <c r="AA122" i="1"/>
  <c r="AA155" i="1"/>
  <c r="S18" i="1"/>
  <c r="T33" i="1"/>
  <c r="U33" i="1" s="1"/>
  <c r="Q33" i="1" s="1"/>
  <c r="O33" i="1" s="1"/>
  <c r="R33" i="1" s="1"/>
  <c r="L33" i="1" s="1"/>
  <c r="M33" i="1" s="1"/>
  <c r="AT46" i="1"/>
  <c r="AF49" i="1"/>
  <c r="AE49" i="1"/>
  <c r="AT49" i="1"/>
  <c r="Q65" i="1"/>
  <c r="O65" i="1" s="1"/>
  <c r="R65" i="1" s="1"/>
  <c r="L65" i="1" s="1"/>
  <c r="M65" i="1" s="1"/>
  <c r="AF69" i="1"/>
  <c r="AE69" i="1"/>
  <c r="K69" i="1"/>
  <c r="V92" i="1"/>
  <c r="Z92" i="1" s="1"/>
  <c r="T93" i="1"/>
  <c r="U93" i="1" s="1"/>
  <c r="AA96" i="1"/>
  <c r="Q96" i="1"/>
  <c r="O96" i="1" s="1"/>
  <c r="R96" i="1" s="1"/>
  <c r="L96" i="1" s="1"/>
  <c r="M96" i="1" s="1"/>
  <c r="AA108" i="1"/>
  <c r="AA131" i="1"/>
  <c r="K16" i="1"/>
  <c r="AT16" i="1"/>
  <c r="AA31" i="1"/>
  <c r="Q31" i="1"/>
  <c r="O31" i="1" s="1"/>
  <c r="R31" i="1" s="1"/>
  <c r="K40" i="1"/>
  <c r="AF40" i="1"/>
  <c r="AT47" i="1"/>
  <c r="K47" i="1"/>
  <c r="AF47" i="1"/>
  <c r="AA54" i="1"/>
  <c r="AA60" i="1"/>
  <c r="AB63" i="1"/>
  <c r="AD63" i="1" s="1"/>
  <c r="AW63" i="1"/>
  <c r="AT69" i="1"/>
  <c r="T94" i="1"/>
  <c r="U94" i="1" s="1"/>
  <c r="AB94" i="1" s="1"/>
  <c r="AF97" i="1"/>
  <c r="AE97" i="1"/>
  <c r="AA127" i="1"/>
  <c r="AA135" i="1"/>
  <c r="Q140" i="1"/>
  <c r="O140" i="1" s="1"/>
  <c r="R140" i="1" s="1"/>
  <c r="L140" i="1" s="1"/>
  <c r="M140" i="1" s="1"/>
  <c r="AA140" i="1"/>
  <c r="AB142" i="1"/>
  <c r="AA151" i="1"/>
  <c r="S160" i="1"/>
  <c r="AW160" i="1"/>
  <c r="AA192" i="1"/>
  <c r="Q192" i="1"/>
  <c r="O192" i="1" s="1"/>
  <c r="R192" i="1" s="1"/>
  <c r="T207" i="1"/>
  <c r="U207" i="1" s="1"/>
  <c r="K17" i="1"/>
  <c r="T17" i="1"/>
  <c r="U17" i="1" s="1"/>
  <c r="Q17" i="1" s="1"/>
  <c r="O17" i="1" s="1"/>
  <c r="R17" i="1" s="1"/>
  <c r="L17" i="1" s="1"/>
  <c r="M17" i="1" s="1"/>
  <c r="AW31" i="1"/>
  <c r="AE34" i="1"/>
  <c r="N34" i="1"/>
  <c r="AF34" i="1"/>
  <c r="AT34" i="1"/>
  <c r="K34" i="1"/>
  <c r="AF37" i="1"/>
  <c r="AE37" i="1"/>
  <c r="AT37" i="1"/>
  <c r="T42" i="1"/>
  <c r="U42" i="1" s="1"/>
  <c r="AA44" i="1"/>
  <c r="S47" i="1"/>
  <c r="AW47" i="1"/>
  <c r="K49" i="1"/>
  <c r="AE50" i="1"/>
  <c r="N50" i="1"/>
  <c r="AT50" i="1"/>
  <c r="K50" i="1"/>
  <c r="T53" i="1"/>
  <c r="U53" i="1" s="1"/>
  <c r="K60" i="1"/>
  <c r="AE60" i="1"/>
  <c r="AT60" i="1"/>
  <c r="N60" i="1"/>
  <c r="AA62" i="1"/>
  <c r="Q63" i="1"/>
  <c r="O63" i="1" s="1"/>
  <c r="R63" i="1" s="1"/>
  <c r="AF65" i="1"/>
  <c r="AE65" i="1"/>
  <c r="N65" i="1"/>
  <c r="W67" i="1"/>
  <c r="AE70" i="1"/>
  <c r="N70" i="1"/>
  <c r="AF70" i="1"/>
  <c r="N76" i="1"/>
  <c r="S76" i="1"/>
  <c r="AW76" i="1"/>
  <c r="AA82" i="1"/>
  <c r="T82" i="1"/>
  <c r="U82" i="1" s="1"/>
  <c r="T89" i="1"/>
  <c r="U89" i="1" s="1"/>
  <c r="AD96" i="1"/>
  <c r="AW97" i="1"/>
  <c r="S97" i="1"/>
  <c r="AA100" i="1"/>
  <c r="AE107" i="1"/>
  <c r="N107" i="1"/>
  <c r="AF107" i="1"/>
  <c r="N108" i="1"/>
  <c r="W116" i="1"/>
  <c r="AF168" i="1"/>
  <c r="AT168" i="1"/>
  <c r="N168" i="1"/>
  <c r="K168" i="1"/>
  <c r="AE168" i="1"/>
  <c r="AT22" i="1"/>
  <c r="AF22" i="1"/>
  <c r="Q138" i="1"/>
  <c r="O138" i="1" s="1"/>
  <c r="R138" i="1" s="1"/>
  <c r="AA138" i="1"/>
  <c r="AC140" i="1"/>
  <c r="AB140" i="1"/>
  <c r="V140" i="1"/>
  <c r="Z140" i="1" s="1"/>
  <c r="T169" i="1"/>
  <c r="U169" i="1" s="1"/>
  <c r="AW183" i="1"/>
  <c r="S183" i="1"/>
  <c r="V192" i="1"/>
  <c r="Z192" i="1" s="1"/>
  <c r="AB192" i="1"/>
  <c r="AC192" i="1"/>
  <c r="T26" i="1"/>
  <c r="U26" i="1" s="1"/>
  <c r="AB26" i="1" s="1"/>
  <c r="Q53" i="1"/>
  <c r="O53" i="1" s="1"/>
  <c r="R53" i="1" s="1"/>
  <c r="L53" i="1" s="1"/>
  <c r="M53" i="1" s="1"/>
  <c r="AA35" i="1"/>
  <c r="AA49" i="1"/>
  <c r="AF57" i="1"/>
  <c r="AE57" i="1"/>
  <c r="N57" i="1"/>
  <c r="AC62" i="1"/>
  <c r="AA84" i="1"/>
  <c r="T84" i="1"/>
  <c r="U84" i="1" s="1"/>
  <c r="K88" i="1"/>
  <c r="AF88" i="1"/>
  <c r="AE88" i="1"/>
  <c r="AT88" i="1"/>
  <c r="AF93" i="1"/>
  <c r="AE93" i="1"/>
  <c r="K93" i="1"/>
  <c r="AT93" i="1"/>
  <c r="N93" i="1"/>
  <c r="AA17" i="1"/>
  <c r="AF24" i="1"/>
  <c r="AT24" i="1"/>
  <c r="T22" i="1"/>
  <c r="U22" i="1" s="1"/>
  <c r="T24" i="1"/>
  <c r="U24" i="1" s="1"/>
  <c r="T27" i="1"/>
  <c r="U27" i="1" s="1"/>
  <c r="Q27" i="1" s="1"/>
  <c r="O27" i="1" s="1"/>
  <c r="R27" i="1" s="1"/>
  <c r="L27" i="1" s="1"/>
  <c r="M27" i="1" s="1"/>
  <c r="AA29" i="1"/>
  <c r="S57" i="1"/>
  <c r="S61" i="1"/>
  <c r="AC77" i="1"/>
  <c r="AD77" i="1" s="1"/>
  <c r="V77" i="1"/>
  <c r="Z77" i="1" s="1"/>
  <c r="T80" i="1"/>
  <c r="U80" i="1" s="1"/>
  <c r="Q80" i="1" s="1"/>
  <c r="O80" i="1" s="1"/>
  <c r="R80" i="1" s="1"/>
  <c r="L80" i="1" s="1"/>
  <c r="M80" i="1" s="1"/>
  <c r="AC92" i="1"/>
  <c r="T119" i="1"/>
  <c r="U119" i="1" s="1"/>
  <c r="AA124" i="1"/>
  <c r="AA130" i="1"/>
  <c r="T150" i="1"/>
  <c r="U150" i="1" s="1"/>
  <c r="Q150" i="1" s="1"/>
  <c r="O150" i="1" s="1"/>
  <c r="R150" i="1" s="1"/>
  <c r="L150" i="1" s="1"/>
  <c r="M150" i="1" s="1"/>
  <c r="AA150" i="1"/>
  <c r="AT19" i="1"/>
  <c r="K22" i="1"/>
  <c r="T38" i="1"/>
  <c r="U38" i="1" s="1"/>
  <c r="AE38" i="1"/>
  <c r="N38" i="1"/>
  <c r="AT38" i="1"/>
  <c r="K38" i="1"/>
  <c r="N40" i="1"/>
  <c r="S45" i="1"/>
  <c r="K64" i="1"/>
  <c r="AF64" i="1"/>
  <c r="AA75" i="1"/>
  <c r="T75" i="1"/>
  <c r="U75" i="1" s="1"/>
  <c r="Q75" i="1" s="1"/>
  <c r="O75" i="1" s="1"/>
  <c r="R75" i="1" s="1"/>
  <c r="L75" i="1" s="1"/>
  <c r="M75" i="1" s="1"/>
  <c r="AW83" i="1"/>
  <c r="N88" i="1"/>
  <c r="T90" i="1"/>
  <c r="U90" i="1" s="1"/>
  <c r="AE125" i="1"/>
  <c r="AF125" i="1"/>
  <c r="K125" i="1"/>
  <c r="N125" i="1"/>
  <c r="AT138" i="1"/>
  <c r="AE138" i="1"/>
  <c r="K138" i="1"/>
  <c r="N138" i="1"/>
  <c r="AF138" i="1"/>
  <c r="T164" i="1"/>
  <c r="U164" i="1" s="1"/>
  <c r="AE22" i="1"/>
  <c r="AE24" i="1"/>
  <c r="AE26" i="1"/>
  <c r="AB27" i="1"/>
  <c r="AE28" i="1"/>
  <c r="S29" i="1"/>
  <c r="Q30" i="1"/>
  <c r="O30" i="1" s="1"/>
  <c r="R30" i="1" s="1"/>
  <c r="L30" i="1" s="1"/>
  <c r="M30" i="1" s="1"/>
  <c r="AB31" i="1"/>
  <c r="AA32" i="1"/>
  <c r="AW39" i="1"/>
  <c r="AE40" i="1"/>
  <c r="Q41" i="1"/>
  <c r="O41" i="1" s="1"/>
  <c r="R41" i="1" s="1"/>
  <c r="L41" i="1" s="1"/>
  <c r="M41" i="1" s="1"/>
  <c r="AW44" i="1"/>
  <c r="AF45" i="1"/>
  <c r="AE45" i="1"/>
  <c r="K45" i="1"/>
  <c r="K46" i="1"/>
  <c r="K48" i="1"/>
  <c r="AE48" i="1"/>
  <c r="AT48" i="1"/>
  <c r="N48" i="1"/>
  <c r="AF53" i="1"/>
  <c r="AE53" i="1"/>
  <c r="N53" i="1"/>
  <c r="AW55" i="1"/>
  <c r="AF61" i="1"/>
  <c r="AE61" i="1"/>
  <c r="AT61" i="1"/>
  <c r="AA65" i="1"/>
  <c r="T66" i="1"/>
  <c r="U66" i="1" s="1"/>
  <c r="Q66" i="1" s="1"/>
  <c r="O66" i="1" s="1"/>
  <c r="R66" i="1" s="1"/>
  <c r="AA68" i="1"/>
  <c r="N69" i="1"/>
  <c r="AW75" i="1"/>
  <c r="AF76" i="1"/>
  <c r="Q78" i="1"/>
  <c r="O78" i="1" s="1"/>
  <c r="R78" i="1" s="1"/>
  <c r="L78" i="1" s="1"/>
  <c r="M78" i="1" s="1"/>
  <c r="AE82" i="1"/>
  <c r="N82" i="1"/>
  <c r="K82" i="1"/>
  <c r="T101" i="1"/>
  <c r="U101" i="1" s="1"/>
  <c r="Q101" i="1" s="1"/>
  <c r="O101" i="1" s="1"/>
  <c r="R101" i="1" s="1"/>
  <c r="AB118" i="1"/>
  <c r="AC118" i="1"/>
  <c r="AA123" i="1"/>
  <c r="T125" i="1"/>
  <c r="U125" i="1" s="1"/>
  <c r="AB125" i="1" s="1"/>
  <c r="AA156" i="1"/>
  <c r="AW164" i="1"/>
  <c r="AA179" i="1"/>
  <c r="AA28" i="1"/>
  <c r="AF41" i="1"/>
  <c r="AE41" i="1"/>
  <c r="N41" i="1"/>
  <c r="K52" i="1"/>
  <c r="AF52" i="1"/>
  <c r="AE62" i="1"/>
  <c r="N62" i="1"/>
  <c r="AT62" i="1"/>
  <c r="K62" i="1"/>
  <c r="Q69" i="1"/>
  <c r="O69" i="1" s="1"/>
  <c r="R69" i="1" s="1"/>
  <c r="AA69" i="1"/>
  <c r="AA83" i="1"/>
  <c r="S87" i="1"/>
  <c r="AW87" i="1"/>
  <c r="AT17" i="1"/>
  <c r="AF20" i="1"/>
  <c r="AT20" i="1"/>
  <c r="AF33" i="1"/>
  <c r="AE33" i="1"/>
  <c r="K33" i="1"/>
  <c r="AT33" i="1"/>
  <c r="V46" i="1"/>
  <c r="Z46" i="1" s="1"/>
  <c r="AC46" i="1"/>
  <c r="AD46" i="1" s="1"/>
  <c r="AE17" i="1"/>
  <c r="T20" i="1"/>
  <c r="U20" i="1" s="1"/>
  <c r="K44" i="1"/>
  <c r="AT44" i="1"/>
  <c r="N44" i="1"/>
  <c r="AE44" i="1"/>
  <c r="AE52" i="1"/>
  <c r="S60" i="1"/>
  <c r="AW60" i="1"/>
  <c r="V63" i="1"/>
  <c r="Z63" i="1" s="1"/>
  <c r="T70" i="1"/>
  <c r="U70" i="1" s="1"/>
  <c r="Q70" i="1" s="1"/>
  <c r="O70" i="1" s="1"/>
  <c r="R70" i="1" s="1"/>
  <c r="L70" i="1" s="1"/>
  <c r="M70" i="1" s="1"/>
  <c r="S71" i="1"/>
  <c r="AW71" i="1"/>
  <c r="AA79" i="1"/>
  <c r="AF118" i="1"/>
  <c r="AE118" i="1"/>
  <c r="AT118" i="1"/>
  <c r="N118" i="1"/>
  <c r="K118" i="1"/>
  <c r="AA133" i="1"/>
  <c r="N16" i="1"/>
  <c r="AF17" i="1"/>
  <c r="AT21" i="1"/>
  <c r="AT23" i="1"/>
  <c r="K24" i="1"/>
  <c r="AT25" i="1"/>
  <c r="K26" i="1"/>
  <c r="AW27" i="1"/>
  <c r="AT35" i="1"/>
  <c r="K35" i="1"/>
  <c r="AF35" i="1"/>
  <c r="AE35" i="1"/>
  <c r="N35" i="1"/>
  <c r="AF36" i="1"/>
  <c r="AA45" i="1"/>
  <c r="N49" i="1"/>
  <c r="AA61" i="1"/>
  <c r="AA64" i="1"/>
  <c r="AF73" i="1"/>
  <c r="AE73" i="1"/>
  <c r="N73" i="1"/>
  <c r="AF77" i="1"/>
  <c r="AE77" i="1"/>
  <c r="K77" i="1"/>
  <c r="AA94" i="1"/>
  <c r="T111" i="1"/>
  <c r="U111" i="1" s="1"/>
  <c r="Q111" i="1" s="1"/>
  <c r="O111" i="1" s="1"/>
  <c r="R111" i="1" s="1"/>
  <c r="AE133" i="1"/>
  <c r="N133" i="1"/>
  <c r="AT133" i="1"/>
  <c r="AF133" i="1"/>
  <c r="AW144" i="1"/>
  <c r="S144" i="1"/>
  <c r="AE16" i="1"/>
  <c r="AE20" i="1"/>
  <c r="N20" i="1"/>
  <c r="N22" i="1"/>
  <c r="N24" i="1"/>
  <c r="N26" i="1"/>
  <c r="T28" i="1"/>
  <c r="U28" i="1" s="1"/>
  <c r="AF28" i="1"/>
  <c r="AA36" i="1"/>
  <c r="N37" i="1"/>
  <c r="AW38" i="1"/>
  <c r="AT41" i="1"/>
  <c r="AT45" i="1"/>
  <c r="AE47" i="1"/>
  <c r="S48" i="1"/>
  <c r="AW48" i="1"/>
  <c r="S49" i="1"/>
  <c r="AA52" i="1"/>
  <c r="AT52" i="1"/>
  <c r="T56" i="1"/>
  <c r="U56" i="1" s="1"/>
  <c r="AT57" i="1"/>
  <c r="W59" i="1"/>
  <c r="K68" i="1"/>
  <c r="AT68" i="1"/>
  <c r="N68" i="1"/>
  <c r="AE68" i="1"/>
  <c r="AF81" i="1"/>
  <c r="AE81" i="1"/>
  <c r="K81" i="1"/>
  <c r="W82" i="1"/>
  <c r="AT82" i="1"/>
  <c r="S85" i="1"/>
  <c r="AE98" i="1"/>
  <c r="N98" i="1"/>
  <c r="AF98" i="1"/>
  <c r="K98" i="1"/>
  <c r="AT98" i="1"/>
  <c r="AA111" i="1"/>
  <c r="V118" i="1"/>
  <c r="Z118" i="1" s="1"/>
  <c r="AA120" i="1"/>
  <c r="T124" i="1"/>
  <c r="U124" i="1" s="1"/>
  <c r="AB124" i="1" s="1"/>
  <c r="AF136" i="1"/>
  <c r="AE136" i="1"/>
  <c r="N136" i="1"/>
  <c r="K136" i="1"/>
  <c r="AT136" i="1"/>
  <c r="T138" i="1"/>
  <c r="U138" i="1" s="1"/>
  <c r="N148" i="1"/>
  <c r="K148" i="1"/>
  <c r="AF148" i="1"/>
  <c r="AE148" i="1"/>
  <c r="AA178" i="1"/>
  <c r="S35" i="1"/>
  <c r="W42" i="1"/>
  <c r="AE42" i="1"/>
  <c r="N42" i="1"/>
  <c r="W54" i="1"/>
  <c r="AE54" i="1"/>
  <c r="N54" i="1"/>
  <c r="AT55" i="1"/>
  <c r="K55" i="1"/>
  <c r="S59" i="1"/>
  <c r="W66" i="1"/>
  <c r="AE66" i="1"/>
  <c r="N66" i="1"/>
  <c r="AB78" i="1"/>
  <c r="AW82" i="1"/>
  <c r="AA88" i="1"/>
  <c r="K92" i="1"/>
  <c r="AE92" i="1"/>
  <c r="W98" i="1"/>
  <c r="AF102" i="1"/>
  <c r="AE102" i="1"/>
  <c r="K102" i="1"/>
  <c r="AT102" i="1"/>
  <c r="T107" i="1"/>
  <c r="U107" i="1" s="1"/>
  <c r="AB107" i="1" s="1"/>
  <c r="AA113" i="1"/>
  <c r="T115" i="1"/>
  <c r="U115" i="1" s="1"/>
  <c r="AE130" i="1"/>
  <c r="K130" i="1"/>
  <c r="N130" i="1"/>
  <c r="AT130" i="1"/>
  <c r="AF132" i="1"/>
  <c r="AE132" i="1"/>
  <c r="N132" i="1"/>
  <c r="K132" i="1"/>
  <c r="N178" i="1"/>
  <c r="AT178" i="1"/>
  <c r="AF178" i="1"/>
  <c r="K178" i="1"/>
  <c r="AE178" i="1"/>
  <c r="AA180" i="1"/>
  <c r="AC215" i="1"/>
  <c r="AB215" i="1"/>
  <c r="V88" i="1"/>
  <c r="Z88" i="1" s="1"/>
  <c r="AC88" i="1"/>
  <c r="Q93" i="1"/>
  <c r="O93" i="1" s="1"/>
  <c r="R93" i="1" s="1"/>
  <c r="L93" i="1" s="1"/>
  <c r="M93" i="1" s="1"/>
  <c r="AA93" i="1"/>
  <c r="T99" i="1"/>
  <c r="U99" i="1" s="1"/>
  <c r="N99" i="1"/>
  <c r="AF99" i="1"/>
  <c r="AE99" i="1"/>
  <c r="K99" i="1"/>
  <c r="AT99" i="1"/>
  <c r="AT100" i="1"/>
  <c r="K100" i="1"/>
  <c r="AE100" i="1"/>
  <c r="N100" i="1"/>
  <c r="AW102" i="1"/>
  <c r="S102" i="1"/>
  <c r="AE103" i="1"/>
  <c r="N103" i="1"/>
  <c r="AF103" i="1"/>
  <c r="K103" i="1"/>
  <c r="AT103" i="1"/>
  <c r="W108" i="1"/>
  <c r="Q114" i="1"/>
  <c r="O114" i="1" s="1"/>
  <c r="R114" i="1" s="1"/>
  <c r="AA121" i="1"/>
  <c r="W135" i="1"/>
  <c r="V137" i="1"/>
  <c r="Z137" i="1" s="1"/>
  <c r="V149" i="1"/>
  <c r="Z149" i="1" s="1"/>
  <c r="AB149" i="1"/>
  <c r="AA154" i="1"/>
  <c r="Q154" i="1"/>
  <c r="O154" i="1" s="1"/>
  <c r="R154" i="1" s="1"/>
  <c r="L154" i="1" s="1"/>
  <c r="M154" i="1" s="1"/>
  <c r="Q164" i="1"/>
  <c r="O164" i="1" s="1"/>
  <c r="R164" i="1" s="1"/>
  <c r="L164" i="1" s="1"/>
  <c r="M164" i="1" s="1"/>
  <c r="AF173" i="1"/>
  <c r="AE173" i="1"/>
  <c r="N173" i="1"/>
  <c r="K173" i="1"/>
  <c r="AT173" i="1"/>
  <c r="V215" i="1"/>
  <c r="Z215" i="1" s="1"/>
  <c r="Q98" i="1"/>
  <c r="O98" i="1" s="1"/>
  <c r="R98" i="1" s="1"/>
  <c r="AA109" i="1"/>
  <c r="K113" i="1"/>
  <c r="AT113" i="1"/>
  <c r="N113" i="1"/>
  <c r="AF113" i="1"/>
  <c r="AE113" i="1"/>
  <c r="AT116" i="1"/>
  <c r="K116" i="1"/>
  <c r="AF116" i="1"/>
  <c r="AE116" i="1"/>
  <c r="N116" i="1"/>
  <c r="T141" i="1"/>
  <c r="U141" i="1" s="1"/>
  <c r="AA147" i="1"/>
  <c r="N154" i="1"/>
  <c r="K154" i="1"/>
  <c r="AF154" i="1"/>
  <c r="AE154" i="1"/>
  <c r="AT154" i="1"/>
  <c r="AA173" i="1"/>
  <c r="AA193" i="1"/>
  <c r="AA263" i="1"/>
  <c r="K105" i="1"/>
  <c r="AF105" i="1"/>
  <c r="AE105" i="1"/>
  <c r="N105" i="1"/>
  <c r="S113" i="1"/>
  <c r="AW113" i="1"/>
  <c r="AE129" i="1"/>
  <c r="AT129" i="1"/>
  <c r="AF129" i="1"/>
  <c r="N129" i="1"/>
  <c r="AA142" i="1"/>
  <c r="AE145" i="1"/>
  <c r="N145" i="1"/>
  <c r="K145" i="1"/>
  <c r="AF145" i="1"/>
  <c r="Q162" i="1"/>
  <c r="O162" i="1" s="1"/>
  <c r="R162" i="1" s="1"/>
  <c r="AA162" i="1"/>
  <c r="N193" i="1"/>
  <c r="AT193" i="1"/>
  <c r="AF193" i="1"/>
  <c r="AE193" i="1"/>
  <c r="K193" i="1"/>
  <c r="AA197" i="1"/>
  <c r="AF207" i="1"/>
  <c r="AT207" i="1"/>
  <c r="N207" i="1"/>
  <c r="AE207" i="1"/>
  <c r="K207" i="1"/>
  <c r="T213" i="1"/>
  <c r="U213" i="1" s="1"/>
  <c r="S43" i="1"/>
  <c r="AA48" i="1"/>
  <c r="Q73" i="1"/>
  <c r="O73" i="1" s="1"/>
  <c r="R73" i="1" s="1"/>
  <c r="AE78" i="1"/>
  <c r="N78" i="1"/>
  <c r="AA98" i="1"/>
  <c r="W30" i="1"/>
  <c r="AE30" i="1"/>
  <c r="N30" i="1"/>
  <c r="AT31" i="1"/>
  <c r="K31" i="1"/>
  <c r="AW43" i="1"/>
  <c r="AE55" i="1"/>
  <c r="W58" i="1"/>
  <c r="AE58" i="1"/>
  <c r="N58" i="1"/>
  <c r="S67" i="1"/>
  <c r="W74" i="1"/>
  <c r="AE74" i="1"/>
  <c r="N74" i="1"/>
  <c r="AT75" i="1"/>
  <c r="K75" i="1"/>
  <c r="Q77" i="1"/>
  <c r="O77" i="1" s="1"/>
  <c r="R77" i="1" s="1"/>
  <c r="W78" i="1"/>
  <c r="AT78" i="1"/>
  <c r="AW80" i="1"/>
  <c r="S81" i="1"/>
  <c r="W87" i="1"/>
  <c r="S91" i="1"/>
  <c r="AF92" i="1"/>
  <c r="AE94" i="1"/>
  <c r="N94" i="1"/>
  <c r="AF94" i="1"/>
  <c r="AB96" i="1"/>
  <c r="T98" i="1"/>
  <c r="U98" i="1" s="1"/>
  <c r="N102" i="1"/>
  <c r="W104" i="1"/>
  <c r="S104" i="1"/>
  <c r="V105" i="1"/>
  <c r="Z105" i="1" s="1"/>
  <c r="AC105" i="1"/>
  <c r="Q107" i="1"/>
  <c r="O107" i="1" s="1"/>
  <c r="R107" i="1" s="1"/>
  <c r="AA107" i="1"/>
  <c r="S117" i="1"/>
  <c r="AW117" i="1"/>
  <c r="Q119" i="1"/>
  <c r="O119" i="1" s="1"/>
  <c r="R119" i="1" s="1"/>
  <c r="L119" i="1" s="1"/>
  <c r="M119" i="1" s="1"/>
  <c r="AE119" i="1"/>
  <c r="N119" i="1"/>
  <c r="AT119" i="1"/>
  <c r="K119" i="1"/>
  <c r="T130" i="1"/>
  <c r="U130" i="1" s="1"/>
  <c r="Q130" i="1" s="1"/>
  <c r="O130" i="1" s="1"/>
  <c r="R130" i="1" s="1"/>
  <c r="AA141" i="1"/>
  <c r="Q141" i="1"/>
  <c r="O141" i="1" s="1"/>
  <c r="R141" i="1" s="1"/>
  <c r="L141" i="1" s="1"/>
  <c r="M141" i="1" s="1"/>
  <c r="AC149" i="1"/>
  <c r="AC172" i="1"/>
  <c r="N197" i="1"/>
  <c r="AT197" i="1"/>
  <c r="AF197" i="1"/>
  <c r="AE197" i="1"/>
  <c r="K197" i="1"/>
  <c r="T200" i="1"/>
  <c r="U200" i="1" s="1"/>
  <c r="T224" i="1"/>
  <c r="U224" i="1" s="1"/>
  <c r="AB224" i="1" s="1"/>
  <c r="AF89" i="1"/>
  <c r="AE89" i="1"/>
  <c r="W90" i="1"/>
  <c r="AE90" i="1"/>
  <c r="N90" i="1"/>
  <c r="AA92" i="1"/>
  <c r="Q92" i="1"/>
  <c r="O92" i="1" s="1"/>
  <c r="R92" i="1" s="1"/>
  <c r="W103" i="1"/>
  <c r="T114" i="1"/>
  <c r="U114" i="1" s="1"/>
  <c r="AF114" i="1"/>
  <c r="AE114" i="1"/>
  <c r="K114" i="1"/>
  <c r="AA116" i="1"/>
  <c r="K117" i="1"/>
  <c r="AF117" i="1"/>
  <c r="AE117" i="1"/>
  <c r="AF126" i="1"/>
  <c r="N126" i="1"/>
  <c r="AE126" i="1"/>
  <c r="AT128" i="1"/>
  <c r="K128" i="1"/>
  <c r="N128" i="1"/>
  <c r="T134" i="1"/>
  <c r="U134" i="1" s="1"/>
  <c r="K135" i="1"/>
  <c r="AE135" i="1"/>
  <c r="AF135" i="1"/>
  <c r="N135" i="1"/>
  <c r="AA137" i="1"/>
  <c r="Q137" i="1"/>
  <c r="O137" i="1" s="1"/>
  <c r="R137" i="1" s="1"/>
  <c r="L137" i="1" s="1"/>
  <c r="M137" i="1" s="1"/>
  <c r="S143" i="1"/>
  <c r="AW143" i="1"/>
  <c r="AA149" i="1"/>
  <c r="Q149" i="1"/>
  <c r="O149" i="1" s="1"/>
  <c r="R149" i="1" s="1"/>
  <c r="L149" i="1" s="1"/>
  <c r="M149" i="1" s="1"/>
  <c r="AB154" i="1"/>
  <c r="AF156" i="1"/>
  <c r="AE156" i="1"/>
  <c r="AT156" i="1"/>
  <c r="K156" i="1"/>
  <c r="N156" i="1"/>
  <c r="T157" i="1"/>
  <c r="U157" i="1" s="1"/>
  <c r="Q157" i="1" s="1"/>
  <c r="O157" i="1" s="1"/>
  <c r="R157" i="1" s="1"/>
  <c r="AF157" i="1"/>
  <c r="AE157" i="1"/>
  <c r="N157" i="1"/>
  <c r="K157" i="1"/>
  <c r="N158" i="1"/>
  <c r="AT158" i="1"/>
  <c r="AF158" i="1"/>
  <c r="AE158" i="1"/>
  <c r="AA163" i="1"/>
  <c r="N166" i="1"/>
  <c r="AT166" i="1"/>
  <c r="AF166" i="1"/>
  <c r="K166" i="1"/>
  <c r="AE166" i="1"/>
  <c r="T212" i="1"/>
  <c r="U212" i="1" s="1"/>
  <c r="AA250" i="1"/>
  <c r="S254" i="1"/>
  <c r="AW254" i="1"/>
  <c r="S79" i="1"/>
  <c r="N80" i="1"/>
  <c r="AT80" i="1"/>
  <c r="W86" i="1"/>
  <c r="AE86" i="1"/>
  <c r="N86" i="1"/>
  <c r="S95" i="1"/>
  <c r="N96" i="1"/>
  <c r="AT96" i="1"/>
  <c r="W99" i="1"/>
  <c r="Q106" i="1"/>
  <c r="O106" i="1" s="1"/>
  <c r="R106" i="1" s="1"/>
  <c r="AA106" i="1"/>
  <c r="S108" i="1"/>
  <c r="AW108" i="1"/>
  <c r="AB109" i="1"/>
  <c r="AF110" i="1"/>
  <c r="AE110" i="1"/>
  <c r="AT110" i="1"/>
  <c r="N110" i="1"/>
  <c r="AE115" i="1"/>
  <c r="N115" i="1"/>
  <c r="AF115" i="1"/>
  <c r="AT120" i="1"/>
  <c r="K120" i="1"/>
  <c r="N120" i="1"/>
  <c r="T122" i="1"/>
  <c r="U122" i="1" s="1"/>
  <c r="Q122" i="1" s="1"/>
  <c r="O122" i="1" s="1"/>
  <c r="R122" i="1" s="1"/>
  <c r="AE124" i="1"/>
  <c r="N124" i="1"/>
  <c r="K124" i="1"/>
  <c r="AW129" i="1"/>
  <c r="S129" i="1"/>
  <c r="K131" i="1"/>
  <c r="AF131" i="1"/>
  <c r="N131" i="1"/>
  <c r="AE131" i="1"/>
  <c r="AW141" i="1"/>
  <c r="T147" i="1"/>
  <c r="U147" i="1" s="1"/>
  <c r="AB147" i="1" s="1"/>
  <c r="S151" i="1"/>
  <c r="AW151" i="1"/>
  <c r="T154" i="1"/>
  <c r="U154" i="1" s="1"/>
  <c r="N162" i="1"/>
  <c r="AT162" i="1"/>
  <c r="AF162" i="1"/>
  <c r="K162" i="1"/>
  <c r="AE162" i="1"/>
  <c r="AF165" i="1"/>
  <c r="AE165" i="1"/>
  <c r="N165" i="1"/>
  <c r="K165" i="1"/>
  <c r="AT165" i="1"/>
  <c r="Q170" i="1"/>
  <c r="O170" i="1" s="1"/>
  <c r="R170" i="1" s="1"/>
  <c r="AA174" i="1"/>
  <c r="V188" i="1"/>
  <c r="Z188" i="1" s="1"/>
  <c r="AC188" i="1"/>
  <c r="AD188" i="1" s="1"/>
  <c r="AB188" i="1"/>
  <c r="AA246" i="1"/>
  <c r="T246" i="1"/>
  <c r="U246" i="1" s="1"/>
  <c r="Q246" i="1" s="1"/>
  <c r="O246" i="1" s="1"/>
  <c r="R246" i="1" s="1"/>
  <c r="L246" i="1" s="1"/>
  <c r="M246" i="1" s="1"/>
  <c r="AW90" i="1"/>
  <c r="AT104" i="1"/>
  <c r="K104" i="1"/>
  <c r="AF104" i="1"/>
  <c r="AC106" i="1"/>
  <c r="AB106" i="1"/>
  <c r="AF106" i="1"/>
  <c r="AE106" i="1"/>
  <c r="Q118" i="1"/>
  <c r="O118" i="1" s="1"/>
  <c r="R118" i="1" s="1"/>
  <c r="L118" i="1" s="1"/>
  <c r="M118" i="1" s="1"/>
  <c r="AA118" i="1"/>
  <c r="W129" i="1"/>
  <c r="W131" i="1"/>
  <c r="S131" i="1"/>
  <c r="AW131" i="1"/>
  <c r="T142" i="1"/>
  <c r="U142" i="1" s="1"/>
  <c r="Q142" i="1" s="1"/>
  <c r="O142" i="1" s="1"/>
  <c r="R142" i="1" s="1"/>
  <c r="L142" i="1" s="1"/>
  <c r="M142" i="1" s="1"/>
  <c r="AA143" i="1"/>
  <c r="T152" i="1"/>
  <c r="U152" i="1" s="1"/>
  <c r="W155" i="1"/>
  <c r="N174" i="1"/>
  <c r="AT174" i="1"/>
  <c r="AF174" i="1"/>
  <c r="K174" i="1"/>
  <c r="AE174" i="1"/>
  <c r="AC176" i="1"/>
  <c r="V176" i="1"/>
  <c r="Z176" i="1" s="1"/>
  <c r="T184" i="1"/>
  <c r="U184" i="1" s="1"/>
  <c r="Q184" i="1" s="1"/>
  <c r="O184" i="1" s="1"/>
  <c r="R184" i="1" s="1"/>
  <c r="AA186" i="1"/>
  <c r="AA190" i="1"/>
  <c r="AA204" i="1"/>
  <c r="AD215" i="1"/>
  <c r="AA218" i="1"/>
  <c r="AA209" i="1"/>
  <c r="AE228" i="1"/>
  <c r="N228" i="1"/>
  <c r="K228" i="1"/>
  <c r="AF228" i="1"/>
  <c r="AT228" i="1"/>
  <c r="S100" i="1"/>
  <c r="AA105" i="1"/>
  <c r="AD105" i="1" s="1"/>
  <c r="Q105" i="1"/>
  <c r="O105" i="1" s="1"/>
  <c r="R105" i="1" s="1"/>
  <c r="L105" i="1" s="1"/>
  <c r="M105" i="1" s="1"/>
  <c r="Q110" i="1"/>
  <c r="O110" i="1" s="1"/>
  <c r="R110" i="1" s="1"/>
  <c r="L110" i="1" s="1"/>
  <c r="M110" i="1" s="1"/>
  <c r="S120" i="1"/>
  <c r="N121" i="1"/>
  <c r="AT121" i="1"/>
  <c r="K127" i="1"/>
  <c r="AT127" i="1"/>
  <c r="T128" i="1"/>
  <c r="U128" i="1" s="1"/>
  <c r="AB128" i="1" s="1"/>
  <c r="W134" i="1"/>
  <c r="AT134" i="1"/>
  <c r="N134" i="1"/>
  <c r="K134" i="1"/>
  <c r="AF134" i="1"/>
  <c r="AW145" i="1"/>
  <c r="T146" i="1"/>
  <c r="U146" i="1" s="1"/>
  <c r="Q146" i="1"/>
  <c r="O146" i="1" s="1"/>
  <c r="R146" i="1" s="1"/>
  <c r="L146" i="1" s="1"/>
  <c r="M146" i="1" s="1"/>
  <c r="N150" i="1"/>
  <c r="K150" i="1"/>
  <c r="AF150" i="1"/>
  <c r="AE150" i="1"/>
  <c r="W154" i="1"/>
  <c r="AA157" i="1"/>
  <c r="AB162" i="1"/>
  <c r="AA167" i="1"/>
  <c r="AF177" i="1"/>
  <c r="AE177" i="1"/>
  <c r="N177" i="1"/>
  <c r="K177" i="1"/>
  <c r="N209" i="1"/>
  <c r="AT209" i="1"/>
  <c r="AF209" i="1"/>
  <c r="AE209" i="1"/>
  <c r="K209" i="1"/>
  <c r="AF256" i="1"/>
  <c r="AE256" i="1"/>
  <c r="N256" i="1"/>
  <c r="AT256" i="1"/>
  <c r="K256" i="1"/>
  <c r="AE111" i="1"/>
  <c r="N111" i="1"/>
  <c r="AT112" i="1"/>
  <c r="K112" i="1"/>
  <c r="AA117" i="1"/>
  <c r="S126" i="1"/>
  <c r="S127" i="1"/>
  <c r="AT146" i="1"/>
  <c r="K146" i="1"/>
  <c r="AF146" i="1"/>
  <c r="AT150" i="1"/>
  <c r="AT155" i="1"/>
  <c r="K155" i="1"/>
  <c r="AF155" i="1"/>
  <c r="AF164" i="1"/>
  <c r="AT164" i="1"/>
  <c r="N164" i="1"/>
  <c r="AE164" i="1"/>
  <c r="AA189" i="1"/>
  <c r="T191" i="1"/>
  <c r="U191" i="1" s="1"/>
  <c r="AA196" i="1"/>
  <c r="AC227" i="1"/>
  <c r="V227" i="1"/>
  <c r="Z227" i="1" s="1"/>
  <c r="AF238" i="1"/>
  <c r="AE238" i="1"/>
  <c r="N238" i="1"/>
  <c r="K238" i="1"/>
  <c r="AT238" i="1"/>
  <c r="T103" i="1"/>
  <c r="U103" i="1" s="1"/>
  <c r="T109" i="1"/>
  <c r="U109" i="1" s="1"/>
  <c r="AW109" i="1"/>
  <c r="K111" i="1"/>
  <c r="AT111" i="1"/>
  <c r="N112" i="1"/>
  <c r="S112" i="1"/>
  <c r="AW121" i="1"/>
  <c r="S121" i="1"/>
  <c r="AW127" i="1"/>
  <c r="AA129" i="1"/>
  <c r="T145" i="1"/>
  <c r="U145" i="1" s="1"/>
  <c r="AF161" i="1"/>
  <c r="AE161" i="1"/>
  <c r="N161" i="1"/>
  <c r="K161" i="1"/>
  <c r="T173" i="1"/>
  <c r="U173" i="1" s="1"/>
  <c r="Q173" i="1" s="1"/>
  <c r="O173" i="1" s="1"/>
  <c r="R173" i="1" s="1"/>
  <c r="L173" i="1" s="1"/>
  <c r="M173" i="1" s="1"/>
  <c r="AW187" i="1"/>
  <c r="S187" i="1"/>
  <c r="AW227" i="1"/>
  <c r="S234" i="1"/>
  <c r="AW234" i="1"/>
  <c r="S135" i="1"/>
  <c r="AE137" i="1"/>
  <c r="N137" i="1"/>
  <c r="K139" i="1"/>
  <c r="AE139" i="1"/>
  <c r="AF149" i="1"/>
  <c r="AE149" i="1"/>
  <c r="AT149" i="1"/>
  <c r="T161" i="1"/>
  <c r="U161" i="1" s="1"/>
  <c r="AB170" i="1"/>
  <c r="Q172" i="1"/>
  <c r="O172" i="1" s="1"/>
  <c r="R172" i="1" s="1"/>
  <c r="L172" i="1" s="1"/>
  <c r="M172" i="1" s="1"/>
  <c r="AF172" i="1"/>
  <c r="AT172" i="1"/>
  <c r="N172" i="1"/>
  <c r="T177" i="1"/>
  <c r="U177" i="1" s="1"/>
  <c r="N181" i="1"/>
  <c r="AT181" i="1"/>
  <c r="AF181" i="1"/>
  <c r="K181" i="1"/>
  <c r="AD203" i="1"/>
  <c r="AE232" i="1"/>
  <c r="N232" i="1"/>
  <c r="K232" i="1"/>
  <c r="AF232" i="1"/>
  <c r="AT232" i="1"/>
  <c r="AF241" i="1"/>
  <c r="AT241" i="1"/>
  <c r="N241" i="1"/>
  <c r="K241" i="1"/>
  <c r="AE241" i="1"/>
  <c r="S123" i="1"/>
  <c r="AA128" i="1"/>
  <c r="AW135" i="1"/>
  <c r="AW137" i="1"/>
  <c r="AB138" i="1"/>
  <c r="N139" i="1"/>
  <c r="S139" i="1"/>
  <c r="AW139" i="1"/>
  <c r="AT140" i="1"/>
  <c r="W141" i="1"/>
  <c r="W143" i="1"/>
  <c r="N144" i="1"/>
  <c r="W149" i="1"/>
  <c r="N152" i="1"/>
  <c r="AF152" i="1"/>
  <c r="AF153" i="1"/>
  <c r="AE153" i="1"/>
  <c r="AT153" i="1"/>
  <c r="AW156" i="1"/>
  <c r="S156" i="1"/>
  <c r="AF169" i="1"/>
  <c r="AE169" i="1"/>
  <c r="N169" i="1"/>
  <c r="K169" i="1"/>
  <c r="N170" i="1"/>
  <c r="AT170" i="1"/>
  <c r="AF170" i="1"/>
  <c r="K170" i="1"/>
  <c r="W190" i="1"/>
  <c r="AB195" i="1"/>
  <c r="AW195" i="1"/>
  <c r="AA205" i="1"/>
  <c r="AA212" i="1"/>
  <c r="AA222" i="1"/>
  <c r="Q136" i="1"/>
  <c r="O136" i="1" s="1"/>
  <c r="R136" i="1" s="1"/>
  <c r="AE141" i="1"/>
  <c r="N141" i="1"/>
  <c r="K141" i="1"/>
  <c r="K143" i="1"/>
  <c r="AE143" i="1"/>
  <c r="AT151" i="1"/>
  <c r="K151" i="1"/>
  <c r="N151" i="1"/>
  <c r="AF160" i="1"/>
  <c r="AT160" i="1"/>
  <c r="N160" i="1"/>
  <c r="T165" i="1"/>
  <c r="U165" i="1" s="1"/>
  <c r="Q176" i="1"/>
  <c r="O176" i="1" s="1"/>
  <c r="R176" i="1" s="1"/>
  <c r="L176" i="1" s="1"/>
  <c r="M176" i="1" s="1"/>
  <c r="AF176" i="1"/>
  <c r="AT176" i="1"/>
  <c r="N176" i="1"/>
  <c r="AF180" i="1"/>
  <c r="AE180" i="1"/>
  <c r="N180" i="1"/>
  <c r="K180" i="1"/>
  <c r="AD192" i="1"/>
  <c r="N201" i="1"/>
  <c r="AT201" i="1"/>
  <c r="AF201" i="1"/>
  <c r="AE201" i="1"/>
  <c r="AC203" i="1"/>
  <c r="AB203" i="1"/>
  <c r="AA216" i="1"/>
  <c r="AA225" i="1"/>
  <c r="S226" i="1"/>
  <c r="AW226" i="1"/>
  <c r="S235" i="1"/>
  <c r="AW235" i="1"/>
  <c r="N185" i="1"/>
  <c r="AT185" i="1"/>
  <c r="AF185" i="1"/>
  <c r="AE185" i="1"/>
  <c r="AF208" i="1"/>
  <c r="AE208" i="1"/>
  <c r="N208" i="1"/>
  <c r="K208" i="1"/>
  <c r="AF215" i="1"/>
  <c r="N215" i="1"/>
  <c r="S223" i="1"/>
  <c r="AW223" i="1"/>
  <c r="N239" i="1"/>
  <c r="AT239" i="1"/>
  <c r="AF239" i="1"/>
  <c r="AE239" i="1"/>
  <c r="K239" i="1"/>
  <c r="AA260" i="1"/>
  <c r="N273" i="1"/>
  <c r="AT273" i="1"/>
  <c r="AF273" i="1"/>
  <c r="AE273" i="1"/>
  <c r="K273" i="1"/>
  <c r="AA267" i="1"/>
  <c r="T267" i="1"/>
  <c r="U267" i="1" s="1"/>
  <c r="Q267" i="1" s="1"/>
  <c r="O267" i="1" s="1"/>
  <c r="R267" i="1" s="1"/>
  <c r="L267" i="1" s="1"/>
  <c r="M267" i="1" s="1"/>
  <c r="S155" i="1"/>
  <c r="AT159" i="1"/>
  <c r="K159" i="1"/>
  <c r="AE159" i="1"/>
  <c r="AT163" i="1"/>
  <c r="K163" i="1"/>
  <c r="AE163" i="1"/>
  <c r="AT167" i="1"/>
  <c r="K167" i="1"/>
  <c r="AE167" i="1"/>
  <c r="AT171" i="1"/>
  <c r="K171" i="1"/>
  <c r="AE171" i="1"/>
  <c r="AT175" i="1"/>
  <c r="K175" i="1"/>
  <c r="AE175" i="1"/>
  <c r="AA188" i="1"/>
  <c r="Q188" i="1"/>
  <c r="O188" i="1" s="1"/>
  <c r="R188" i="1" s="1"/>
  <c r="L188" i="1" s="1"/>
  <c r="M188" i="1" s="1"/>
  <c r="Q191" i="1"/>
  <c r="O191" i="1" s="1"/>
  <c r="R191" i="1" s="1"/>
  <c r="L191" i="1" s="1"/>
  <c r="M191" i="1" s="1"/>
  <c r="AA191" i="1"/>
  <c r="S230" i="1"/>
  <c r="AW230" i="1"/>
  <c r="T252" i="1"/>
  <c r="U252" i="1" s="1"/>
  <c r="K147" i="1"/>
  <c r="AE147" i="1"/>
  <c r="AW155" i="1"/>
  <c r="T158" i="1"/>
  <c r="U158" i="1" s="1"/>
  <c r="AB158" i="1" s="1"/>
  <c r="W159" i="1"/>
  <c r="S159" i="1"/>
  <c r="AW159" i="1"/>
  <c r="T162" i="1"/>
  <c r="U162" i="1" s="1"/>
  <c r="W163" i="1"/>
  <c r="S163" i="1"/>
  <c r="AW163" i="1"/>
  <c r="T166" i="1"/>
  <c r="U166" i="1" s="1"/>
  <c r="W167" i="1"/>
  <c r="S167" i="1"/>
  <c r="AW167" i="1"/>
  <c r="T170" i="1"/>
  <c r="U170" i="1" s="1"/>
  <c r="W171" i="1"/>
  <c r="S171" i="1"/>
  <c r="AW171" i="1"/>
  <c r="T174" i="1"/>
  <c r="U174" i="1" s="1"/>
  <c r="AB174" i="1" s="1"/>
  <c r="W175" i="1"/>
  <c r="S175" i="1"/>
  <c r="AW175" i="1"/>
  <c r="T178" i="1"/>
  <c r="U178" i="1" s="1"/>
  <c r="AB178" i="1" s="1"/>
  <c r="AF179" i="1"/>
  <c r="K179" i="1"/>
  <c r="T189" i="1"/>
  <c r="U189" i="1" s="1"/>
  <c r="Q189" i="1" s="1"/>
  <c r="O189" i="1" s="1"/>
  <c r="R189" i="1" s="1"/>
  <c r="L189" i="1" s="1"/>
  <c r="M189" i="1" s="1"/>
  <c r="S190" i="1"/>
  <c r="AW190" i="1"/>
  <c r="N205" i="1"/>
  <c r="AT205" i="1"/>
  <c r="AF205" i="1"/>
  <c r="AE205" i="1"/>
  <c r="T208" i="1"/>
  <c r="U208" i="1" s="1"/>
  <c r="AF211" i="1"/>
  <c r="AT211" i="1"/>
  <c r="N211" i="1"/>
  <c r="AE212" i="1"/>
  <c r="N212" i="1"/>
  <c r="AT212" i="1"/>
  <c r="K212" i="1"/>
  <c r="AF212" i="1"/>
  <c r="AE215" i="1"/>
  <c r="W218" i="1"/>
  <c r="S218" i="1"/>
  <c r="AW218" i="1"/>
  <c r="AW221" i="1"/>
  <c r="S221" i="1"/>
  <c r="T225" i="1"/>
  <c r="U225" i="1" s="1"/>
  <c r="AB225" i="1" s="1"/>
  <c r="T229" i="1"/>
  <c r="U229" i="1" s="1"/>
  <c r="AB229" i="1" s="1"/>
  <c r="AA236" i="1"/>
  <c r="N189" i="1"/>
  <c r="AT189" i="1"/>
  <c r="Q203" i="1"/>
  <c r="O203" i="1" s="1"/>
  <c r="R203" i="1" s="1"/>
  <c r="Q207" i="1"/>
  <c r="O207" i="1" s="1"/>
  <c r="R207" i="1" s="1"/>
  <c r="L207" i="1" s="1"/>
  <c r="M207" i="1" s="1"/>
  <c r="W212" i="1"/>
  <c r="AE224" i="1"/>
  <c r="N224" i="1"/>
  <c r="K224" i="1"/>
  <c r="AF224" i="1"/>
  <c r="AF235" i="1"/>
  <c r="K235" i="1"/>
  <c r="AT235" i="1"/>
  <c r="AF237" i="1"/>
  <c r="AT237" i="1"/>
  <c r="K237" i="1"/>
  <c r="AE237" i="1"/>
  <c r="N237" i="1"/>
  <c r="S240" i="1"/>
  <c r="AW240" i="1"/>
  <c r="N251" i="1"/>
  <c r="K251" i="1"/>
  <c r="AF251" i="1"/>
  <c r="AE251" i="1"/>
  <c r="AT251" i="1"/>
  <c r="S274" i="1"/>
  <c r="AW274" i="1"/>
  <c r="AT182" i="1"/>
  <c r="K182" i="1"/>
  <c r="AE182" i="1"/>
  <c r="AF184" i="1"/>
  <c r="AE184" i="1"/>
  <c r="N184" i="1"/>
  <c r="K184" i="1"/>
  <c r="AF192" i="1"/>
  <c r="AE192" i="1"/>
  <c r="N192" i="1"/>
  <c r="K192" i="1"/>
  <c r="AF196" i="1"/>
  <c r="AE196" i="1"/>
  <c r="N196" i="1"/>
  <c r="K196" i="1"/>
  <c r="AF200" i="1"/>
  <c r="AE200" i="1"/>
  <c r="N200" i="1"/>
  <c r="K200" i="1"/>
  <c r="AF204" i="1"/>
  <c r="AE204" i="1"/>
  <c r="N204" i="1"/>
  <c r="K204" i="1"/>
  <c r="AB209" i="1"/>
  <c r="T216" i="1"/>
  <c r="U216" i="1" s="1"/>
  <c r="AE216" i="1"/>
  <c r="N216" i="1"/>
  <c r="S217" i="1"/>
  <c r="AF219" i="1"/>
  <c r="AT219" i="1"/>
  <c r="AA221" i="1"/>
  <c r="AC228" i="1"/>
  <c r="AA234" i="1"/>
  <c r="N235" i="1"/>
  <c r="AA242" i="1"/>
  <c r="AA247" i="1"/>
  <c r="T249" i="1"/>
  <c r="U249" i="1" s="1"/>
  <c r="AB249" i="1" s="1"/>
  <c r="T251" i="1"/>
  <c r="U251" i="1" s="1"/>
  <c r="AA253" i="1"/>
  <c r="AA264" i="1"/>
  <c r="T264" i="1"/>
  <c r="U264" i="1" s="1"/>
  <c r="T268" i="1"/>
  <c r="U268" i="1" s="1"/>
  <c r="T275" i="1"/>
  <c r="U275" i="1" s="1"/>
  <c r="Q275" i="1" s="1"/>
  <c r="O275" i="1" s="1"/>
  <c r="R275" i="1" s="1"/>
  <c r="AA275" i="1"/>
  <c r="T181" i="1"/>
  <c r="U181" i="1" s="1"/>
  <c r="AB181" i="1" s="1"/>
  <c r="S182" i="1"/>
  <c r="AW182" i="1"/>
  <c r="N183" i="1"/>
  <c r="AT183" i="1"/>
  <c r="AT186" i="1"/>
  <c r="K186" i="1"/>
  <c r="AE186" i="1"/>
  <c r="AF188" i="1"/>
  <c r="AE188" i="1"/>
  <c r="N188" i="1"/>
  <c r="K188" i="1"/>
  <c r="AE189" i="1"/>
  <c r="N191" i="1"/>
  <c r="AT191" i="1"/>
  <c r="AT194" i="1"/>
  <c r="K194" i="1"/>
  <c r="AE194" i="1"/>
  <c r="N195" i="1"/>
  <c r="AT195" i="1"/>
  <c r="AT198" i="1"/>
  <c r="K198" i="1"/>
  <c r="AE198" i="1"/>
  <c r="N199" i="1"/>
  <c r="AT199" i="1"/>
  <c r="AT202" i="1"/>
  <c r="K202" i="1"/>
  <c r="AE202" i="1"/>
  <c r="N203" i="1"/>
  <c r="AT203" i="1"/>
  <c r="AT206" i="1"/>
  <c r="K206" i="1"/>
  <c r="AE206" i="1"/>
  <c r="AA207" i="1"/>
  <c r="AT210" i="1"/>
  <c r="K210" i="1"/>
  <c r="AE210" i="1"/>
  <c r="AA211" i="1"/>
  <c r="K214" i="1"/>
  <c r="AF214" i="1"/>
  <c r="AE214" i="1"/>
  <c r="AT214" i="1"/>
  <c r="S219" i="1"/>
  <c r="AW219" i="1"/>
  <c r="AE220" i="1"/>
  <c r="N220" i="1"/>
  <c r="AF220" i="1"/>
  <c r="AT220" i="1"/>
  <c r="K222" i="1"/>
  <c r="AE222" i="1"/>
  <c r="N222" i="1"/>
  <c r="AA223" i="1"/>
  <c r="AA230" i="1"/>
  <c r="AA237" i="1"/>
  <c r="AF242" i="1"/>
  <c r="AE242" i="1"/>
  <c r="N242" i="1"/>
  <c r="K242" i="1"/>
  <c r="AT242" i="1"/>
  <c r="N243" i="1"/>
  <c r="AT243" i="1"/>
  <c r="AF243" i="1"/>
  <c r="AE243" i="1"/>
  <c r="K243" i="1"/>
  <c r="AW245" i="1"/>
  <c r="S245" i="1"/>
  <c r="T179" i="1"/>
  <c r="U179" i="1" s="1"/>
  <c r="Q179" i="1" s="1"/>
  <c r="O179" i="1" s="1"/>
  <c r="R179" i="1" s="1"/>
  <c r="T185" i="1"/>
  <c r="U185" i="1" s="1"/>
  <c r="W186" i="1"/>
  <c r="S186" i="1"/>
  <c r="AW186" i="1"/>
  <c r="N187" i="1"/>
  <c r="AT187" i="1"/>
  <c r="AF189" i="1"/>
  <c r="AT190" i="1"/>
  <c r="K190" i="1"/>
  <c r="AE190" i="1"/>
  <c r="T193" i="1"/>
  <c r="U193" i="1" s="1"/>
  <c r="AB193" i="1" s="1"/>
  <c r="W194" i="1"/>
  <c r="S194" i="1"/>
  <c r="AW194" i="1"/>
  <c r="W198" i="1"/>
  <c r="S198" i="1"/>
  <c r="AW198" i="1"/>
  <c r="T201" i="1"/>
  <c r="U201" i="1" s="1"/>
  <c r="W202" i="1"/>
  <c r="S202" i="1"/>
  <c r="AW202" i="1"/>
  <c r="T205" i="1"/>
  <c r="U205" i="1" s="1"/>
  <c r="W206" i="1"/>
  <c r="S206" i="1"/>
  <c r="AW206" i="1"/>
  <c r="T209" i="1"/>
  <c r="U209" i="1" s="1"/>
  <c r="Q209" i="1" s="1"/>
  <c r="O209" i="1" s="1"/>
  <c r="R209" i="1" s="1"/>
  <c r="L209" i="1" s="1"/>
  <c r="M209" i="1" s="1"/>
  <c r="W210" i="1"/>
  <c r="S210" i="1"/>
  <c r="AW210" i="1"/>
  <c r="AW213" i="1"/>
  <c r="S214" i="1"/>
  <c r="AW214" i="1"/>
  <c r="AA226" i="1"/>
  <c r="AC231" i="1"/>
  <c r="V231" i="1"/>
  <c r="Z231" i="1" s="1"/>
  <c r="T233" i="1"/>
  <c r="U233" i="1" s="1"/>
  <c r="Q233" i="1" s="1"/>
  <c r="O233" i="1" s="1"/>
  <c r="R233" i="1" s="1"/>
  <c r="L233" i="1" s="1"/>
  <c r="M233" i="1" s="1"/>
  <c r="AE235" i="1"/>
  <c r="S196" i="1"/>
  <c r="W216" i="1"/>
  <c r="AE217" i="1"/>
  <c r="AF223" i="1"/>
  <c r="K223" i="1"/>
  <c r="AW224" i="1"/>
  <c r="W226" i="1"/>
  <c r="K226" i="1"/>
  <c r="AE226" i="1"/>
  <c r="AW228" i="1"/>
  <c r="W230" i="1"/>
  <c r="K230" i="1"/>
  <c r="AE230" i="1"/>
  <c r="AW232" i="1"/>
  <c r="W234" i="1"/>
  <c r="K234" i="1"/>
  <c r="AE234" i="1"/>
  <c r="AW237" i="1"/>
  <c r="S237" i="1"/>
  <c r="T239" i="1"/>
  <c r="U239" i="1" s="1"/>
  <c r="AB239" i="1" s="1"/>
  <c r="S248" i="1"/>
  <c r="AW248" i="1"/>
  <c r="AF272" i="1"/>
  <c r="AE272" i="1"/>
  <c r="N272" i="1"/>
  <c r="AT272" i="1"/>
  <c r="K272" i="1"/>
  <c r="AA278" i="1"/>
  <c r="T278" i="1"/>
  <c r="U278" i="1" s="1"/>
  <c r="AA285" i="1"/>
  <c r="N217" i="1"/>
  <c r="AE218" i="1"/>
  <c r="S222" i="1"/>
  <c r="AW222" i="1"/>
  <c r="AT225" i="1"/>
  <c r="AE225" i="1"/>
  <c r="N226" i="1"/>
  <c r="AD228" i="1"/>
  <c r="AT229" i="1"/>
  <c r="AE229" i="1"/>
  <c r="N230" i="1"/>
  <c r="AT233" i="1"/>
  <c r="AE233" i="1"/>
  <c r="N234" i="1"/>
  <c r="AT236" i="1"/>
  <c r="AE236" i="1"/>
  <c r="N236" i="1"/>
  <c r="K236" i="1"/>
  <c r="AA238" i="1"/>
  <c r="T238" i="1"/>
  <c r="U238" i="1" s="1"/>
  <c r="Q238" i="1" s="1"/>
  <c r="O238" i="1" s="1"/>
  <c r="R238" i="1" s="1"/>
  <c r="L238" i="1" s="1"/>
  <c r="M238" i="1" s="1"/>
  <c r="AW241" i="1"/>
  <c r="S241" i="1"/>
  <c r="T243" i="1"/>
  <c r="U243" i="1" s="1"/>
  <c r="Q243" i="1" s="1"/>
  <c r="O243" i="1" s="1"/>
  <c r="R243" i="1" s="1"/>
  <c r="AF255" i="1"/>
  <c r="N255" i="1"/>
  <c r="K255" i="1"/>
  <c r="AE255" i="1"/>
  <c r="AA258" i="1"/>
  <c r="AT266" i="1"/>
  <c r="K266" i="1"/>
  <c r="AF266" i="1"/>
  <c r="N266" i="1"/>
  <c r="AE266" i="1"/>
  <c r="AF275" i="1"/>
  <c r="N275" i="1"/>
  <c r="K275" i="1"/>
  <c r="AT275" i="1"/>
  <c r="AE275" i="1"/>
  <c r="Q215" i="1"/>
  <c r="O215" i="1" s="1"/>
  <c r="R215" i="1" s="1"/>
  <c r="L215" i="1" s="1"/>
  <c r="M215" i="1" s="1"/>
  <c r="AF234" i="1"/>
  <c r="AA235" i="1"/>
  <c r="AW236" i="1"/>
  <c r="S236" i="1"/>
  <c r="AF245" i="1"/>
  <c r="AT245" i="1"/>
  <c r="N245" i="1"/>
  <c r="AF246" i="1"/>
  <c r="AE246" i="1"/>
  <c r="N246" i="1"/>
  <c r="K246" i="1"/>
  <c r="AA251" i="1"/>
  <c r="N253" i="1"/>
  <c r="AT253" i="1"/>
  <c r="K253" i="1"/>
  <c r="AC255" i="1"/>
  <c r="AT255" i="1"/>
  <c r="AW212" i="1"/>
  <c r="AA219" i="1"/>
  <c r="T220" i="1"/>
  <c r="U220" i="1" s="1"/>
  <c r="AB220" i="1" s="1"/>
  <c r="AT221" i="1"/>
  <c r="AE221" i="1"/>
  <c r="AA224" i="1"/>
  <c r="Q224" i="1"/>
  <c r="O224" i="1" s="1"/>
  <c r="R224" i="1" s="1"/>
  <c r="L224" i="1" s="1"/>
  <c r="M224" i="1" s="1"/>
  <c r="K225" i="1"/>
  <c r="AW225" i="1"/>
  <c r="Q227" i="1"/>
  <c r="O227" i="1" s="1"/>
  <c r="R227" i="1" s="1"/>
  <c r="L227" i="1" s="1"/>
  <c r="M227" i="1" s="1"/>
  <c r="AA227" i="1"/>
  <c r="AA228" i="1"/>
  <c r="Q228" i="1"/>
  <c r="O228" i="1" s="1"/>
  <c r="R228" i="1" s="1"/>
  <c r="L228" i="1" s="1"/>
  <c r="M228" i="1" s="1"/>
  <c r="K229" i="1"/>
  <c r="AW229" i="1"/>
  <c r="AA231" i="1"/>
  <c r="AA232" i="1"/>
  <c r="K233" i="1"/>
  <c r="AW233" i="1"/>
  <c r="S244" i="1"/>
  <c r="AW244" i="1"/>
  <c r="N247" i="1"/>
  <c r="AT247" i="1"/>
  <c r="AF247" i="1"/>
  <c r="AE247" i="1"/>
  <c r="AT249" i="1"/>
  <c r="K249" i="1"/>
  <c r="AF252" i="1"/>
  <c r="AE252" i="1"/>
  <c r="N252" i="1"/>
  <c r="AT252" i="1"/>
  <c r="K252" i="1"/>
  <c r="AA257" i="1"/>
  <c r="T259" i="1"/>
  <c r="U259" i="1" s="1"/>
  <c r="AA265" i="1"/>
  <c r="Q265" i="1"/>
  <c r="O265" i="1" s="1"/>
  <c r="R265" i="1" s="1"/>
  <c r="L265" i="1" s="1"/>
  <c r="M265" i="1" s="1"/>
  <c r="W269" i="1"/>
  <c r="AA284" i="1"/>
  <c r="T284" i="1"/>
  <c r="U284" i="1" s="1"/>
  <c r="Q284" i="1" s="1"/>
  <c r="O284" i="1" s="1"/>
  <c r="R284" i="1" s="1"/>
  <c r="L284" i="1" s="1"/>
  <c r="M284" i="1" s="1"/>
  <c r="AF263" i="1"/>
  <c r="AE263" i="1"/>
  <c r="N263" i="1"/>
  <c r="AT263" i="1"/>
  <c r="K263" i="1"/>
  <c r="N264" i="1"/>
  <c r="AF264" i="1"/>
  <c r="AE264" i="1"/>
  <c r="AT264" i="1"/>
  <c r="AA269" i="1"/>
  <c r="AA271" i="1"/>
  <c r="T271" i="1"/>
  <c r="U271" i="1" s="1"/>
  <c r="AT285" i="1"/>
  <c r="K285" i="1"/>
  <c r="AF285" i="1"/>
  <c r="AE285" i="1"/>
  <c r="AF260" i="1"/>
  <c r="AE260" i="1"/>
  <c r="N260" i="1"/>
  <c r="AT260" i="1"/>
  <c r="K260" i="1"/>
  <c r="AF262" i="1"/>
  <c r="N262" i="1"/>
  <c r="AE262" i="1"/>
  <c r="AT262" i="1"/>
  <c r="K262" i="1"/>
  <c r="Q268" i="1"/>
  <c r="O268" i="1" s="1"/>
  <c r="R268" i="1" s="1"/>
  <c r="L268" i="1" s="1"/>
  <c r="M268" i="1" s="1"/>
  <c r="AA268" i="1"/>
  <c r="AA256" i="1"/>
  <c r="AT258" i="1"/>
  <c r="K258" i="1"/>
  <c r="AF258" i="1"/>
  <c r="N258" i="1"/>
  <c r="AT261" i="1"/>
  <c r="N261" i="1"/>
  <c r="AF261" i="1"/>
  <c r="AF268" i="1"/>
  <c r="AE268" i="1"/>
  <c r="N268" i="1"/>
  <c r="AT268" i="1"/>
  <c r="N285" i="1"/>
  <c r="AA306" i="1"/>
  <c r="T306" i="1"/>
  <c r="U306" i="1" s="1"/>
  <c r="AA309" i="1"/>
  <c r="K282" i="1"/>
  <c r="AT282" i="1"/>
  <c r="N282" i="1"/>
  <c r="AE282" i="1"/>
  <c r="AF282" i="1"/>
  <c r="AE284" i="1"/>
  <c r="N284" i="1"/>
  <c r="AF284" i="1"/>
  <c r="K284" i="1"/>
  <c r="AT284" i="1"/>
  <c r="AT289" i="1"/>
  <c r="K289" i="1"/>
  <c r="AE289" i="1"/>
  <c r="N289" i="1"/>
  <c r="T308" i="1"/>
  <c r="U308" i="1" s="1"/>
  <c r="Q308" i="1" s="1"/>
  <c r="O308" i="1" s="1"/>
  <c r="R308" i="1" s="1"/>
  <c r="L308" i="1" s="1"/>
  <c r="M308" i="1" s="1"/>
  <c r="S250" i="1"/>
  <c r="T265" i="1"/>
  <c r="U265" i="1" s="1"/>
  <c r="AB265" i="1" s="1"/>
  <c r="T276" i="1"/>
  <c r="U276" i="1" s="1"/>
  <c r="S282" i="1"/>
  <c r="AW282" i="1"/>
  <c r="AA289" i="1"/>
  <c r="AT240" i="1"/>
  <c r="K240" i="1"/>
  <c r="AE240" i="1"/>
  <c r="AA241" i="1"/>
  <c r="AT244" i="1"/>
  <c r="K244" i="1"/>
  <c r="AE244" i="1"/>
  <c r="AA245" i="1"/>
  <c r="AT248" i="1"/>
  <c r="K248" i="1"/>
  <c r="AE248" i="1"/>
  <c r="AA249" i="1"/>
  <c r="T256" i="1"/>
  <c r="U256" i="1" s="1"/>
  <c r="Q256" i="1" s="1"/>
  <c r="O256" i="1" s="1"/>
  <c r="R256" i="1" s="1"/>
  <c r="L256" i="1" s="1"/>
  <c r="M256" i="1" s="1"/>
  <c r="T257" i="1"/>
  <c r="U257" i="1" s="1"/>
  <c r="AA261" i="1"/>
  <c r="AT254" i="1"/>
  <c r="K254" i="1"/>
  <c r="AF254" i="1"/>
  <c r="AW261" i="1"/>
  <c r="AF267" i="1"/>
  <c r="N267" i="1"/>
  <c r="T273" i="1"/>
  <c r="U273" i="1" s="1"/>
  <c r="T283" i="1"/>
  <c r="U283" i="1" s="1"/>
  <c r="S285" i="1"/>
  <c r="AW285" i="1"/>
  <c r="AA287" i="1"/>
  <c r="Q288" i="1"/>
  <c r="O288" i="1" s="1"/>
  <c r="R288" i="1" s="1"/>
  <c r="L288" i="1" s="1"/>
  <c r="M288" i="1" s="1"/>
  <c r="T288" i="1"/>
  <c r="U288" i="1" s="1"/>
  <c r="AA288" i="1"/>
  <c r="S298" i="1"/>
  <c r="AW298" i="1"/>
  <c r="S301" i="1"/>
  <c r="AW301" i="1"/>
  <c r="AE304" i="1"/>
  <c r="N304" i="1"/>
  <c r="AF304" i="1"/>
  <c r="AT304" i="1"/>
  <c r="S258" i="1"/>
  <c r="AF259" i="1"/>
  <c r="N259" i="1"/>
  <c r="K267" i="1"/>
  <c r="T272" i="1"/>
  <c r="U272" i="1" s="1"/>
  <c r="S277" i="1"/>
  <c r="AW277" i="1"/>
  <c r="K304" i="1"/>
  <c r="N257" i="1"/>
  <c r="AT257" i="1"/>
  <c r="AE267" i="1"/>
  <c r="Q273" i="1"/>
  <c r="O273" i="1" s="1"/>
  <c r="R273" i="1" s="1"/>
  <c r="L273" i="1" s="1"/>
  <c r="M273" i="1" s="1"/>
  <c r="AA273" i="1"/>
  <c r="AA283" i="1"/>
  <c r="AA307" i="1"/>
  <c r="AT250" i="1"/>
  <c r="K250" i="1"/>
  <c r="AF250" i="1"/>
  <c r="AE254" i="1"/>
  <c r="T269" i="1"/>
  <c r="U269" i="1" s="1"/>
  <c r="AB269" i="1" s="1"/>
  <c r="AF283" i="1"/>
  <c r="AE283" i="1"/>
  <c r="K283" i="1"/>
  <c r="AB284" i="1"/>
  <c r="S286" i="1"/>
  <c r="AW286" i="1"/>
  <c r="AA290" i="1"/>
  <c r="Q290" i="1"/>
  <c r="O290" i="1" s="1"/>
  <c r="R290" i="1" s="1"/>
  <c r="T290" i="1"/>
  <c r="U290" i="1" s="1"/>
  <c r="AA293" i="1"/>
  <c r="AA294" i="1"/>
  <c r="S262" i="1"/>
  <c r="S263" i="1"/>
  <c r="W268" i="1"/>
  <c r="T279" i="1"/>
  <c r="U279" i="1" s="1"/>
  <c r="Q279" i="1" s="1"/>
  <c r="O279" i="1" s="1"/>
  <c r="R279" i="1" s="1"/>
  <c r="L279" i="1" s="1"/>
  <c r="M279" i="1" s="1"/>
  <c r="AW287" i="1"/>
  <c r="S287" i="1"/>
  <c r="AA291" i="1"/>
  <c r="S294" i="1"/>
  <c r="AW294" i="1"/>
  <c r="AE296" i="1"/>
  <c r="N296" i="1"/>
  <c r="AF296" i="1"/>
  <c r="AA302" i="1"/>
  <c r="T304" i="1"/>
  <c r="U304" i="1" s="1"/>
  <c r="AA314" i="1"/>
  <c r="AA315" i="1"/>
  <c r="AF315" i="1"/>
  <c r="AE315" i="1"/>
  <c r="K315" i="1"/>
  <c r="N315" i="1"/>
  <c r="AT315" i="1"/>
  <c r="N265" i="1"/>
  <c r="AT265" i="1"/>
  <c r="S266" i="1"/>
  <c r="AT270" i="1"/>
  <c r="K270" i="1"/>
  <c r="AF270" i="1"/>
  <c r="AF271" i="1"/>
  <c r="N271" i="1"/>
  <c r="AE279" i="1"/>
  <c r="N279" i="1"/>
  <c r="AF279" i="1"/>
  <c r="AA295" i="1"/>
  <c r="AB296" i="1"/>
  <c r="AA305" i="1"/>
  <c r="AF307" i="1"/>
  <c r="AE307" i="1"/>
  <c r="K307" i="1"/>
  <c r="N307" i="1"/>
  <c r="AT307" i="1"/>
  <c r="T312" i="1"/>
  <c r="U312" i="1" s="1"/>
  <c r="Q312" i="1" s="1"/>
  <c r="O312" i="1" s="1"/>
  <c r="R312" i="1" s="1"/>
  <c r="AA312" i="1"/>
  <c r="T314" i="1"/>
  <c r="U314" i="1" s="1"/>
  <c r="Q314" i="1" s="1"/>
  <c r="O314" i="1" s="1"/>
  <c r="R314" i="1" s="1"/>
  <c r="L314" i="1" s="1"/>
  <c r="M314" i="1" s="1"/>
  <c r="AW266" i="1"/>
  <c r="S270" i="1"/>
  <c r="AT271" i="1"/>
  <c r="AB273" i="1"/>
  <c r="AF276" i="1"/>
  <c r="AE276" i="1"/>
  <c r="N276" i="1"/>
  <c r="AT276" i="1"/>
  <c r="AT279" i="1"/>
  <c r="AW291" i="1"/>
  <c r="S291" i="1"/>
  <c r="T296" i="1"/>
  <c r="U296" i="1" s="1"/>
  <c r="AE312" i="1"/>
  <c r="N312" i="1"/>
  <c r="AF312" i="1"/>
  <c r="AT312" i="1"/>
  <c r="K312" i="1"/>
  <c r="N269" i="1"/>
  <c r="AT269" i="1"/>
  <c r="N270" i="1"/>
  <c r="AW270" i="1"/>
  <c r="AT274" i="1"/>
  <c r="K274" i="1"/>
  <c r="AF274" i="1"/>
  <c r="W276" i="1"/>
  <c r="AA280" i="1"/>
  <c r="AA286" i="1"/>
  <c r="AA304" i="1"/>
  <c r="AB312" i="1"/>
  <c r="AW279" i="1"/>
  <c r="AA282" i="1"/>
  <c r="AF287" i="1"/>
  <c r="AE287" i="1"/>
  <c r="AE291" i="1"/>
  <c r="K291" i="1"/>
  <c r="AF291" i="1"/>
  <c r="T292" i="1"/>
  <c r="U292" i="1" s="1"/>
  <c r="Q292" i="1" s="1"/>
  <c r="O292" i="1" s="1"/>
  <c r="R292" i="1" s="1"/>
  <c r="L292" i="1" s="1"/>
  <c r="M292" i="1" s="1"/>
  <c r="AE292" i="1"/>
  <c r="AF292" i="1"/>
  <c r="K292" i="1"/>
  <c r="S297" i="1"/>
  <c r="AW297" i="1"/>
  <c r="AA300" i="1"/>
  <c r="AA301" i="1"/>
  <c r="AA303" i="1"/>
  <c r="AW312" i="1"/>
  <c r="W289" i="1"/>
  <c r="S289" i="1"/>
  <c r="AW289" i="1"/>
  <c r="AE300" i="1"/>
  <c r="N300" i="1"/>
  <c r="AF300" i="1"/>
  <c r="S305" i="1"/>
  <c r="AW305" i="1"/>
  <c r="AE308" i="1"/>
  <c r="N308" i="1"/>
  <c r="AF308" i="1"/>
  <c r="AT308" i="1"/>
  <c r="AB310" i="1"/>
  <c r="AA310" i="1"/>
  <c r="Q310" i="1"/>
  <c r="O310" i="1" s="1"/>
  <c r="R310" i="1" s="1"/>
  <c r="L310" i="1" s="1"/>
  <c r="M310" i="1" s="1"/>
  <c r="AW280" i="1"/>
  <c r="AE286" i="1"/>
  <c r="S293" i="1"/>
  <c r="AW293" i="1"/>
  <c r="Q296" i="1"/>
  <c r="O296" i="1" s="1"/>
  <c r="R296" i="1" s="1"/>
  <c r="L296" i="1" s="1"/>
  <c r="M296" i="1" s="1"/>
  <c r="AA296" i="1"/>
  <c r="AA297" i="1"/>
  <c r="AA298" i="1"/>
  <c r="AA299" i="1"/>
  <c r="S302" i="1"/>
  <c r="AW302" i="1"/>
  <c r="AC310" i="1"/>
  <c r="V310" i="1"/>
  <c r="Z310" i="1" s="1"/>
  <c r="AA311" i="1"/>
  <c r="S281" i="1"/>
  <c r="AF286" i="1"/>
  <c r="AE288" i="1"/>
  <c r="N288" i="1"/>
  <c r="T300" i="1"/>
  <c r="U300" i="1" s="1"/>
  <c r="AB300" i="1" s="1"/>
  <c r="AW308" i="1"/>
  <c r="AW292" i="1"/>
  <c r="AW296" i="1"/>
  <c r="AW300" i="1"/>
  <c r="AW307" i="1"/>
  <c r="S307" i="1"/>
  <c r="AT309" i="1"/>
  <c r="K309" i="1"/>
  <c r="AE309" i="1"/>
  <c r="AW311" i="1"/>
  <c r="S311" i="1"/>
  <c r="AT313" i="1"/>
  <c r="K313" i="1"/>
  <c r="AE313" i="1"/>
  <c r="AW315" i="1"/>
  <c r="S315" i="1"/>
  <c r="AF295" i="1"/>
  <c r="AE295" i="1"/>
  <c r="K295" i="1"/>
  <c r="AF299" i="1"/>
  <c r="AE299" i="1"/>
  <c r="K299" i="1"/>
  <c r="AF303" i="1"/>
  <c r="AE303" i="1"/>
  <c r="K303" i="1"/>
  <c r="N306" i="1"/>
  <c r="W309" i="1"/>
  <c r="S309" i="1"/>
  <c r="AW309" i="1"/>
  <c r="W313" i="1"/>
  <c r="S313" i="1"/>
  <c r="AW313" i="1"/>
  <c r="AT293" i="1"/>
  <c r="K293" i="1"/>
  <c r="AE293" i="1"/>
  <c r="N295" i="1"/>
  <c r="AW295" i="1"/>
  <c r="S295" i="1"/>
  <c r="AT297" i="1"/>
  <c r="K297" i="1"/>
  <c r="AE297" i="1"/>
  <c r="N299" i="1"/>
  <c r="AW299" i="1"/>
  <c r="S299" i="1"/>
  <c r="AT301" i="1"/>
  <c r="K301" i="1"/>
  <c r="AE301" i="1"/>
  <c r="N303" i="1"/>
  <c r="AW303" i="1"/>
  <c r="S303" i="1"/>
  <c r="AT305" i="1"/>
  <c r="K305" i="1"/>
  <c r="AE305" i="1"/>
  <c r="AW314" i="1"/>
  <c r="Q116" i="1" l="1"/>
  <c r="O116" i="1" s="1"/>
  <c r="R116" i="1" s="1"/>
  <c r="L116" i="1" s="1"/>
  <c r="M116" i="1" s="1"/>
  <c r="AB116" i="1"/>
  <c r="AB197" i="1"/>
  <c r="Q197" i="1"/>
  <c r="O197" i="1" s="1"/>
  <c r="R197" i="1" s="1"/>
  <c r="Q19" i="1"/>
  <c r="O19" i="1" s="1"/>
  <c r="R19" i="1" s="1"/>
  <c r="L19" i="1" s="1"/>
  <c r="M19" i="1" s="1"/>
  <c r="AB19" i="1"/>
  <c r="AD62" i="1"/>
  <c r="Q247" i="1"/>
  <c r="O247" i="1" s="1"/>
  <c r="R247" i="1" s="1"/>
  <c r="L247" i="1" s="1"/>
  <c r="M247" i="1" s="1"/>
  <c r="AB247" i="1"/>
  <c r="Q55" i="1"/>
  <c r="O55" i="1" s="1"/>
  <c r="R55" i="1" s="1"/>
  <c r="L55" i="1" s="1"/>
  <c r="M55" i="1" s="1"/>
  <c r="AB55" i="1"/>
  <c r="Q83" i="1"/>
  <c r="O83" i="1" s="1"/>
  <c r="R83" i="1" s="1"/>
  <c r="L83" i="1" s="1"/>
  <c r="M83" i="1" s="1"/>
  <c r="AB83" i="1"/>
  <c r="AD40" i="1"/>
  <c r="V54" i="1"/>
  <c r="Z54" i="1" s="1"/>
  <c r="AB37" i="1"/>
  <c r="AB231" i="1"/>
  <c r="V255" i="1"/>
  <c r="Z255" i="1" s="1"/>
  <c r="AD310" i="1"/>
  <c r="L114" i="1"/>
  <c r="M114" i="1" s="1"/>
  <c r="AD41" i="1"/>
  <c r="V280" i="1"/>
  <c r="Z280" i="1" s="1"/>
  <c r="Q239" i="1"/>
  <c r="O239" i="1" s="1"/>
  <c r="R239" i="1" s="1"/>
  <c r="AB233" i="1"/>
  <c r="L275" i="1"/>
  <c r="M275" i="1" s="1"/>
  <c r="L203" i="1"/>
  <c r="M203" i="1" s="1"/>
  <c r="AC199" i="1"/>
  <c r="AD199" i="1" s="1"/>
  <c r="L106" i="1"/>
  <c r="M106" i="1" s="1"/>
  <c r="AB211" i="1"/>
  <c r="Q125" i="1"/>
  <c r="O125" i="1" s="1"/>
  <c r="R125" i="1" s="1"/>
  <c r="L125" i="1" s="1"/>
  <c r="M125" i="1" s="1"/>
  <c r="AB148" i="1"/>
  <c r="AC168" i="1"/>
  <c r="AD168" i="1" s="1"/>
  <c r="L192" i="1"/>
  <c r="M192" i="1" s="1"/>
  <c r="AC52" i="1"/>
  <c r="AB25" i="1"/>
  <c r="V37" i="1"/>
  <c r="Z37" i="1" s="1"/>
  <c r="AD68" i="1"/>
  <c r="Q255" i="1"/>
  <c r="O255" i="1" s="1"/>
  <c r="R255" i="1" s="1"/>
  <c r="L255" i="1" s="1"/>
  <c r="M255" i="1" s="1"/>
  <c r="AC54" i="1"/>
  <c r="Q280" i="1"/>
  <c r="O280" i="1" s="1"/>
  <c r="R280" i="1" s="1"/>
  <c r="L280" i="1" s="1"/>
  <c r="M280" i="1" s="1"/>
  <c r="V199" i="1"/>
  <c r="Z199" i="1" s="1"/>
  <c r="AB52" i="1"/>
  <c r="AC195" i="1"/>
  <c r="V195" i="1"/>
  <c r="Z195" i="1" s="1"/>
  <c r="AB292" i="1"/>
  <c r="Q199" i="1"/>
  <c r="O199" i="1" s="1"/>
  <c r="R199" i="1" s="1"/>
  <c r="L199" i="1" s="1"/>
  <c r="M199" i="1" s="1"/>
  <c r="L184" i="1"/>
  <c r="M184" i="1" s="1"/>
  <c r="Q168" i="1"/>
  <c r="O168" i="1" s="1"/>
  <c r="R168" i="1" s="1"/>
  <c r="L122" i="1"/>
  <c r="M122" i="1" s="1"/>
  <c r="AC211" i="1"/>
  <c r="AD211" i="1" s="1"/>
  <c r="L157" i="1"/>
  <c r="M157" i="1" s="1"/>
  <c r="AC137" i="1"/>
  <c r="AD137" i="1" s="1"/>
  <c r="AC148" i="1"/>
  <c r="Q52" i="1"/>
  <c r="O52" i="1" s="1"/>
  <c r="R52" i="1" s="1"/>
  <c r="L52" i="1" s="1"/>
  <c r="M52" i="1" s="1"/>
  <c r="L101" i="1"/>
  <c r="M101" i="1" s="1"/>
  <c r="Q68" i="1"/>
  <c r="O68" i="1" s="1"/>
  <c r="R68" i="1" s="1"/>
  <c r="AB54" i="1"/>
  <c r="L46" i="1"/>
  <c r="M46" i="1" s="1"/>
  <c r="L31" i="1"/>
  <c r="M31" i="1" s="1"/>
  <c r="L69" i="1"/>
  <c r="M69" i="1" s="1"/>
  <c r="L138" i="1"/>
  <c r="M138" i="1" s="1"/>
  <c r="AD69" i="1"/>
  <c r="V211" i="1"/>
  <c r="Z211" i="1" s="1"/>
  <c r="L98" i="1"/>
  <c r="M98" i="1" s="1"/>
  <c r="V168" i="1"/>
  <c r="Z168" i="1" s="1"/>
  <c r="AB280" i="1"/>
  <c r="AD280" i="1" s="1"/>
  <c r="AB243" i="1"/>
  <c r="AB189" i="1"/>
  <c r="Q195" i="1"/>
  <c r="O195" i="1" s="1"/>
  <c r="R195" i="1" s="1"/>
  <c r="L195" i="1" s="1"/>
  <c r="M195" i="1" s="1"/>
  <c r="AD106" i="1"/>
  <c r="AB172" i="1"/>
  <c r="AD172" i="1" s="1"/>
  <c r="L130" i="1"/>
  <c r="M130" i="1" s="1"/>
  <c r="L73" i="1"/>
  <c r="M73" i="1" s="1"/>
  <c r="Q88" i="1"/>
  <c r="O88" i="1" s="1"/>
  <c r="R88" i="1" s="1"/>
  <c r="V148" i="1"/>
  <c r="Z148" i="1" s="1"/>
  <c r="AD92" i="1"/>
  <c r="AD140" i="1"/>
  <c r="Q37" i="1"/>
  <c r="O37" i="1" s="1"/>
  <c r="R37" i="1" s="1"/>
  <c r="L37" i="1" s="1"/>
  <c r="M37" i="1" s="1"/>
  <c r="L40" i="1"/>
  <c r="M40" i="1" s="1"/>
  <c r="AB64" i="1"/>
  <c r="AD64" i="1" s="1"/>
  <c r="AC110" i="1"/>
  <c r="AD110" i="1" s="1"/>
  <c r="V110" i="1"/>
  <c r="Z110" i="1" s="1"/>
  <c r="AD195" i="1"/>
  <c r="V232" i="1"/>
  <c r="Z232" i="1" s="1"/>
  <c r="AC232" i="1"/>
  <c r="AD232" i="1" s="1"/>
  <c r="AB232" i="1"/>
  <c r="AD231" i="1"/>
  <c r="L136" i="1"/>
  <c r="M136" i="1" s="1"/>
  <c r="L77" i="1"/>
  <c r="M77" i="1" s="1"/>
  <c r="V62" i="1"/>
  <c r="Z62" i="1" s="1"/>
  <c r="AD227" i="1"/>
  <c r="L290" i="1"/>
  <c r="M290" i="1" s="1"/>
  <c r="AD176" i="1"/>
  <c r="L107" i="1"/>
  <c r="M107" i="1" s="1"/>
  <c r="L111" i="1"/>
  <c r="M111" i="1" s="1"/>
  <c r="Q64" i="1"/>
  <c r="O64" i="1" s="1"/>
  <c r="R64" i="1" s="1"/>
  <c r="L64" i="1" s="1"/>
  <c r="M64" i="1" s="1"/>
  <c r="L66" i="1"/>
  <c r="M66" i="1" s="1"/>
  <c r="L63" i="1"/>
  <c r="M63" i="1" s="1"/>
  <c r="L50" i="1"/>
  <c r="M50" i="1" s="1"/>
  <c r="T266" i="1"/>
  <c r="U266" i="1" s="1"/>
  <c r="T263" i="1"/>
  <c r="U263" i="1" s="1"/>
  <c r="V205" i="1"/>
  <c r="Z205" i="1" s="1"/>
  <c r="AC205" i="1"/>
  <c r="T186" i="1"/>
  <c r="U186" i="1" s="1"/>
  <c r="T226" i="1"/>
  <c r="U226" i="1" s="1"/>
  <c r="V204" i="1"/>
  <c r="Z204" i="1" s="1"/>
  <c r="AC204" i="1"/>
  <c r="AB204" i="1"/>
  <c r="V200" i="1"/>
  <c r="Z200" i="1" s="1"/>
  <c r="AC200" i="1"/>
  <c r="Q200" i="1"/>
  <c r="O200" i="1" s="1"/>
  <c r="R200" i="1" s="1"/>
  <c r="L200" i="1" s="1"/>
  <c r="M200" i="1" s="1"/>
  <c r="AB200" i="1"/>
  <c r="AB24" i="1"/>
  <c r="V24" i="1"/>
  <c r="Z24" i="1" s="1"/>
  <c r="AC24" i="1"/>
  <c r="AD24" i="1" s="1"/>
  <c r="AB66" i="1"/>
  <c r="T18" i="1"/>
  <c r="U18" i="1" s="1"/>
  <c r="V74" i="1"/>
  <c r="Z74" i="1" s="1"/>
  <c r="AC74" i="1"/>
  <c r="T291" i="1"/>
  <c r="U291" i="1" s="1"/>
  <c r="T262" i="1"/>
  <c r="U262" i="1" s="1"/>
  <c r="V261" i="1"/>
  <c r="Z261" i="1" s="1"/>
  <c r="AC261" i="1"/>
  <c r="AD261" i="1" s="1"/>
  <c r="L239" i="1"/>
  <c r="M239" i="1" s="1"/>
  <c r="T237" i="1"/>
  <c r="U237" i="1" s="1"/>
  <c r="T210" i="1"/>
  <c r="U210" i="1" s="1"/>
  <c r="T219" i="1"/>
  <c r="U219" i="1" s="1"/>
  <c r="V251" i="1"/>
  <c r="Z251" i="1" s="1"/>
  <c r="AB251" i="1"/>
  <c r="AC251" i="1"/>
  <c r="V165" i="1"/>
  <c r="Z165" i="1" s="1"/>
  <c r="AB165" i="1"/>
  <c r="Q165" i="1"/>
  <c r="O165" i="1" s="1"/>
  <c r="R165" i="1" s="1"/>
  <c r="L165" i="1" s="1"/>
  <c r="M165" i="1" s="1"/>
  <c r="AC165" i="1"/>
  <c r="L243" i="1"/>
  <c r="M243" i="1" s="1"/>
  <c r="T139" i="1"/>
  <c r="U139" i="1" s="1"/>
  <c r="T234" i="1"/>
  <c r="U234" i="1" s="1"/>
  <c r="V145" i="1"/>
  <c r="Z145" i="1" s="1"/>
  <c r="AC145" i="1"/>
  <c r="AD145" i="1" s="1"/>
  <c r="Q145" i="1"/>
  <c r="O145" i="1" s="1"/>
  <c r="R145" i="1" s="1"/>
  <c r="L145" i="1" s="1"/>
  <c r="M145" i="1" s="1"/>
  <c r="AC146" i="1"/>
  <c r="V146" i="1"/>
  <c r="Z146" i="1" s="1"/>
  <c r="AC128" i="1"/>
  <c r="AD128" i="1" s="1"/>
  <c r="V128" i="1"/>
  <c r="Z128" i="1" s="1"/>
  <c r="AB146" i="1"/>
  <c r="Q178" i="1"/>
  <c r="O178" i="1" s="1"/>
  <c r="R178" i="1" s="1"/>
  <c r="L178" i="1" s="1"/>
  <c r="M178" i="1" s="1"/>
  <c r="T48" i="1"/>
  <c r="U48" i="1" s="1"/>
  <c r="L179" i="1"/>
  <c r="M179" i="1" s="1"/>
  <c r="Q124" i="1"/>
  <c r="O124" i="1" s="1"/>
  <c r="R124" i="1" s="1"/>
  <c r="L124" i="1" s="1"/>
  <c r="M124" i="1" s="1"/>
  <c r="AC22" i="1"/>
  <c r="V22" i="1"/>
  <c r="Z22" i="1" s="1"/>
  <c r="AC84" i="1"/>
  <c r="V84" i="1"/>
  <c r="Z84" i="1" s="1"/>
  <c r="AB84" i="1"/>
  <c r="AB89" i="1"/>
  <c r="AC89" i="1"/>
  <c r="V89" i="1"/>
  <c r="Z89" i="1" s="1"/>
  <c r="T76" i="1"/>
  <c r="U76" i="1" s="1"/>
  <c r="AC93" i="1"/>
  <c r="V93" i="1"/>
  <c r="Z93" i="1" s="1"/>
  <c r="AB93" i="1"/>
  <c r="V30" i="1"/>
  <c r="Z30" i="1" s="1"/>
  <c r="AC30" i="1"/>
  <c r="V86" i="1"/>
  <c r="Z86" i="1" s="1"/>
  <c r="AC86" i="1"/>
  <c r="V23" i="1"/>
  <c r="Z23" i="1" s="1"/>
  <c r="AC23" i="1"/>
  <c r="T299" i="1"/>
  <c r="U299" i="1" s="1"/>
  <c r="V300" i="1"/>
  <c r="Z300" i="1" s="1"/>
  <c r="AC300" i="1"/>
  <c r="AD300" i="1" s="1"/>
  <c r="T293" i="1"/>
  <c r="U293" i="1" s="1"/>
  <c r="V312" i="1"/>
  <c r="Z312" i="1" s="1"/>
  <c r="AC312" i="1"/>
  <c r="AD312" i="1" s="1"/>
  <c r="T286" i="1"/>
  <c r="U286" i="1" s="1"/>
  <c r="V272" i="1"/>
  <c r="Z272" i="1" s="1"/>
  <c r="AB272" i="1"/>
  <c r="AC272" i="1"/>
  <c r="AD272" i="1" s="1"/>
  <c r="T258" i="1"/>
  <c r="U258" i="1" s="1"/>
  <c r="T298" i="1"/>
  <c r="U298" i="1" s="1"/>
  <c r="T285" i="1"/>
  <c r="U285" i="1" s="1"/>
  <c r="Q249" i="1"/>
  <c r="O249" i="1" s="1"/>
  <c r="R249" i="1" s="1"/>
  <c r="L249" i="1" s="1"/>
  <c r="M249" i="1" s="1"/>
  <c r="V197" i="1"/>
  <c r="Z197" i="1" s="1"/>
  <c r="AC197" i="1"/>
  <c r="AD197" i="1" s="1"/>
  <c r="V185" i="1"/>
  <c r="Z185" i="1" s="1"/>
  <c r="AC185" i="1"/>
  <c r="V268" i="1"/>
  <c r="Z268" i="1" s="1"/>
  <c r="AB268" i="1"/>
  <c r="AC268" i="1"/>
  <c r="AB205" i="1"/>
  <c r="T218" i="1"/>
  <c r="U218" i="1" s="1"/>
  <c r="V166" i="1"/>
  <c r="Z166" i="1" s="1"/>
  <c r="AC166" i="1"/>
  <c r="T159" i="1"/>
  <c r="U159" i="1" s="1"/>
  <c r="Q225" i="1"/>
  <c r="O225" i="1" s="1"/>
  <c r="R225" i="1" s="1"/>
  <c r="L225" i="1" s="1"/>
  <c r="M225" i="1" s="1"/>
  <c r="Q205" i="1"/>
  <c r="O205" i="1" s="1"/>
  <c r="R205" i="1" s="1"/>
  <c r="L205" i="1" s="1"/>
  <c r="M205" i="1" s="1"/>
  <c r="V161" i="1"/>
  <c r="Z161" i="1" s="1"/>
  <c r="AC161" i="1"/>
  <c r="AB161" i="1"/>
  <c r="Q161" i="1"/>
  <c r="O161" i="1" s="1"/>
  <c r="R161" i="1" s="1"/>
  <c r="L161" i="1" s="1"/>
  <c r="M161" i="1" s="1"/>
  <c r="AB166" i="1"/>
  <c r="T112" i="1"/>
  <c r="U112" i="1" s="1"/>
  <c r="T100" i="1"/>
  <c r="U100" i="1" s="1"/>
  <c r="AC152" i="1"/>
  <c r="V152" i="1"/>
  <c r="Z152" i="1" s="1"/>
  <c r="T131" i="1"/>
  <c r="U131" i="1" s="1"/>
  <c r="V247" i="1"/>
  <c r="Z247" i="1" s="1"/>
  <c r="AC247" i="1"/>
  <c r="AD247" i="1" s="1"/>
  <c r="T151" i="1"/>
  <c r="U151" i="1" s="1"/>
  <c r="V98" i="1"/>
  <c r="Z98" i="1" s="1"/>
  <c r="AC98" i="1"/>
  <c r="AD98" i="1" s="1"/>
  <c r="T91" i="1"/>
  <c r="U91" i="1" s="1"/>
  <c r="AC116" i="1"/>
  <c r="AD116" i="1" s="1"/>
  <c r="V116" i="1"/>
  <c r="Z116" i="1" s="1"/>
  <c r="AB101" i="1"/>
  <c r="V141" i="1"/>
  <c r="Z141" i="1" s="1"/>
  <c r="AC141" i="1"/>
  <c r="AB141" i="1"/>
  <c r="AD88" i="1"/>
  <c r="AC138" i="1"/>
  <c r="AD138" i="1" s="1"/>
  <c r="V138" i="1"/>
  <c r="Z138" i="1" s="1"/>
  <c r="AC56" i="1"/>
  <c r="AB56" i="1"/>
  <c r="V56" i="1"/>
  <c r="Z56" i="1" s="1"/>
  <c r="Q166" i="1"/>
  <c r="O166" i="1" s="1"/>
  <c r="R166" i="1" s="1"/>
  <c r="L166" i="1" s="1"/>
  <c r="M166" i="1" s="1"/>
  <c r="V133" i="1"/>
  <c r="Z133" i="1" s="1"/>
  <c r="AC133" i="1"/>
  <c r="AB133" i="1"/>
  <c r="AB20" i="1"/>
  <c r="V20" i="1"/>
  <c r="Z20" i="1" s="1"/>
  <c r="AC20" i="1"/>
  <c r="AD118" i="1"/>
  <c r="T29" i="1"/>
  <c r="U29" i="1" s="1"/>
  <c r="AC164" i="1"/>
  <c r="V164" i="1"/>
  <c r="Z164" i="1" s="1"/>
  <c r="AB164" i="1"/>
  <c r="AB74" i="1"/>
  <c r="V119" i="1"/>
  <c r="Z119" i="1" s="1"/>
  <c r="AC119" i="1"/>
  <c r="AB119" i="1"/>
  <c r="Q74" i="1"/>
  <c r="O74" i="1" s="1"/>
  <c r="R74" i="1" s="1"/>
  <c r="L74" i="1" s="1"/>
  <c r="M74" i="1" s="1"/>
  <c r="Q84" i="1"/>
  <c r="O84" i="1" s="1"/>
  <c r="R84" i="1" s="1"/>
  <c r="L84" i="1" s="1"/>
  <c r="M84" i="1" s="1"/>
  <c r="V169" i="1"/>
  <c r="Z169" i="1" s="1"/>
  <c r="AC169" i="1"/>
  <c r="AB169" i="1"/>
  <c r="Q169" i="1"/>
  <c r="O169" i="1" s="1"/>
  <c r="R169" i="1" s="1"/>
  <c r="L169" i="1" s="1"/>
  <c r="M169" i="1" s="1"/>
  <c r="AC53" i="1"/>
  <c r="AB53" i="1"/>
  <c r="V53" i="1"/>
  <c r="Z53" i="1" s="1"/>
  <c r="T47" i="1"/>
  <c r="U47" i="1" s="1"/>
  <c r="AC207" i="1"/>
  <c r="AB207" i="1"/>
  <c r="V207" i="1"/>
  <c r="Z207" i="1" s="1"/>
  <c r="AB145" i="1"/>
  <c r="AC31" i="1"/>
  <c r="AD31" i="1" s="1"/>
  <c r="V31" i="1"/>
  <c r="Z31" i="1" s="1"/>
  <c r="T250" i="1"/>
  <c r="U250" i="1" s="1"/>
  <c r="V252" i="1"/>
  <c r="Z252" i="1" s="1"/>
  <c r="AB252" i="1"/>
  <c r="AC252" i="1"/>
  <c r="AD252" i="1" s="1"/>
  <c r="V212" i="1"/>
  <c r="Z212" i="1" s="1"/>
  <c r="AC212" i="1"/>
  <c r="AC28" i="1"/>
  <c r="V28" i="1"/>
  <c r="Z28" i="1" s="1"/>
  <c r="AB28" i="1"/>
  <c r="AC55" i="1"/>
  <c r="AD55" i="1" s="1"/>
  <c r="V55" i="1"/>
  <c r="Z55" i="1" s="1"/>
  <c r="T60" i="1"/>
  <c r="U60" i="1" s="1"/>
  <c r="V26" i="1"/>
  <c r="Z26" i="1" s="1"/>
  <c r="AC26" i="1"/>
  <c r="AD26" i="1" s="1"/>
  <c r="V82" i="1"/>
  <c r="Z82" i="1" s="1"/>
  <c r="AC82" i="1"/>
  <c r="AB82" i="1"/>
  <c r="AC51" i="1"/>
  <c r="V51" i="1"/>
  <c r="Z51" i="1" s="1"/>
  <c r="V25" i="1"/>
  <c r="Z25" i="1" s="1"/>
  <c r="AC25" i="1"/>
  <c r="AD25" i="1" s="1"/>
  <c r="AC72" i="1"/>
  <c r="AB72" i="1"/>
  <c r="V72" i="1"/>
  <c r="Z72" i="1" s="1"/>
  <c r="Q26" i="1"/>
  <c r="O26" i="1" s="1"/>
  <c r="R26" i="1" s="1"/>
  <c r="L26" i="1" s="1"/>
  <c r="M26" i="1" s="1"/>
  <c r="V94" i="1"/>
  <c r="Z94" i="1" s="1"/>
  <c r="AC94" i="1"/>
  <c r="AD94" i="1" s="1"/>
  <c r="V58" i="1"/>
  <c r="Z58" i="1" s="1"/>
  <c r="AC58" i="1"/>
  <c r="AD58" i="1" s="1"/>
  <c r="T36" i="1"/>
  <c r="U36" i="1" s="1"/>
  <c r="Q72" i="1"/>
  <c r="O72" i="1" s="1"/>
  <c r="R72" i="1" s="1"/>
  <c r="L72" i="1" s="1"/>
  <c r="M72" i="1" s="1"/>
  <c r="AC19" i="1"/>
  <c r="V19" i="1"/>
  <c r="Z19" i="1" s="1"/>
  <c r="Q24" i="1"/>
  <c r="O24" i="1" s="1"/>
  <c r="R24" i="1" s="1"/>
  <c r="L24" i="1" s="1"/>
  <c r="M24" i="1" s="1"/>
  <c r="AB86" i="1"/>
  <c r="T295" i="1"/>
  <c r="U295" i="1" s="1"/>
  <c r="AC306" i="1"/>
  <c r="V306" i="1"/>
  <c r="Z306" i="1" s="1"/>
  <c r="V216" i="1"/>
  <c r="Z216" i="1" s="1"/>
  <c r="AC216" i="1"/>
  <c r="V253" i="1"/>
  <c r="Z253" i="1" s="1"/>
  <c r="AC253" i="1"/>
  <c r="AD253" i="1" s="1"/>
  <c r="T167" i="1"/>
  <c r="U167" i="1" s="1"/>
  <c r="AC122" i="1"/>
  <c r="AD122" i="1" s="1"/>
  <c r="V122" i="1"/>
  <c r="Z122" i="1" s="1"/>
  <c r="V115" i="1"/>
  <c r="Z115" i="1" s="1"/>
  <c r="AC115" i="1"/>
  <c r="AC39" i="1"/>
  <c r="Q39" i="1"/>
  <c r="O39" i="1" s="1"/>
  <c r="R39" i="1" s="1"/>
  <c r="L39" i="1" s="1"/>
  <c r="M39" i="1" s="1"/>
  <c r="V39" i="1"/>
  <c r="Z39" i="1" s="1"/>
  <c r="V66" i="1"/>
  <c r="Z66" i="1" s="1"/>
  <c r="AC66" i="1"/>
  <c r="AD66" i="1" s="1"/>
  <c r="T315" i="1"/>
  <c r="U315" i="1" s="1"/>
  <c r="T287" i="1"/>
  <c r="U287" i="1" s="1"/>
  <c r="T277" i="1"/>
  <c r="U277" i="1" s="1"/>
  <c r="AB253" i="1"/>
  <c r="T307" i="1"/>
  <c r="U307" i="1" s="1"/>
  <c r="L312" i="1"/>
  <c r="M312" i="1" s="1"/>
  <c r="V283" i="1"/>
  <c r="Z283" i="1" s="1"/>
  <c r="AC283" i="1"/>
  <c r="AB283" i="1"/>
  <c r="T282" i="1"/>
  <c r="U282" i="1" s="1"/>
  <c r="V271" i="1"/>
  <c r="Z271" i="1" s="1"/>
  <c r="AB271" i="1"/>
  <c r="AC271" i="1"/>
  <c r="V259" i="1"/>
  <c r="Z259" i="1" s="1"/>
  <c r="AB259" i="1"/>
  <c r="AC259" i="1"/>
  <c r="AD259" i="1" s="1"/>
  <c r="T244" i="1"/>
  <c r="U244" i="1" s="1"/>
  <c r="Q252" i="1"/>
  <c r="O252" i="1" s="1"/>
  <c r="R252" i="1" s="1"/>
  <c r="L252" i="1" s="1"/>
  <c r="M252" i="1" s="1"/>
  <c r="T196" i="1"/>
  <c r="U196" i="1" s="1"/>
  <c r="T202" i="1"/>
  <c r="U202" i="1" s="1"/>
  <c r="V178" i="1"/>
  <c r="Z178" i="1" s="1"/>
  <c r="AC178" i="1"/>
  <c r="AD178" i="1" s="1"/>
  <c r="Q174" i="1"/>
  <c r="O174" i="1" s="1"/>
  <c r="R174" i="1" s="1"/>
  <c r="L174" i="1" s="1"/>
  <c r="M174" i="1" s="1"/>
  <c r="T129" i="1"/>
  <c r="U129" i="1" s="1"/>
  <c r="AC157" i="1"/>
  <c r="AB157" i="1"/>
  <c r="V157" i="1"/>
  <c r="Z157" i="1" s="1"/>
  <c r="V276" i="1"/>
  <c r="Z276" i="1" s="1"/>
  <c r="AB276" i="1"/>
  <c r="AC276" i="1"/>
  <c r="AD276" i="1" s="1"/>
  <c r="AC278" i="1"/>
  <c r="V278" i="1"/>
  <c r="Z278" i="1" s="1"/>
  <c r="AC229" i="1"/>
  <c r="AD229" i="1" s="1"/>
  <c r="V229" i="1"/>
  <c r="Z229" i="1" s="1"/>
  <c r="AC191" i="1"/>
  <c r="V191" i="1"/>
  <c r="Z191" i="1" s="1"/>
  <c r="AB191" i="1"/>
  <c r="L170" i="1"/>
  <c r="M170" i="1" s="1"/>
  <c r="L162" i="1"/>
  <c r="M162" i="1" s="1"/>
  <c r="V90" i="1"/>
  <c r="Z90" i="1" s="1"/>
  <c r="AC90" i="1"/>
  <c r="AB90" i="1"/>
  <c r="T305" i="1"/>
  <c r="U305" i="1" s="1"/>
  <c r="Q300" i="1"/>
  <c r="O300" i="1" s="1"/>
  <c r="R300" i="1" s="1"/>
  <c r="L300" i="1" s="1"/>
  <c r="M300" i="1" s="1"/>
  <c r="Q283" i="1"/>
  <c r="O283" i="1" s="1"/>
  <c r="R283" i="1" s="1"/>
  <c r="L283" i="1" s="1"/>
  <c r="M283" i="1" s="1"/>
  <c r="V288" i="1"/>
  <c r="Z288" i="1" s="1"/>
  <c r="AC288" i="1"/>
  <c r="V273" i="1"/>
  <c r="Z273" i="1" s="1"/>
  <c r="AC273" i="1"/>
  <c r="AD273" i="1" s="1"/>
  <c r="V257" i="1"/>
  <c r="Z257" i="1" s="1"/>
  <c r="AC257" i="1"/>
  <c r="Q272" i="1"/>
  <c r="O272" i="1" s="1"/>
  <c r="R272" i="1" s="1"/>
  <c r="L272" i="1" s="1"/>
  <c r="M272" i="1" s="1"/>
  <c r="AB257" i="1"/>
  <c r="Q271" i="1"/>
  <c r="O271" i="1" s="1"/>
  <c r="R271" i="1" s="1"/>
  <c r="L271" i="1" s="1"/>
  <c r="M271" i="1" s="1"/>
  <c r="V284" i="1"/>
  <c r="Z284" i="1" s="1"/>
  <c r="AC284" i="1"/>
  <c r="AD284" i="1" s="1"/>
  <c r="Q257" i="1"/>
  <c r="O257" i="1" s="1"/>
  <c r="R257" i="1" s="1"/>
  <c r="L257" i="1" s="1"/>
  <c r="M257" i="1" s="1"/>
  <c r="Q251" i="1"/>
  <c r="O251" i="1" s="1"/>
  <c r="R251" i="1" s="1"/>
  <c r="L251" i="1" s="1"/>
  <c r="M251" i="1" s="1"/>
  <c r="V243" i="1"/>
  <c r="Z243" i="1" s="1"/>
  <c r="AC243" i="1"/>
  <c r="Q278" i="1"/>
  <c r="O278" i="1" s="1"/>
  <c r="R278" i="1" s="1"/>
  <c r="L278" i="1" s="1"/>
  <c r="M278" i="1" s="1"/>
  <c r="T214" i="1"/>
  <c r="U214" i="1" s="1"/>
  <c r="V201" i="1"/>
  <c r="Z201" i="1" s="1"/>
  <c r="AC201" i="1"/>
  <c r="T194" i="1"/>
  <c r="U194" i="1" s="1"/>
  <c r="AC179" i="1"/>
  <c r="AB179" i="1"/>
  <c r="V179" i="1"/>
  <c r="Z179" i="1" s="1"/>
  <c r="V181" i="1"/>
  <c r="Z181" i="1" s="1"/>
  <c r="AC181" i="1"/>
  <c r="AD181" i="1" s="1"/>
  <c r="T217" i="1"/>
  <c r="U217" i="1" s="1"/>
  <c r="T190" i="1"/>
  <c r="U190" i="1" s="1"/>
  <c r="V170" i="1"/>
  <c r="Z170" i="1" s="1"/>
  <c r="AC170" i="1"/>
  <c r="AD170" i="1" s="1"/>
  <c r="T163" i="1"/>
  <c r="U163" i="1" s="1"/>
  <c r="Q185" i="1"/>
  <c r="O185" i="1" s="1"/>
  <c r="R185" i="1" s="1"/>
  <c r="L185" i="1" s="1"/>
  <c r="M185" i="1" s="1"/>
  <c r="AB150" i="1"/>
  <c r="T135" i="1"/>
  <c r="U135" i="1" s="1"/>
  <c r="AB122" i="1"/>
  <c r="L168" i="1"/>
  <c r="M168" i="1" s="1"/>
  <c r="V246" i="1"/>
  <c r="Z246" i="1" s="1"/>
  <c r="AC246" i="1"/>
  <c r="AB246" i="1"/>
  <c r="T95" i="1"/>
  <c r="U95" i="1" s="1"/>
  <c r="T143" i="1"/>
  <c r="U143" i="1" s="1"/>
  <c r="AC134" i="1"/>
  <c r="V134" i="1"/>
  <c r="Z134" i="1" s="1"/>
  <c r="Q134" i="1"/>
  <c r="O134" i="1" s="1"/>
  <c r="R134" i="1" s="1"/>
  <c r="L134" i="1" s="1"/>
  <c r="M134" i="1" s="1"/>
  <c r="AC213" i="1"/>
  <c r="Q213" i="1"/>
  <c r="O213" i="1" s="1"/>
  <c r="R213" i="1" s="1"/>
  <c r="L213" i="1" s="1"/>
  <c r="M213" i="1" s="1"/>
  <c r="V213" i="1"/>
  <c r="Z213" i="1" s="1"/>
  <c r="Q152" i="1"/>
  <c r="O152" i="1" s="1"/>
  <c r="R152" i="1" s="1"/>
  <c r="L152" i="1" s="1"/>
  <c r="M152" i="1" s="1"/>
  <c r="T113" i="1"/>
  <c r="U113" i="1" s="1"/>
  <c r="AB213" i="1"/>
  <c r="L88" i="1"/>
  <c r="M88" i="1" s="1"/>
  <c r="T59" i="1"/>
  <c r="U59" i="1" s="1"/>
  <c r="AB39" i="1"/>
  <c r="Q90" i="1"/>
  <c r="O90" i="1" s="1"/>
  <c r="R90" i="1" s="1"/>
  <c r="L90" i="1" s="1"/>
  <c r="M90" i="1" s="1"/>
  <c r="T57" i="1"/>
  <c r="U57" i="1" s="1"/>
  <c r="V42" i="1"/>
  <c r="Z42" i="1" s="1"/>
  <c r="AC42" i="1"/>
  <c r="AB42" i="1"/>
  <c r="AB23" i="1"/>
  <c r="AD65" i="1"/>
  <c r="Q22" i="1"/>
  <c r="O22" i="1" s="1"/>
  <c r="R22" i="1" s="1"/>
  <c r="L22" i="1" s="1"/>
  <c r="M22" i="1" s="1"/>
  <c r="Q23" i="1"/>
  <c r="O23" i="1" s="1"/>
  <c r="R23" i="1" s="1"/>
  <c r="L23" i="1" s="1"/>
  <c r="M23" i="1" s="1"/>
  <c r="T297" i="1"/>
  <c r="U297" i="1" s="1"/>
  <c r="T198" i="1"/>
  <c r="U198" i="1" s="1"/>
  <c r="V242" i="1"/>
  <c r="Z242" i="1" s="1"/>
  <c r="AC242" i="1"/>
  <c r="AB242" i="1"/>
  <c r="V17" i="1"/>
  <c r="Z17" i="1" s="1"/>
  <c r="AC17" i="1"/>
  <c r="AB17" i="1"/>
  <c r="AC44" i="1"/>
  <c r="V44" i="1"/>
  <c r="Z44" i="1" s="1"/>
  <c r="V50" i="1"/>
  <c r="Z50" i="1" s="1"/>
  <c r="AC50" i="1"/>
  <c r="AD50" i="1" s="1"/>
  <c r="Q306" i="1"/>
  <c r="O306" i="1" s="1"/>
  <c r="R306" i="1" s="1"/>
  <c r="L306" i="1" s="1"/>
  <c r="M306" i="1" s="1"/>
  <c r="T289" i="1"/>
  <c r="U289" i="1" s="1"/>
  <c r="V260" i="1"/>
  <c r="Z260" i="1" s="1"/>
  <c r="AB260" i="1"/>
  <c r="AC260" i="1"/>
  <c r="V238" i="1"/>
  <c r="Z238" i="1" s="1"/>
  <c r="AC238" i="1"/>
  <c r="AB238" i="1"/>
  <c r="V209" i="1"/>
  <c r="Z209" i="1" s="1"/>
  <c r="AC209" i="1"/>
  <c r="AD209" i="1" s="1"/>
  <c r="Q216" i="1"/>
  <c r="O216" i="1" s="1"/>
  <c r="R216" i="1" s="1"/>
  <c r="L216" i="1" s="1"/>
  <c r="M216" i="1" s="1"/>
  <c r="T156" i="1"/>
  <c r="U156" i="1" s="1"/>
  <c r="AD149" i="1"/>
  <c r="T102" i="1"/>
  <c r="U102" i="1" s="1"/>
  <c r="V111" i="1"/>
  <c r="Z111" i="1" s="1"/>
  <c r="AC111" i="1"/>
  <c r="AB111" i="1"/>
  <c r="T303" i="1"/>
  <c r="U303" i="1" s="1"/>
  <c r="AC292" i="1"/>
  <c r="AD292" i="1" s="1"/>
  <c r="V292" i="1"/>
  <c r="Z292" i="1" s="1"/>
  <c r="T270" i="1"/>
  <c r="U270" i="1" s="1"/>
  <c r="T294" i="1"/>
  <c r="U294" i="1" s="1"/>
  <c r="Q259" i="1"/>
  <c r="O259" i="1" s="1"/>
  <c r="R259" i="1" s="1"/>
  <c r="L259" i="1" s="1"/>
  <c r="M259" i="1" s="1"/>
  <c r="V264" i="1"/>
  <c r="Z264" i="1" s="1"/>
  <c r="AC264" i="1"/>
  <c r="AD264" i="1" s="1"/>
  <c r="Q229" i="1"/>
  <c r="O229" i="1" s="1"/>
  <c r="R229" i="1" s="1"/>
  <c r="L229" i="1" s="1"/>
  <c r="M229" i="1" s="1"/>
  <c r="T126" i="1"/>
  <c r="U126" i="1" s="1"/>
  <c r="V114" i="1"/>
  <c r="Z114" i="1" s="1"/>
  <c r="AC114" i="1"/>
  <c r="AB114" i="1"/>
  <c r="L197" i="1"/>
  <c r="M197" i="1" s="1"/>
  <c r="V107" i="1"/>
  <c r="Z107" i="1" s="1"/>
  <c r="AC107" i="1"/>
  <c r="AD107" i="1" s="1"/>
  <c r="T85" i="1"/>
  <c r="U85" i="1" s="1"/>
  <c r="AC101" i="1"/>
  <c r="AD101" i="1" s="1"/>
  <c r="V101" i="1"/>
  <c r="Z101" i="1" s="1"/>
  <c r="V150" i="1"/>
  <c r="Z150" i="1" s="1"/>
  <c r="AC150" i="1"/>
  <c r="T61" i="1"/>
  <c r="U61" i="1" s="1"/>
  <c r="T311" i="1"/>
  <c r="U311" i="1" s="1"/>
  <c r="T302" i="1"/>
  <c r="U302" i="1" s="1"/>
  <c r="AB278" i="1"/>
  <c r="AB306" i="1"/>
  <c r="AC290" i="1"/>
  <c r="V290" i="1"/>
  <c r="Z290" i="1" s="1"/>
  <c r="Q276" i="1"/>
  <c r="O276" i="1" s="1"/>
  <c r="R276" i="1" s="1"/>
  <c r="L276" i="1" s="1"/>
  <c r="M276" i="1" s="1"/>
  <c r="AB264" i="1"/>
  <c r="V265" i="1"/>
  <c r="Z265" i="1" s="1"/>
  <c r="AC265" i="1"/>
  <c r="AD265" i="1" s="1"/>
  <c r="AB288" i="1"/>
  <c r="T236" i="1"/>
  <c r="U236" i="1" s="1"/>
  <c r="T222" i="1"/>
  <c r="U222" i="1" s="1"/>
  <c r="T248" i="1"/>
  <c r="U248" i="1" s="1"/>
  <c r="AC233" i="1"/>
  <c r="AD233" i="1" s="1"/>
  <c r="V233" i="1"/>
  <c r="Z233" i="1" s="1"/>
  <c r="T206" i="1"/>
  <c r="U206" i="1" s="1"/>
  <c r="T245" i="1"/>
  <c r="U245" i="1" s="1"/>
  <c r="Q264" i="1"/>
  <c r="O264" i="1" s="1"/>
  <c r="R264" i="1" s="1"/>
  <c r="L264" i="1" s="1"/>
  <c r="M264" i="1" s="1"/>
  <c r="AB185" i="1"/>
  <c r="AC225" i="1"/>
  <c r="AD225" i="1" s="1"/>
  <c r="V225" i="1"/>
  <c r="Z225" i="1" s="1"/>
  <c r="V208" i="1"/>
  <c r="Z208" i="1" s="1"/>
  <c r="AB208" i="1"/>
  <c r="AC208" i="1"/>
  <c r="AD208" i="1" s="1"/>
  <c r="Q208" i="1"/>
  <c r="O208" i="1" s="1"/>
  <c r="R208" i="1" s="1"/>
  <c r="L208" i="1" s="1"/>
  <c r="M208" i="1" s="1"/>
  <c r="T175" i="1"/>
  <c r="U175" i="1" s="1"/>
  <c r="V267" i="1"/>
  <c r="Z267" i="1" s="1"/>
  <c r="AC267" i="1"/>
  <c r="AB267" i="1"/>
  <c r="Q260" i="1"/>
  <c r="O260" i="1" s="1"/>
  <c r="R260" i="1" s="1"/>
  <c r="L260" i="1" s="1"/>
  <c r="M260" i="1" s="1"/>
  <c r="T223" i="1"/>
  <c r="U223" i="1" s="1"/>
  <c r="T235" i="1"/>
  <c r="U235" i="1" s="1"/>
  <c r="Q128" i="1"/>
  <c r="O128" i="1" s="1"/>
  <c r="R128" i="1" s="1"/>
  <c r="L128" i="1" s="1"/>
  <c r="M128" i="1" s="1"/>
  <c r="Q181" i="1"/>
  <c r="O181" i="1" s="1"/>
  <c r="R181" i="1" s="1"/>
  <c r="L181" i="1" s="1"/>
  <c r="M181" i="1" s="1"/>
  <c r="T120" i="1"/>
  <c r="U120" i="1" s="1"/>
  <c r="Q204" i="1"/>
  <c r="O204" i="1" s="1"/>
  <c r="R204" i="1" s="1"/>
  <c r="L204" i="1" s="1"/>
  <c r="M204" i="1" s="1"/>
  <c r="AC142" i="1"/>
  <c r="AD142" i="1" s="1"/>
  <c r="V142" i="1"/>
  <c r="Z142" i="1" s="1"/>
  <c r="T108" i="1"/>
  <c r="U108" i="1" s="1"/>
  <c r="T67" i="1"/>
  <c r="U67" i="1" s="1"/>
  <c r="V99" i="1"/>
  <c r="Z99" i="1" s="1"/>
  <c r="AC99" i="1"/>
  <c r="AD99" i="1" s="1"/>
  <c r="Q99" i="1"/>
  <c r="O99" i="1" s="1"/>
  <c r="R99" i="1" s="1"/>
  <c r="L99" i="1" s="1"/>
  <c r="M99" i="1" s="1"/>
  <c r="AB99" i="1"/>
  <c r="L180" i="1"/>
  <c r="M180" i="1" s="1"/>
  <c r="AB152" i="1"/>
  <c r="Q94" i="1"/>
  <c r="O94" i="1" s="1"/>
  <c r="R94" i="1" s="1"/>
  <c r="L94" i="1" s="1"/>
  <c r="M94" i="1" s="1"/>
  <c r="T71" i="1"/>
  <c r="U71" i="1" s="1"/>
  <c r="V125" i="1"/>
  <c r="Z125" i="1" s="1"/>
  <c r="AC125" i="1"/>
  <c r="AD125" i="1" s="1"/>
  <c r="L68" i="1"/>
  <c r="M68" i="1" s="1"/>
  <c r="AB51" i="1"/>
  <c r="V38" i="1"/>
  <c r="Z38" i="1" s="1"/>
  <c r="AC38" i="1"/>
  <c r="AB38" i="1"/>
  <c r="AB22" i="1"/>
  <c r="AB134" i="1"/>
  <c r="T97" i="1"/>
  <c r="U97" i="1" s="1"/>
  <c r="Q82" i="1"/>
  <c r="O82" i="1" s="1"/>
  <c r="R82" i="1" s="1"/>
  <c r="L82" i="1" s="1"/>
  <c r="M82" i="1" s="1"/>
  <c r="AB30" i="1"/>
  <c r="AC33" i="1"/>
  <c r="AB33" i="1"/>
  <c r="V33" i="1"/>
  <c r="Z33" i="1" s="1"/>
  <c r="Q115" i="1"/>
  <c r="O115" i="1" s="1"/>
  <c r="R115" i="1" s="1"/>
  <c r="L115" i="1" s="1"/>
  <c r="M115" i="1" s="1"/>
  <c r="Q56" i="1"/>
  <c r="O56" i="1" s="1"/>
  <c r="R56" i="1" s="1"/>
  <c r="L56" i="1" s="1"/>
  <c r="M56" i="1" s="1"/>
  <c r="AD52" i="1"/>
  <c r="V21" i="1"/>
  <c r="Z21" i="1" s="1"/>
  <c r="AC21" i="1"/>
  <c r="AD21" i="1" s="1"/>
  <c r="AB44" i="1"/>
  <c r="Q51" i="1"/>
  <c r="O51" i="1" s="1"/>
  <c r="R51" i="1" s="1"/>
  <c r="L51" i="1" s="1"/>
  <c r="M51" i="1" s="1"/>
  <c r="Q42" i="1"/>
  <c r="O42" i="1" s="1"/>
  <c r="R42" i="1" s="1"/>
  <c r="L42" i="1" s="1"/>
  <c r="M42" i="1" s="1"/>
  <c r="Q20" i="1"/>
  <c r="O20" i="1" s="1"/>
  <c r="R20" i="1" s="1"/>
  <c r="L20" i="1" s="1"/>
  <c r="M20" i="1" s="1"/>
  <c r="AD37" i="1"/>
  <c r="V34" i="1"/>
  <c r="Z34" i="1" s="1"/>
  <c r="AC34" i="1"/>
  <c r="AD34" i="1" s="1"/>
  <c r="V269" i="1"/>
  <c r="Z269" i="1" s="1"/>
  <c r="AC269" i="1"/>
  <c r="AD269" i="1" s="1"/>
  <c r="T301" i="1"/>
  <c r="U301" i="1" s="1"/>
  <c r="V275" i="1"/>
  <c r="Z275" i="1" s="1"/>
  <c r="AC275" i="1"/>
  <c r="AB275" i="1"/>
  <c r="T240" i="1"/>
  <c r="U240" i="1" s="1"/>
  <c r="V174" i="1"/>
  <c r="Z174" i="1" s="1"/>
  <c r="AC174" i="1"/>
  <c r="AD174" i="1" s="1"/>
  <c r="V103" i="1"/>
  <c r="Z103" i="1" s="1"/>
  <c r="AC103" i="1"/>
  <c r="Q103" i="1"/>
  <c r="O103" i="1" s="1"/>
  <c r="R103" i="1" s="1"/>
  <c r="L103" i="1" s="1"/>
  <c r="M103" i="1" s="1"/>
  <c r="AB103" i="1"/>
  <c r="AC130" i="1"/>
  <c r="V130" i="1"/>
  <c r="Z130" i="1" s="1"/>
  <c r="T117" i="1"/>
  <c r="U117" i="1" s="1"/>
  <c r="V124" i="1"/>
  <c r="Z124" i="1" s="1"/>
  <c r="AC124" i="1"/>
  <c r="AD124" i="1" s="1"/>
  <c r="AC80" i="1"/>
  <c r="V80" i="1"/>
  <c r="Z80" i="1" s="1"/>
  <c r="T183" i="1"/>
  <c r="U183" i="1" s="1"/>
  <c r="T309" i="1"/>
  <c r="U309" i="1" s="1"/>
  <c r="V279" i="1"/>
  <c r="Z279" i="1" s="1"/>
  <c r="AC279" i="1"/>
  <c r="AB279" i="1"/>
  <c r="V249" i="1"/>
  <c r="Z249" i="1" s="1"/>
  <c r="AC249" i="1"/>
  <c r="AD249" i="1" s="1"/>
  <c r="T171" i="1"/>
  <c r="U171" i="1" s="1"/>
  <c r="T230" i="1"/>
  <c r="U230" i="1" s="1"/>
  <c r="V177" i="1"/>
  <c r="Z177" i="1" s="1"/>
  <c r="AC177" i="1"/>
  <c r="AD177" i="1" s="1"/>
  <c r="AB177" i="1"/>
  <c r="Q177" i="1"/>
  <c r="O177" i="1" s="1"/>
  <c r="R177" i="1" s="1"/>
  <c r="L177" i="1" s="1"/>
  <c r="M177" i="1" s="1"/>
  <c r="T127" i="1"/>
  <c r="U127" i="1" s="1"/>
  <c r="T43" i="1"/>
  <c r="U43" i="1" s="1"/>
  <c r="T144" i="1"/>
  <c r="U144" i="1" s="1"/>
  <c r="V304" i="1"/>
  <c r="Z304" i="1" s="1"/>
  <c r="AC304" i="1"/>
  <c r="AD304" i="1" s="1"/>
  <c r="Q261" i="1"/>
  <c r="O261" i="1" s="1"/>
  <c r="R261" i="1" s="1"/>
  <c r="L261" i="1" s="1"/>
  <c r="M261" i="1" s="1"/>
  <c r="V308" i="1"/>
  <c r="Z308" i="1" s="1"/>
  <c r="AC308" i="1"/>
  <c r="AB308" i="1"/>
  <c r="T182" i="1"/>
  <c r="U182" i="1" s="1"/>
  <c r="V158" i="1"/>
  <c r="Z158" i="1" s="1"/>
  <c r="AC158" i="1"/>
  <c r="AD158" i="1" s="1"/>
  <c r="T155" i="1"/>
  <c r="U155" i="1" s="1"/>
  <c r="Q212" i="1"/>
  <c r="O212" i="1" s="1"/>
  <c r="R212" i="1" s="1"/>
  <c r="L212" i="1" s="1"/>
  <c r="M212" i="1" s="1"/>
  <c r="T187" i="1"/>
  <c r="U187" i="1" s="1"/>
  <c r="V184" i="1"/>
  <c r="Z184" i="1" s="1"/>
  <c r="AC184" i="1"/>
  <c r="AB184" i="1"/>
  <c r="V147" i="1"/>
  <c r="Z147" i="1" s="1"/>
  <c r="AC147" i="1"/>
  <c r="AD147" i="1" s="1"/>
  <c r="T79" i="1"/>
  <c r="U79" i="1" s="1"/>
  <c r="T81" i="1"/>
  <c r="U81" i="1" s="1"/>
  <c r="T313" i="1"/>
  <c r="U313" i="1" s="1"/>
  <c r="T281" i="1"/>
  <c r="U281" i="1" s="1"/>
  <c r="AB304" i="1"/>
  <c r="Q304" i="1"/>
  <c r="O304" i="1" s="1"/>
  <c r="R304" i="1" s="1"/>
  <c r="L304" i="1" s="1"/>
  <c r="M304" i="1" s="1"/>
  <c r="V296" i="1"/>
  <c r="Z296" i="1" s="1"/>
  <c r="AC296" i="1"/>
  <c r="AD296" i="1" s="1"/>
  <c r="AC314" i="1"/>
  <c r="AB314" i="1"/>
  <c r="V314" i="1"/>
  <c r="Z314" i="1" s="1"/>
  <c r="AB261" i="1"/>
  <c r="V256" i="1"/>
  <c r="Z256" i="1" s="1"/>
  <c r="AB256" i="1"/>
  <c r="AC256" i="1"/>
  <c r="AD256" i="1" s="1"/>
  <c r="AB290" i="1"/>
  <c r="Q269" i="1"/>
  <c r="O269" i="1" s="1"/>
  <c r="R269" i="1" s="1"/>
  <c r="L269" i="1" s="1"/>
  <c r="M269" i="1" s="1"/>
  <c r="V220" i="1"/>
  <c r="Z220" i="1" s="1"/>
  <c r="AC220" i="1"/>
  <c r="AD220" i="1" s="1"/>
  <c r="Q220" i="1"/>
  <c r="O220" i="1" s="1"/>
  <c r="R220" i="1" s="1"/>
  <c r="L220" i="1" s="1"/>
  <c r="M220" i="1" s="1"/>
  <c r="T241" i="1"/>
  <c r="U241" i="1" s="1"/>
  <c r="V239" i="1"/>
  <c r="Z239" i="1" s="1"/>
  <c r="AC239" i="1"/>
  <c r="AD239" i="1" s="1"/>
  <c r="AB212" i="1"/>
  <c r="V193" i="1"/>
  <c r="Z193" i="1" s="1"/>
  <c r="AC193" i="1"/>
  <c r="AD193" i="1" s="1"/>
  <c r="Q253" i="1"/>
  <c r="O253" i="1" s="1"/>
  <c r="R253" i="1" s="1"/>
  <c r="L253" i="1" s="1"/>
  <c r="M253" i="1" s="1"/>
  <c r="Q242" i="1"/>
  <c r="O242" i="1" s="1"/>
  <c r="R242" i="1" s="1"/>
  <c r="L242" i="1" s="1"/>
  <c r="M242" i="1" s="1"/>
  <c r="AB201" i="1"/>
  <c r="T274" i="1"/>
  <c r="U274" i="1" s="1"/>
  <c r="T221" i="1"/>
  <c r="U221" i="1" s="1"/>
  <c r="V189" i="1"/>
  <c r="Z189" i="1" s="1"/>
  <c r="AC189" i="1"/>
  <c r="V162" i="1"/>
  <c r="Z162" i="1" s="1"/>
  <c r="AC162" i="1"/>
  <c r="AD162" i="1" s="1"/>
  <c r="AB216" i="1"/>
  <c r="Q201" i="1"/>
  <c r="O201" i="1" s="1"/>
  <c r="R201" i="1" s="1"/>
  <c r="L201" i="1" s="1"/>
  <c r="M201" i="1" s="1"/>
  <c r="T123" i="1"/>
  <c r="U123" i="1" s="1"/>
  <c r="V173" i="1"/>
  <c r="Z173" i="1" s="1"/>
  <c r="AC173" i="1"/>
  <c r="AB173" i="1"/>
  <c r="Q158" i="1"/>
  <c r="O158" i="1" s="1"/>
  <c r="R158" i="1" s="1"/>
  <c r="L158" i="1" s="1"/>
  <c r="M158" i="1" s="1"/>
  <c r="T121" i="1"/>
  <c r="U121" i="1" s="1"/>
  <c r="AC109" i="1"/>
  <c r="AD109" i="1" s="1"/>
  <c r="V109" i="1"/>
  <c r="Z109" i="1" s="1"/>
  <c r="L148" i="1"/>
  <c r="M148" i="1" s="1"/>
  <c r="V153" i="1"/>
  <c r="Z153" i="1" s="1"/>
  <c r="AB153" i="1"/>
  <c r="AC153" i="1"/>
  <c r="AD153" i="1" s="1"/>
  <c r="V132" i="1"/>
  <c r="Z132" i="1" s="1"/>
  <c r="AC132" i="1"/>
  <c r="AB132" i="1"/>
  <c r="V154" i="1"/>
  <c r="Z154" i="1" s="1"/>
  <c r="AC154" i="1"/>
  <c r="AD154" i="1" s="1"/>
  <c r="AB115" i="1"/>
  <c r="T254" i="1"/>
  <c r="U254" i="1" s="1"/>
  <c r="L92" i="1"/>
  <c r="M92" i="1" s="1"/>
  <c r="V224" i="1"/>
  <c r="Z224" i="1" s="1"/>
  <c r="AC224" i="1"/>
  <c r="AD224" i="1" s="1"/>
  <c r="T104" i="1"/>
  <c r="U104" i="1" s="1"/>
  <c r="Q193" i="1"/>
  <c r="O193" i="1" s="1"/>
  <c r="R193" i="1" s="1"/>
  <c r="L193" i="1" s="1"/>
  <c r="M193" i="1" s="1"/>
  <c r="Q147" i="1"/>
  <c r="O147" i="1" s="1"/>
  <c r="R147" i="1" s="1"/>
  <c r="L147" i="1" s="1"/>
  <c r="M147" i="1" s="1"/>
  <c r="Q109" i="1"/>
  <c r="O109" i="1" s="1"/>
  <c r="R109" i="1" s="1"/>
  <c r="L109" i="1" s="1"/>
  <c r="M109" i="1" s="1"/>
  <c r="V180" i="1"/>
  <c r="Z180" i="1" s="1"/>
  <c r="AB180" i="1"/>
  <c r="AC180" i="1"/>
  <c r="AB130" i="1"/>
  <c r="T35" i="1"/>
  <c r="U35" i="1" s="1"/>
  <c r="T49" i="1"/>
  <c r="U49" i="1" s="1"/>
  <c r="V70" i="1"/>
  <c r="Z70" i="1" s="1"/>
  <c r="AC70" i="1"/>
  <c r="AB70" i="1"/>
  <c r="T87" i="1"/>
  <c r="U87" i="1" s="1"/>
  <c r="Q28" i="1"/>
  <c r="O28" i="1" s="1"/>
  <c r="R28" i="1" s="1"/>
  <c r="L28" i="1" s="1"/>
  <c r="M28" i="1" s="1"/>
  <c r="AC75" i="1"/>
  <c r="AD75" i="1" s="1"/>
  <c r="V75" i="1"/>
  <c r="Z75" i="1" s="1"/>
  <c r="T45" i="1"/>
  <c r="U45" i="1" s="1"/>
  <c r="AC83" i="1"/>
  <c r="V83" i="1"/>
  <c r="Z83" i="1" s="1"/>
  <c r="AC27" i="1"/>
  <c r="AD27" i="1" s="1"/>
  <c r="V27" i="1"/>
  <c r="Z27" i="1" s="1"/>
  <c r="AB80" i="1"/>
  <c r="T160" i="1"/>
  <c r="U160" i="1" s="1"/>
  <c r="V78" i="1"/>
  <c r="Z78" i="1" s="1"/>
  <c r="AC78" i="1"/>
  <c r="AD78" i="1" s="1"/>
  <c r="T16" i="1"/>
  <c r="U16" i="1" s="1"/>
  <c r="Q89" i="1"/>
  <c r="O89" i="1" s="1"/>
  <c r="R89" i="1" s="1"/>
  <c r="L89" i="1" s="1"/>
  <c r="M89" i="1" s="1"/>
  <c r="V136" i="1"/>
  <c r="Z136" i="1" s="1"/>
  <c r="AC136" i="1"/>
  <c r="AB136" i="1"/>
  <c r="T32" i="1"/>
  <c r="U32" i="1" s="1"/>
  <c r="Q58" i="1"/>
  <c r="O58" i="1" s="1"/>
  <c r="R58" i="1" s="1"/>
  <c r="L58" i="1" s="1"/>
  <c r="M58" i="1" s="1"/>
  <c r="Q38" i="1"/>
  <c r="O38" i="1" s="1"/>
  <c r="R38" i="1" s="1"/>
  <c r="L38" i="1" s="1"/>
  <c r="M38" i="1" s="1"/>
  <c r="Q34" i="1"/>
  <c r="O34" i="1" s="1"/>
  <c r="R34" i="1" s="1"/>
  <c r="L34" i="1" s="1"/>
  <c r="M34" i="1" s="1"/>
  <c r="AD189" i="1" l="1"/>
  <c r="AD288" i="1"/>
  <c r="AD242" i="1"/>
  <c r="AD83" i="1"/>
  <c r="AD103" i="1"/>
  <c r="AD19" i="1"/>
  <c r="AD141" i="1"/>
  <c r="AD278" i="1"/>
  <c r="AD70" i="1"/>
  <c r="AD243" i="1"/>
  <c r="AD114" i="1"/>
  <c r="AD260" i="1"/>
  <c r="AD257" i="1"/>
  <c r="AD191" i="1"/>
  <c r="AD54" i="1"/>
  <c r="AD169" i="1"/>
  <c r="AD204" i="1"/>
  <c r="AD207" i="1"/>
  <c r="AD238" i="1"/>
  <c r="AD290" i="1"/>
  <c r="AD22" i="1"/>
  <c r="AD200" i="1"/>
  <c r="AD132" i="1"/>
  <c r="AD279" i="1"/>
  <c r="AD306" i="1"/>
  <c r="AD212" i="1"/>
  <c r="AD161" i="1"/>
  <c r="AD146" i="1"/>
  <c r="AD148" i="1"/>
  <c r="V182" i="1"/>
  <c r="Z182" i="1" s="1"/>
  <c r="AC182" i="1"/>
  <c r="Q182" i="1"/>
  <c r="O182" i="1" s="1"/>
  <c r="R182" i="1" s="1"/>
  <c r="L182" i="1" s="1"/>
  <c r="M182" i="1" s="1"/>
  <c r="AB182" i="1"/>
  <c r="AD86" i="1"/>
  <c r="AD136" i="1"/>
  <c r="V236" i="1"/>
  <c r="Z236" i="1" s="1"/>
  <c r="AC236" i="1"/>
  <c r="AB236" i="1"/>
  <c r="Q236" i="1"/>
  <c r="O236" i="1" s="1"/>
  <c r="R236" i="1" s="1"/>
  <c r="L236" i="1" s="1"/>
  <c r="M236" i="1" s="1"/>
  <c r="AD119" i="1"/>
  <c r="V218" i="1"/>
  <c r="Z218" i="1" s="1"/>
  <c r="AC218" i="1"/>
  <c r="AB218" i="1"/>
  <c r="Q218" i="1"/>
  <c r="O218" i="1" s="1"/>
  <c r="R218" i="1" s="1"/>
  <c r="L218" i="1" s="1"/>
  <c r="M218" i="1" s="1"/>
  <c r="V186" i="1"/>
  <c r="Z186" i="1" s="1"/>
  <c r="AC186" i="1"/>
  <c r="AB186" i="1"/>
  <c r="Q186" i="1"/>
  <c r="O186" i="1" s="1"/>
  <c r="R186" i="1" s="1"/>
  <c r="L186" i="1" s="1"/>
  <c r="M186" i="1" s="1"/>
  <c r="AC254" i="1"/>
  <c r="V254" i="1"/>
  <c r="Z254" i="1" s="1"/>
  <c r="AB254" i="1"/>
  <c r="Q254" i="1"/>
  <c r="O254" i="1" s="1"/>
  <c r="R254" i="1" s="1"/>
  <c r="L254" i="1" s="1"/>
  <c r="M254" i="1" s="1"/>
  <c r="AC79" i="1"/>
  <c r="V79" i="1"/>
  <c r="Z79" i="1" s="1"/>
  <c r="AB79" i="1"/>
  <c r="Q79" i="1"/>
  <c r="O79" i="1" s="1"/>
  <c r="R79" i="1" s="1"/>
  <c r="L79" i="1" s="1"/>
  <c r="M79" i="1" s="1"/>
  <c r="AD308" i="1"/>
  <c r="AC43" i="1"/>
  <c r="V43" i="1"/>
  <c r="Z43" i="1" s="1"/>
  <c r="Q43" i="1"/>
  <c r="O43" i="1" s="1"/>
  <c r="R43" i="1" s="1"/>
  <c r="L43" i="1" s="1"/>
  <c r="M43" i="1" s="1"/>
  <c r="AB43" i="1"/>
  <c r="V117" i="1"/>
  <c r="Z117" i="1" s="1"/>
  <c r="AC117" i="1"/>
  <c r="Q117" i="1"/>
  <c r="O117" i="1" s="1"/>
  <c r="R117" i="1" s="1"/>
  <c r="L117" i="1" s="1"/>
  <c r="M117" i="1" s="1"/>
  <c r="AB117" i="1"/>
  <c r="AC301" i="1"/>
  <c r="V301" i="1"/>
  <c r="Z301" i="1" s="1"/>
  <c r="AB301" i="1"/>
  <c r="Q301" i="1"/>
  <c r="O301" i="1" s="1"/>
  <c r="R301" i="1" s="1"/>
  <c r="L301" i="1" s="1"/>
  <c r="M301" i="1" s="1"/>
  <c r="AC71" i="1"/>
  <c r="V71" i="1"/>
  <c r="Z71" i="1" s="1"/>
  <c r="AB71" i="1"/>
  <c r="Q71" i="1"/>
  <c r="O71" i="1" s="1"/>
  <c r="R71" i="1" s="1"/>
  <c r="L71" i="1" s="1"/>
  <c r="M71" i="1" s="1"/>
  <c r="AC120" i="1"/>
  <c r="V120" i="1"/>
  <c r="Z120" i="1" s="1"/>
  <c r="Q120" i="1"/>
  <c r="O120" i="1" s="1"/>
  <c r="R120" i="1" s="1"/>
  <c r="L120" i="1" s="1"/>
  <c r="M120" i="1" s="1"/>
  <c r="AB120" i="1"/>
  <c r="V206" i="1"/>
  <c r="Z206" i="1" s="1"/>
  <c r="AC206" i="1"/>
  <c r="Q206" i="1"/>
  <c r="O206" i="1" s="1"/>
  <c r="R206" i="1" s="1"/>
  <c r="L206" i="1" s="1"/>
  <c r="M206" i="1" s="1"/>
  <c r="AB206" i="1"/>
  <c r="AD150" i="1"/>
  <c r="V156" i="1"/>
  <c r="Z156" i="1" s="1"/>
  <c r="AC156" i="1"/>
  <c r="Q156" i="1"/>
  <c r="O156" i="1" s="1"/>
  <c r="R156" i="1" s="1"/>
  <c r="L156" i="1" s="1"/>
  <c r="M156" i="1" s="1"/>
  <c r="AB156" i="1"/>
  <c r="AC59" i="1"/>
  <c r="AD59" i="1" s="1"/>
  <c r="V59" i="1"/>
  <c r="Z59" i="1" s="1"/>
  <c r="Q59" i="1"/>
  <c r="O59" i="1" s="1"/>
  <c r="R59" i="1" s="1"/>
  <c r="L59" i="1" s="1"/>
  <c r="M59" i="1" s="1"/>
  <c r="AB59" i="1"/>
  <c r="AD213" i="1"/>
  <c r="AC217" i="1"/>
  <c r="V217" i="1"/>
  <c r="Z217" i="1" s="1"/>
  <c r="Q217" i="1"/>
  <c r="O217" i="1" s="1"/>
  <c r="R217" i="1" s="1"/>
  <c r="L217" i="1" s="1"/>
  <c r="M217" i="1" s="1"/>
  <c r="AB217" i="1"/>
  <c r="AD201" i="1"/>
  <c r="V202" i="1"/>
  <c r="Z202" i="1" s="1"/>
  <c r="Q202" i="1"/>
  <c r="O202" i="1" s="1"/>
  <c r="R202" i="1" s="1"/>
  <c r="L202" i="1" s="1"/>
  <c r="M202" i="1" s="1"/>
  <c r="AC202" i="1"/>
  <c r="AB202" i="1"/>
  <c r="AD115" i="1"/>
  <c r="AD216" i="1"/>
  <c r="AC60" i="1"/>
  <c r="V60" i="1"/>
  <c r="Z60" i="1" s="1"/>
  <c r="AB60" i="1"/>
  <c r="Q60" i="1"/>
  <c r="O60" i="1" s="1"/>
  <c r="R60" i="1" s="1"/>
  <c r="L60" i="1" s="1"/>
  <c r="M60" i="1" s="1"/>
  <c r="AD20" i="1"/>
  <c r="AC151" i="1"/>
  <c r="V151" i="1"/>
  <c r="Z151" i="1" s="1"/>
  <c r="AB151" i="1"/>
  <c r="Q151" i="1"/>
  <c r="O151" i="1" s="1"/>
  <c r="R151" i="1" s="1"/>
  <c r="L151" i="1" s="1"/>
  <c r="M151" i="1" s="1"/>
  <c r="AC100" i="1"/>
  <c r="AD100" i="1" s="1"/>
  <c r="V100" i="1"/>
  <c r="Z100" i="1" s="1"/>
  <c r="AB100" i="1"/>
  <c r="Q100" i="1"/>
  <c r="O100" i="1" s="1"/>
  <c r="R100" i="1" s="1"/>
  <c r="L100" i="1" s="1"/>
  <c r="M100" i="1" s="1"/>
  <c r="AD30" i="1"/>
  <c r="AD89" i="1"/>
  <c r="V219" i="1"/>
  <c r="Z219" i="1" s="1"/>
  <c r="AB219" i="1"/>
  <c r="AC219" i="1"/>
  <c r="AD219" i="1" s="1"/>
  <c r="Q219" i="1"/>
  <c r="O219" i="1" s="1"/>
  <c r="R219" i="1" s="1"/>
  <c r="L219" i="1" s="1"/>
  <c r="M219" i="1" s="1"/>
  <c r="AC18" i="1"/>
  <c r="V18" i="1"/>
  <c r="Z18" i="1" s="1"/>
  <c r="AB18" i="1"/>
  <c r="Q18" i="1"/>
  <c r="O18" i="1" s="1"/>
  <c r="R18" i="1" s="1"/>
  <c r="L18" i="1" s="1"/>
  <c r="M18" i="1" s="1"/>
  <c r="AD205" i="1"/>
  <c r="V81" i="1"/>
  <c r="Z81" i="1" s="1"/>
  <c r="AC81" i="1"/>
  <c r="AB81" i="1"/>
  <c r="Q81" i="1"/>
  <c r="O81" i="1" s="1"/>
  <c r="R81" i="1" s="1"/>
  <c r="L81" i="1" s="1"/>
  <c r="M81" i="1" s="1"/>
  <c r="AC223" i="1"/>
  <c r="V223" i="1"/>
  <c r="Z223" i="1" s="1"/>
  <c r="AB223" i="1"/>
  <c r="Q223" i="1"/>
  <c r="O223" i="1" s="1"/>
  <c r="R223" i="1" s="1"/>
  <c r="L223" i="1" s="1"/>
  <c r="M223" i="1" s="1"/>
  <c r="V190" i="1"/>
  <c r="Z190" i="1" s="1"/>
  <c r="AC190" i="1"/>
  <c r="AB190" i="1"/>
  <c r="Q190" i="1"/>
  <c r="O190" i="1" s="1"/>
  <c r="R190" i="1" s="1"/>
  <c r="L190" i="1" s="1"/>
  <c r="M190" i="1" s="1"/>
  <c r="AC277" i="1"/>
  <c r="V277" i="1"/>
  <c r="Z277" i="1" s="1"/>
  <c r="Q277" i="1"/>
  <c r="O277" i="1" s="1"/>
  <c r="R277" i="1" s="1"/>
  <c r="L277" i="1" s="1"/>
  <c r="M277" i="1" s="1"/>
  <c r="AB277" i="1"/>
  <c r="AC29" i="1"/>
  <c r="AB29" i="1"/>
  <c r="V29" i="1"/>
  <c r="Z29" i="1" s="1"/>
  <c r="Q29" i="1"/>
  <c r="O29" i="1" s="1"/>
  <c r="R29" i="1" s="1"/>
  <c r="L29" i="1" s="1"/>
  <c r="M29" i="1" s="1"/>
  <c r="AD152" i="1"/>
  <c r="AC258" i="1"/>
  <c r="V258" i="1"/>
  <c r="Z258" i="1" s="1"/>
  <c r="Q258" i="1"/>
  <c r="O258" i="1" s="1"/>
  <c r="R258" i="1" s="1"/>
  <c r="L258" i="1" s="1"/>
  <c r="M258" i="1" s="1"/>
  <c r="AB258" i="1"/>
  <c r="AC160" i="1"/>
  <c r="AD160" i="1" s="1"/>
  <c r="V160" i="1"/>
  <c r="Z160" i="1" s="1"/>
  <c r="AB160" i="1"/>
  <c r="Q160" i="1"/>
  <c r="O160" i="1" s="1"/>
  <c r="R160" i="1" s="1"/>
  <c r="L160" i="1" s="1"/>
  <c r="M160" i="1" s="1"/>
  <c r="V49" i="1"/>
  <c r="Z49" i="1" s="1"/>
  <c r="AC49" i="1"/>
  <c r="AB49" i="1"/>
  <c r="Q49" i="1"/>
  <c r="O49" i="1" s="1"/>
  <c r="R49" i="1" s="1"/>
  <c r="L49" i="1" s="1"/>
  <c r="M49" i="1" s="1"/>
  <c r="AC241" i="1"/>
  <c r="AD241" i="1" s="1"/>
  <c r="V241" i="1"/>
  <c r="Z241" i="1" s="1"/>
  <c r="AB241" i="1"/>
  <c r="Q241" i="1"/>
  <c r="O241" i="1" s="1"/>
  <c r="R241" i="1" s="1"/>
  <c r="L241" i="1" s="1"/>
  <c r="M241" i="1" s="1"/>
  <c r="AC230" i="1"/>
  <c r="AB230" i="1"/>
  <c r="V230" i="1"/>
  <c r="Z230" i="1" s="1"/>
  <c r="Q230" i="1"/>
  <c r="O230" i="1" s="1"/>
  <c r="R230" i="1" s="1"/>
  <c r="L230" i="1" s="1"/>
  <c r="M230" i="1" s="1"/>
  <c r="V61" i="1"/>
  <c r="Z61" i="1" s="1"/>
  <c r="AC61" i="1"/>
  <c r="AB61" i="1"/>
  <c r="Q61" i="1"/>
  <c r="O61" i="1" s="1"/>
  <c r="R61" i="1" s="1"/>
  <c r="L61" i="1" s="1"/>
  <c r="M61" i="1" s="1"/>
  <c r="AC95" i="1"/>
  <c r="V95" i="1"/>
  <c r="Z95" i="1" s="1"/>
  <c r="AB95" i="1"/>
  <c r="Q95" i="1"/>
  <c r="O95" i="1" s="1"/>
  <c r="R95" i="1" s="1"/>
  <c r="L95" i="1" s="1"/>
  <c r="M95" i="1" s="1"/>
  <c r="V194" i="1"/>
  <c r="Z194" i="1" s="1"/>
  <c r="AC194" i="1"/>
  <c r="Q194" i="1"/>
  <c r="O194" i="1" s="1"/>
  <c r="R194" i="1" s="1"/>
  <c r="L194" i="1" s="1"/>
  <c r="M194" i="1" s="1"/>
  <c r="AB194" i="1"/>
  <c r="AC305" i="1"/>
  <c r="V305" i="1"/>
  <c r="Z305" i="1" s="1"/>
  <c r="Q305" i="1"/>
  <c r="O305" i="1" s="1"/>
  <c r="R305" i="1" s="1"/>
  <c r="L305" i="1" s="1"/>
  <c r="M305" i="1" s="1"/>
  <c r="AB305" i="1"/>
  <c r="AD283" i="1"/>
  <c r="AC287" i="1"/>
  <c r="AB287" i="1"/>
  <c r="V287" i="1"/>
  <c r="Z287" i="1" s="1"/>
  <c r="Q287" i="1"/>
  <c r="O287" i="1" s="1"/>
  <c r="R287" i="1" s="1"/>
  <c r="L287" i="1" s="1"/>
  <c r="M287" i="1" s="1"/>
  <c r="AD39" i="1"/>
  <c r="AD53" i="1"/>
  <c r="AC293" i="1"/>
  <c r="V293" i="1"/>
  <c r="Z293" i="1" s="1"/>
  <c r="Q293" i="1"/>
  <c r="O293" i="1" s="1"/>
  <c r="R293" i="1" s="1"/>
  <c r="L293" i="1" s="1"/>
  <c r="M293" i="1" s="1"/>
  <c r="AB293" i="1"/>
  <c r="AC139" i="1"/>
  <c r="V139" i="1"/>
  <c r="Z139" i="1" s="1"/>
  <c r="Q139" i="1"/>
  <c r="O139" i="1" s="1"/>
  <c r="R139" i="1" s="1"/>
  <c r="L139" i="1" s="1"/>
  <c r="M139" i="1" s="1"/>
  <c r="AB139" i="1"/>
  <c r="AD173" i="1"/>
  <c r="AC127" i="1"/>
  <c r="AB127" i="1"/>
  <c r="V127" i="1"/>
  <c r="Z127" i="1" s="1"/>
  <c r="Q127" i="1"/>
  <c r="O127" i="1" s="1"/>
  <c r="R127" i="1" s="1"/>
  <c r="L127" i="1" s="1"/>
  <c r="M127" i="1" s="1"/>
  <c r="AC309" i="1"/>
  <c r="V309" i="1"/>
  <c r="Z309" i="1" s="1"/>
  <c r="Q309" i="1"/>
  <c r="O309" i="1" s="1"/>
  <c r="R309" i="1" s="1"/>
  <c r="L309" i="1" s="1"/>
  <c r="M309" i="1" s="1"/>
  <c r="AB309" i="1"/>
  <c r="AD33" i="1"/>
  <c r="AD38" i="1"/>
  <c r="AC67" i="1"/>
  <c r="V67" i="1"/>
  <c r="Z67" i="1" s="1"/>
  <c r="AB67" i="1"/>
  <c r="Q67" i="1"/>
  <c r="O67" i="1" s="1"/>
  <c r="R67" i="1" s="1"/>
  <c r="L67" i="1" s="1"/>
  <c r="M67" i="1" s="1"/>
  <c r="AD267" i="1"/>
  <c r="AC303" i="1"/>
  <c r="V303" i="1"/>
  <c r="Z303" i="1" s="1"/>
  <c r="AB303" i="1"/>
  <c r="Q303" i="1"/>
  <c r="O303" i="1" s="1"/>
  <c r="R303" i="1" s="1"/>
  <c r="L303" i="1" s="1"/>
  <c r="M303" i="1" s="1"/>
  <c r="AD44" i="1"/>
  <c r="V198" i="1"/>
  <c r="Z198" i="1" s="1"/>
  <c r="AC198" i="1"/>
  <c r="Q198" i="1"/>
  <c r="O198" i="1" s="1"/>
  <c r="R198" i="1" s="1"/>
  <c r="L198" i="1" s="1"/>
  <c r="M198" i="1" s="1"/>
  <c r="AB198" i="1"/>
  <c r="AD42" i="1"/>
  <c r="AD246" i="1"/>
  <c r="AD90" i="1"/>
  <c r="AD157" i="1"/>
  <c r="V196" i="1"/>
  <c r="Z196" i="1" s="1"/>
  <c r="AB196" i="1"/>
  <c r="AC196" i="1"/>
  <c r="Q196" i="1"/>
  <c r="O196" i="1" s="1"/>
  <c r="R196" i="1" s="1"/>
  <c r="L196" i="1" s="1"/>
  <c r="M196" i="1" s="1"/>
  <c r="AD271" i="1"/>
  <c r="AD51" i="1"/>
  <c r="AD56" i="1"/>
  <c r="AD268" i="1"/>
  <c r="V48" i="1"/>
  <c r="Z48" i="1" s="1"/>
  <c r="AB48" i="1"/>
  <c r="AC48" i="1"/>
  <c r="Q48" i="1"/>
  <c r="O48" i="1" s="1"/>
  <c r="R48" i="1" s="1"/>
  <c r="L48" i="1" s="1"/>
  <c r="M48" i="1" s="1"/>
  <c r="AD165" i="1"/>
  <c r="V262" i="1"/>
  <c r="Z262" i="1" s="1"/>
  <c r="AC262" i="1"/>
  <c r="Q262" i="1"/>
  <c r="O262" i="1" s="1"/>
  <c r="R262" i="1" s="1"/>
  <c r="L262" i="1" s="1"/>
  <c r="M262" i="1" s="1"/>
  <c r="AB262" i="1"/>
  <c r="AC16" i="1"/>
  <c r="V16" i="1"/>
  <c r="Z16" i="1" s="1"/>
  <c r="AB16" i="1"/>
  <c r="Q16" i="1"/>
  <c r="O16" i="1" s="1"/>
  <c r="R16" i="1" s="1"/>
  <c r="L16" i="1" s="1"/>
  <c r="M16" i="1" s="1"/>
  <c r="V214" i="1"/>
  <c r="Z214" i="1" s="1"/>
  <c r="AB214" i="1"/>
  <c r="AC214" i="1"/>
  <c r="Q214" i="1"/>
  <c r="O214" i="1" s="1"/>
  <c r="R214" i="1" s="1"/>
  <c r="L214" i="1" s="1"/>
  <c r="M214" i="1" s="1"/>
  <c r="V263" i="1"/>
  <c r="Z263" i="1" s="1"/>
  <c r="AC263" i="1"/>
  <c r="AB263" i="1"/>
  <c r="Q263" i="1"/>
  <c r="O263" i="1" s="1"/>
  <c r="R263" i="1" s="1"/>
  <c r="L263" i="1" s="1"/>
  <c r="M263" i="1" s="1"/>
  <c r="AD134" i="1"/>
  <c r="AC281" i="1"/>
  <c r="V281" i="1"/>
  <c r="Z281" i="1" s="1"/>
  <c r="Q281" i="1"/>
  <c r="O281" i="1" s="1"/>
  <c r="R281" i="1" s="1"/>
  <c r="L281" i="1" s="1"/>
  <c r="M281" i="1" s="1"/>
  <c r="AB281" i="1"/>
  <c r="AC155" i="1"/>
  <c r="V155" i="1"/>
  <c r="Z155" i="1" s="1"/>
  <c r="AB155" i="1"/>
  <c r="Q155" i="1"/>
  <c r="O155" i="1" s="1"/>
  <c r="R155" i="1" s="1"/>
  <c r="L155" i="1" s="1"/>
  <c r="M155" i="1" s="1"/>
  <c r="V171" i="1"/>
  <c r="Z171" i="1" s="1"/>
  <c r="Q171" i="1"/>
  <c r="O171" i="1" s="1"/>
  <c r="R171" i="1" s="1"/>
  <c r="L171" i="1" s="1"/>
  <c r="M171" i="1" s="1"/>
  <c r="AC171" i="1"/>
  <c r="AB171" i="1"/>
  <c r="AC302" i="1"/>
  <c r="V302" i="1"/>
  <c r="Z302" i="1" s="1"/>
  <c r="AB302" i="1"/>
  <c r="Q302" i="1"/>
  <c r="O302" i="1" s="1"/>
  <c r="R302" i="1" s="1"/>
  <c r="L302" i="1" s="1"/>
  <c r="M302" i="1" s="1"/>
  <c r="AC315" i="1"/>
  <c r="AB315" i="1"/>
  <c r="V315" i="1"/>
  <c r="Z315" i="1" s="1"/>
  <c r="Q315" i="1"/>
  <c r="O315" i="1" s="1"/>
  <c r="R315" i="1" s="1"/>
  <c r="L315" i="1" s="1"/>
  <c r="M315" i="1" s="1"/>
  <c r="AC112" i="1"/>
  <c r="V112" i="1"/>
  <c r="Z112" i="1" s="1"/>
  <c r="Q112" i="1"/>
  <c r="O112" i="1" s="1"/>
  <c r="R112" i="1" s="1"/>
  <c r="L112" i="1" s="1"/>
  <c r="M112" i="1" s="1"/>
  <c r="AB112" i="1"/>
  <c r="AC104" i="1"/>
  <c r="V104" i="1"/>
  <c r="Z104" i="1" s="1"/>
  <c r="Q104" i="1"/>
  <c r="O104" i="1" s="1"/>
  <c r="R104" i="1" s="1"/>
  <c r="L104" i="1" s="1"/>
  <c r="M104" i="1" s="1"/>
  <c r="AB104" i="1"/>
  <c r="AD130" i="1"/>
  <c r="V240" i="1"/>
  <c r="Z240" i="1" s="1"/>
  <c r="AC240" i="1"/>
  <c r="AD240" i="1" s="1"/>
  <c r="Q240" i="1"/>
  <c r="O240" i="1" s="1"/>
  <c r="R240" i="1" s="1"/>
  <c r="L240" i="1" s="1"/>
  <c r="M240" i="1" s="1"/>
  <c r="AB240" i="1"/>
  <c r="AC108" i="1"/>
  <c r="V108" i="1"/>
  <c r="Z108" i="1" s="1"/>
  <c r="AB108" i="1"/>
  <c r="Q108" i="1"/>
  <c r="O108" i="1" s="1"/>
  <c r="R108" i="1" s="1"/>
  <c r="L108" i="1" s="1"/>
  <c r="M108" i="1" s="1"/>
  <c r="AD17" i="1"/>
  <c r="AD82" i="1"/>
  <c r="V159" i="1"/>
  <c r="Z159" i="1" s="1"/>
  <c r="AC159" i="1"/>
  <c r="Q159" i="1"/>
  <c r="O159" i="1" s="1"/>
  <c r="R159" i="1" s="1"/>
  <c r="L159" i="1" s="1"/>
  <c r="M159" i="1" s="1"/>
  <c r="AB159" i="1"/>
  <c r="V210" i="1"/>
  <c r="Z210" i="1" s="1"/>
  <c r="AC210" i="1"/>
  <c r="AB210" i="1"/>
  <c r="Q210" i="1"/>
  <c r="O210" i="1" s="1"/>
  <c r="R210" i="1" s="1"/>
  <c r="L210" i="1" s="1"/>
  <c r="M210" i="1" s="1"/>
  <c r="AC291" i="1"/>
  <c r="V291" i="1"/>
  <c r="Z291" i="1" s="1"/>
  <c r="Q291" i="1"/>
  <c r="O291" i="1" s="1"/>
  <c r="R291" i="1" s="1"/>
  <c r="L291" i="1" s="1"/>
  <c r="M291" i="1" s="1"/>
  <c r="AB291" i="1"/>
  <c r="V32" i="1"/>
  <c r="Z32" i="1" s="1"/>
  <c r="AB32" i="1"/>
  <c r="AC32" i="1"/>
  <c r="AD32" i="1" s="1"/>
  <c r="Q32" i="1"/>
  <c r="O32" i="1" s="1"/>
  <c r="R32" i="1" s="1"/>
  <c r="L32" i="1" s="1"/>
  <c r="M32" i="1" s="1"/>
  <c r="AD180" i="1"/>
  <c r="AC221" i="1"/>
  <c r="V221" i="1"/>
  <c r="Z221" i="1" s="1"/>
  <c r="Q221" i="1"/>
  <c r="O221" i="1" s="1"/>
  <c r="R221" i="1" s="1"/>
  <c r="L221" i="1" s="1"/>
  <c r="M221" i="1" s="1"/>
  <c r="AB221" i="1"/>
  <c r="AD314" i="1"/>
  <c r="AC313" i="1"/>
  <c r="V313" i="1"/>
  <c r="Z313" i="1" s="1"/>
  <c r="Q313" i="1"/>
  <c r="O313" i="1" s="1"/>
  <c r="R313" i="1" s="1"/>
  <c r="L313" i="1" s="1"/>
  <c r="M313" i="1" s="1"/>
  <c r="AB313" i="1"/>
  <c r="AD184" i="1"/>
  <c r="V175" i="1"/>
  <c r="Z175" i="1" s="1"/>
  <c r="AC175" i="1"/>
  <c r="Q175" i="1"/>
  <c r="O175" i="1" s="1"/>
  <c r="R175" i="1" s="1"/>
  <c r="L175" i="1" s="1"/>
  <c r="M175" i="1" s="1"/>
  <c r="AB175" i="1"/>
  <c r="V248" i="1"/>
  <c r="Z248" i="1" s="1"/>
  <c r="AC248" i="1"/>
  <c r="Q248" i="1"/>
  <c r="O248" i="1" s="1"/>
  <c r="R248" i="1" s="1"/>
  <c r="L248" i="1" s="1"/>
  <c r="M248" i="1" s="1"/>
  <c r="AB248" i="1"/>
  <c r="AC311" i="1"/>
  <c r="AB311" i="1"/>
  <c r="V311" i="1"/>
  <c r="Z311" i="1" s="1"/>
  <c r="Q311" i="1"/>
  <c r="O311" i="1" s="1"/>
  <c r="R311" i="1" s="1"/>
  <c r="L311" i="1" s="1"/>
  <c r="M311" i="1" s="1"/>
  <c r="AB85" i="1"/>
  <c r="V85" i="1"/>
  <c r="Z85" i="1" s="1"/>
  <c r="AC85" i="1"/>
  <c r="Q85" i="1"/>
  <c r="O85" i="1" s="1"/>
  <c r="R85" i="1" s="1"/>
  <c r="L85" i="1" s="1"/>
  <c r="M85" i="1" s="1"/>
  <c r="AC289" i="1"/>
  <c r="V289" i="1"/>
  <c r="Z289" i="1" s="1"/>
  <c r="Q289" i="1"/>
  <c r="O289" i="1" s="1"/>
  <c r="R289" i="1" s="1"/>
  <c r="L289" i="1" s="1"/>
  <c r="M289" i="1" s="1"/>
  <c r="AB289" i="1"/>
  <c r="AC57" i="1"/>
  <c r="AD57" i="1" s="1"/>
  <c r="V57" i="1"/>
  <c r="Z57" i="1" s="1"/>
  <c r="AB57" i="1"/>
  <c r="Q57" i="1"/>
  <c r="O57" i="1" s="1"/>
  <c r="R57" i="1" s="1"/>
  <c r="L57" i="1" s="1"/>
  <c r="M57" i="1" s="1"/>
  <c r="AC113" i="1"/>
  <c r="V113" i="1"/>
  <c r="Z113" i="1" s="1"/>
  <c r="AB113" i="1"/>
  <c r="Q113" i="1"/>
  <c r="O113" i="1" s="1"/>
  <c r="R113" i="1" s="1"/>
  <c r="L113" i="1" s="1"/>
  <c r="M113" i="1" s="1"/>
  <c r="V143" i="1"/>
  <c r="Z143" i="1" s="1"/>
  <c r="AC143" i="1"/>
  <c r="AB143" i="1"/>
  <c r="Q143" i="1"/>
  <c r="O143" i="1" s="1"/>
  <c r="R143" i="1" s="1"/>
  <c r="L143" i="1" s="1"/>
  <c r="M143" i="1" s="1"/>
  <c r="AC295" i="1"/>
  <c r="AB295" i="1"/>
  <c r="V295" i="1"/>
  <c r="Z295" i="1" s="1"/>
  <c r="Q295" i="1"/>
  <c r="O295" i="1" s="1"/>
  <c r="R295" i="1" s="1"/>
  <c r="L295" i="1" s="1"/>
  <c r="M295" i="1" s="1"/>
  <c r="V36" i="1"/>
  <c r="Z36" i="1" s="1"/>
  <c r="AC36" i="1"/>
  <c r="AB36" i="1"/>
  <c r="Q36" i="1"/>
  <c r="O36" i="1" s="1"/>
  <c r="R36" i="1" s="1"/>
  <c r="L36" i="1" s="1"/>
  <c r="M36" i="1" s="1"/>
  <c r="V250" i="1"/>
  <c r="Z250" i="1" s="1"/>
  <c r="AC250" i="1"/>
  <c r="AB250" i="1"/>
  <c r="Q250" i="1"/>
  <c r="O250" i="1" s="1"/>
  <c r="R250" i="1" s="1"/>
  <c r="L250" i="1" s="1"/>
  <c r="M250" i="1" s="1"/>
  <c r="AC47" i="1"/>
  <c r="AD47" i="1" s="1"/>
  <c r="V47" i="1"/>
  <c r="Z47" i="1" s="1"/>
  <c r="Q47" i="1"/>
  <c r="O47" i="1" s="1"/>
  <c r="R47" i="1" s="1"/>
  <c r="L47" i="1" s="1"/>
  <c r="M47" i="1" s="1"/>
  <c r="AB47" i="1"/>
  <c r="AD164" i="1"/>
  <c r="AD133" i="1"/>
  <c r="AC91" i="1"/>
  <c r="V91" i="1"/>
  <c r="Z91" i="1" s="1"/>
  <c r="AB91" i="1"/>
  <c r="Q91" i="1"/>
  <c r="O91" i="1" s="1"/>
  <c r="R91" i="1" s="1"/>
  <c r="L91" i="1" s="1"/>
  <c r="M91" i="1" s="1"/>
  <c r="AD166" i="1"/>
  <c r="AD185" i="1"/>
  <c r="AC298" i="1"/>
  <c r="V298" i="1"/>
  <c r="Z298" i="1" s="1"/>
  <c r="AB298" i="1"/>
  <c r="Q298" i="1"/>
  <c r="O298" i="1" s="1"/>
  <c r="R298" i="1" s="1"/>
  <c r="L298" i="1" s="1"/>
  <c r="M298" i="1" s="1"/>
  <c r="AD23" i="1"/>
  <c r="AD93" i="1"/>
  <c r="AD84" i="1"/>
  <c r="AC234" i="1"/>
  <c r="AB234" i="1"/>
  <c r="V234" i="1"/>
  <c r="Z234" i="1" s="1"/>
  <c r="Q234" i="1"/>
  <c r="O234" i="1" s="1"/>
  <c r="R234" i="1" s="1"/>
  <c r="L234" i="1" s="1"/>
  <c r="M234" i="1" s="1"/>
  <c r="AC237" i="1"/>
  <c r="V237" i="1"/>
  <c r="Z237" i="1" s="1"/>
  <c r="AB237" i="1"/>
  <c r="Q237" i="1"/>
  <c r="O237" i="1" s="1"/>
  <c r="R237" i="1" s="1"/>
  <c r="L237" i="1" s="1"/>
  <c r="M237" i="1" s="1"/>
  <c r="AC226" i="1"/>
  <c r="AB226" i="1"/>
  <c r="V226" i="1"/>
  <c r="Z226" i="1" s="1"/>
  <c r="Q226" i="1"/>
  <c r="O226" i="1" s="1"/>
  <c r="R226" i="1" s="1"/>
  <c r="L226" i="1" s="1"/>
  <c r="M226" i="1" s="1"/>
  <c r="V274" i="1"/>
  <c r="Z274" i="1" s="1"/>
  <c r="AC274" i="1"/>
  <c r="AD274" i="1" s="1"/>
  <c r="Q274" i="1"/>
  <c r="O274" i="1" s="1"/>
  <c r="R274" i="1" s="1"/>
  <c r="L274" i="1" s="1"/>
  <c r="M274" i="1" s="1"/>
  <c r="AB274" i="1"/>
  <c r="AC187" i="1"/>
  <c r="V187" i="1"/>
  <c r="Z187" i="1" s="1"/>
  <c r="AB187" i="1"/>
  <c r="Q187" i="1"/>
  <c r="O187" i="1" s="1"/>
  <c r="R187" i="1" s="1"/>
  <c r="L187" i="1" s="1"/>
  <c r="M187" i="1" s="1"/>
  <c r="AC35" i="1"/>
  <c r="AD35" i="1" s="1"/>
  <c r="V35" i="1"/>
  <c r="Z35" i="1" s="1"/>
  <c r="Q35" i="1"/>
  <c r="O35" i="1" s="1"/>
  <c r="R35" i="1" s="1"/>
  <c r="L35" i="1" s="1"/>
  <c r="M35" i="1" s="1"/>
  <c r="AB35" i="1"/>
  <c r="V163" i="1"/>
  <c r="Z163" i="1" s="1"/>
  <c r="AC163" i="1"/>
  <c r="Q163" i="1"/>
  <c r="O163" i="1" s="1"/>
  <c r="R163" i="1" s="1"/>
  <c r="L163" i="1" s="1"/>
  <c r="M163" i="1" s="1"/>
  <c r="AB163" i="1"/>
  <c r="AC285" i="1"/>
  <c r="V285" i="1"/>
  <c r="Z285" i="1" s="1"/>
  <c r="AB285" i="1"/>
  <c r="Q285" i="1"/>
  <c r="O285" i="1" s="1"/>
  <c r="R285" i="1" s="1"/>
  <c r="L285" i="1" s="1"/>
  <c r="M285" i="1" s="1"/>
  <c r="V286" i="1"/>
  <c r="Z286" i="1" s="1"/>
  <c r="AC286" i="1"/>
  <c r="AB286" i="1"/>
  <c r="Q286" i="1"/>
  <c r="O286" i="1" s="1"/>
  <c r="R286" i="1" s="1"/>
  <c r="L286" i="1" s="1"/>
  <c r="M286" i="1" s="1"/>
  <c r="AC87" i="1"/>
  <c r="AD87" i="1" s="1"/>
  <c r="V87" i="1"/>
  <c r="Z87" i="1" s="1"/>
  <c r="Q87" i="1"/>
  <c r="O87" i="1" s="1"/>
  <c r="R87" i="1" s="1"/>
  <c r="L87" i="1" s="1"/>
  <c r="M87" i="1" s="1"/>
  <c r="AB87" i="1"/>
  <c r="AC123" i="1"/>
  <c r="V123" i="1"/>
  <c r="Z123" i="1" s="1"/>
  <c r="AB123" i="1"/>
  <c r="Q123" i="1"/>
  <c r="O123" i="1" s="1"/>
  <c r="R123" i="1" s="1"/>
  <c r="L123" i="1" s="1"/>
  <c r="M123" i="1" s="1"/>
  <c r="AC183" i="1"/>
  <c r="V183" i="1"/>
  <c r="Z183" i="1" s="1"/>
  <c r="AB183" i="1"/>
  <c r="Q183" i="1"/>
  <c r="O183" i="1" s="1"/>
  <c r="R183" i="1" s="1"/>
  <c r="L183" i="1" s="1"/>
  <c r="M183" i="1" s="1"/>
  <c r="AC235" i="1"/>
  <c r="V235" i="1"/>
  <c r="Z235" i="1" s="1"/>
  <c r="AB235" i="1"/>
  <c r="Q235" i="1"/>
  <c r="O235" i="1" s="1"/>
  <c r="R235" i="1" s="1"/>
  <c r="L235" i="1" s="1"/>
  <c r="M235" i="1" s="1"/>
  <c r="AC294" i="1"/>
  <c r="V294" i="1"/>
  <c r="Z294" i="1" s="1"/>
  <c r="AB294" i="1"/>
  <c r="Q294" i="1"/>
  <c r="O294" i="1" s="1"/>
  <c r="R294" i="1" s="1"/>
  <c r="L294" i="1" s="1"/>
  <c r="M294" i="1" s="1"/>
  <c r="AD111" i="1"/>
  <c r="AC297" i="1"/>
  <c r="V297" i="1"/>
  <c r="Z297" i="1" s="1"/>
  <c r="Q297" i="1"/>
  <c r="O297" i="1" s="1"/>
  <c r="R297" i="1" s="1"/>
  <c r="L297" i="1" s="1"/>
  <c r="M297" i="1" s="1"/>
  <c r="AB297" i="1"/>
  <c r="V129" i="1"/>
  <c r="Z129" i="1" s="1"/>
  <c r="AC129" i="1"/>
  <c r="AB129" i="1"/>
  <c r="Q129" i="1"/>
  <c r="O129" i="1" s="1"/>
  <c r="R129" i="1" s="1"/>
  <c r="L129" i="1" s="1"/>
  <c r="M129" i="1" s="1"/>
  <c r="AC307" i="1"/>
  <c r="AB307" i="1"/>
  <c r="V307" i="1"/>
  <c r="Z307" i="1" s="1"/>
  <c r="Q307" i="1"/>
  <c r="O307" i="1" s="1"/>
  <c r="R307" i="1" s="1"/>
  <c r="L307" i="1" s="1"/>
  <c r="M307" i="1" s="1"/>
  <c r="V131" i="1"/>
  <c r="Z131" i="1" s="1"/>
  <c r="AC131" i="1"/>
  <c r="AB131" i="1"/>
  <c r="Q131" i="1"/>
  <c r="O131" i="1" s="1"/>
  <c r="R131" i="1" s="1"/>
  <c r="L131" i="1" s="1"/>
  <c r="M131" i="1" s="1"/>
  <c r="AC299" i="1"/>
  <c r="AB299" i="1"/>
  <c r="V299" i="1"/>
  <c r="Z299" i="1" s="1"/>
  <c r="Q299" i="1"/>
  <c r="O299" i="1" s="1"/>
  <c r="R299" i="1" s="1"/>
  <c r="L299" i="1" s="1"/>
  <c r="M299" i="1" s="1"/>
  <c r="V45" i="1"/>
  <c r="Z45" i="1" s="1"/>
  <c r="AC45" i="1"/>
  <c r="AB45" i="1"/>
  <c r="Q45" i="1"/>
  <c r="O45" i="1" s="1"/>
  <c r="R45" i="1" s="1"/>
  <c r="L45" i="1" s="1"/>
  <c r="M45" i="1" s="1"/>
  <c r="AC121" i="1"/>
  <c r="AB121" i="1"/>
  <c r="V121" i="1"/>
  <c r="Z121" i="1" s="1"/>
  <c r="Q121" i="1"/>
  <c r="O121" i="1" s="1"/>
  <c r="R121" i="1" s="1"/>
  <c r="L121" i="1" s="1"/>
  <c r="M121" i="1" s="1"/>
  <c r="AC144" i="1"/>
  <c r="AD144" i="1" s="1"/>
  <c r="V144" i="1"/>
  <c r="Z144" i="1" s="1"/>
  <c r="AB144" i="1"/>
  <c r="Q144" i="1"/>
  <c r="O144" i="1" s="1"/>
  <c r="R144" i="1" s="1"/>
  <c r="L144" i="1" s="1"/>
  <c r="M144" i="1" s="1"/>
  <c r="AD80" i="1"/>
  <c r="AD275" i="1"/>
  <c r="V97" i="1"/>
  <c r="Z97" i="1" s="1"/>
  <c r="AC97" i="1"/>
  <c r="AB97" i="1"/>
  <c r="Q97" i="1"/>
  <c r="O97" i="1" s="1"/>
  <c r="R97" i="1" s="1"/>
  <c r="L97" i="1" s="1"/>
  <c r="M97" i="1" s="1"/>
  <c r="AC245" i="1"/>
  <c r="V245" i="1"/>
  <c r="Z245" i="1" s="1"/>
  <c r="AB245" i="1"/>
  <c r="Q245" i="1"/>
  <c r="O245" i="1" s="1"/>
  <c r="R245" i="1" s="1"/>
  <c r="L245" i="1" s="1"/>
  <c r="M245" i="1" s="1"/>
  <c r="AC222" i="1"/>
  <c r="V222" i="1"/>
  <c r="Z222" i="1" s="1"/>
  <c r="AB222" i="1"/>
  <c r="Q222" i="1"/>
  <c r="O222" i="1" s="1"/>
  <c r="R222" i="1" s="1"/>
  <c r="L222" i="1" s="1"/>
  <c r="M222" i="1" s="1"/>
  <c r="AC126" i="1"/>
  <c r="AB126" i="1"/>
  <c r="Q126" i="1"/>
  <c r="O126" i="1" s="1"/>
  <c r="R126" i="1" s="1"/>
  <c r="L126" i="1" s="1"/>
  <c r="M126" i="1" s="1"/>
  <c r="V126" i="1"/>
  <c r="Z126" i="1" s="1"/>
  <c r="Q270" i="1"/>
  <c r="O270" i="1" s="1"/>
  <c r="R270" i="1" s="1"/>
  <c r="L270" i="1" s="1"/>
  <c r="M270" i="1" s="1"/>
  <c r="V270" i="1"/>
  <c r="Z270" i="1" s="1"/>
  <c r="AC270" i="1"/>
  <c r="AB270" i="1"/>
  <c r="V102" i="1"/>
  <c r="Z102" i="1" s="1"/>
  <c r="AB102" i="1"/>
  <c r="AC102" i="1"/>
  <c r="Q102" i="1"/>
  <c r="O102" i="1" s="1"/>
  <c r="R102" i="1" s="1"/>
  <c r="L102" i="1" s="1"/>
  <c r="M102" i="1" s="1"/>
  <c r="AC135" i="1"/>
  <c r="V135" i="1"/>
  <c r="Z135" i="1" s="1"/>
  <c r="Q135" i="1"/>
  <c r="O135" i="1" s="1"/>
  <c r="R135" i="1" s="1"/>
  <c r="L135" i="1" s="1"/>
  <c r="M135" i="1" s="1"/>
  <c r="AB135" i="1"/>
  <c r="AD179" i="1"/>
  <c r="V244" i="1"/>
  <c r="Z244" i="1" s="1"/>
  <c r="AC244" i="1"/>
  <c r="Q244" i="1"/>
  <c r="O244" i="1" s="1"/>
  <c r="R244" i="1" s="1"/>
  <c r="L244" i="1" s="1"/>
  <c r="M244" i="1" s="1"/>
  <c r="AB244" i="1"/>
  <c r="AB282" i="1"/>
  <c r="V282" i="1"/>
  <c r="Z282" i="1" s="1"/>
  <c r="AC282" i="1"/>
  <c r="Q282" i="1"/>
  <c r="O282" i="1" s="1"/>
  <c r="R282" i="1" s="1"/>
  <c r="L282" i="1" s="1"/>
  <c r="M282" i="1" s="1"/>
  <c r="V167" i="1"/>
  <c r="Z167" i="1" s="1"/>
  <c r="AC167" i="1"/>
  <c r="Q167" i="1"/>
  <c r="O167" i="1" s="1"/>
  <c r="R167" i="1" s="1"/>
  <c r="L167" i="1" s="1"/>
  <c r="M167" i="1" s="1"/>
  <c r="AB167" i="1"/>
  <c r="AD72" i="1"/>
  <c r="AD28" i="1"/>
  <c r="V76" i="1"/>
  <c r="Z76" i="1" s="1"/>
  <c r="AC76" i="1"/>
  <c r="Q76" i="1"/>
  <c r="O76" i="1" s="1"/>
  <c r="R76" i="1" s="1"/>
  <c r="L76" i="1" s="1"/>
  <c r="M76" i="1" s="1"/>
  <c r="AB76" i="1"/>
  <c r="AD251" i="1"/>
  <c r="AD74" i="1"/>
  <c r="AC266" i="1"/>
  <c r="AD266" i="1" s="1"/>
  <c r="V266" i="1"/>
  <c r="Z266" i="1" s="1"/>
  <c r="Q266" i="1"/>
  <c r="O266" i="1" s="1"/>
  <c r="R266" i="1" s="1"/>
  <c r="L266" i="1" s="1"/>
  <c r="M266" i="1" s="1"/>
  <c r="AB266" i="1"/>
  <c r="AD49" i="1" l="1"/>
  <c r="AD79" i="1"/>
  <c r="AD236" i="1"/>
  <c r="AD167" i="1"/>
  <c r="AD244" i="1"/>
  <c r="AD102" i="1"/>
  <c r="AD297" i="1"/>
  <c r="AD163" i="1"/>
  <c r="AD298" i="1"/>
  <c r="AD113" i="1"/>
  <c r="AD289" i="1"/>
  <c r="AD309" i="1"/>
  <c r="AD305" i="1"/>
  <c r="AD95" i="1"/>
  <c r="AD258" i="1"/>
  <c r="AD151" i="1"/>
  <c r="AD217" i="1"/>
  <c r="AD156" i="1"/>
  <c r="AD250" i="1"/>
  <c r="AD16" i="1"/>
  <c r="AD198" i="1"/>
  <c r="AD139" i="1"/>
  <c r="AD277" i="1"/>
  <c r="AD175" i="1"/>
  <c r="AD282" i="1"/>
  <c r="AD45" i="1"/>
  <c r="AD131" i="1"/>
  <c r="AD129" i="1"/>
  <c r="AD36" i="1"/>
  <c r="AD143" i="1"/>
  <c r="AD248" i="1"/>
  <c r="AD291" i="1"/>
  <c r="AD287" i="1"/>
  <c r="AD194" i="1"/>
  <c r="AD61" i="1"/>
  <c r="AD254" i="1"/>
  <c r="AD121" i="1"/>
  <c r="AD307" i="1"/>
  <c r="AD286" i="1"/>
  <c r="AD295" i="1"/>
  <c r="AD311" i="1"/>
  <c r="AD171" i="1"/>
  <c r="AD230" i="1"/>
  <c r="AD235" i="1"/>
  <c r="AD123" i="1"/>
  <c r="AD187" i="1"/>
  <c r="AD226" i="1"/>
  <c r="AD234" i="1"/>
  <c r="AD108" i="1"/>
  <c r="AD214" i="1"/>
  <c r="AD223" i="1"/>
  <c r="AD202" i="1"/>
  <c r="AD299" i="1"/>
  <c r="AD76" i="1"/>
  <c r="AD126" i="1"/>
  <c r="AD245" i="1"/>
  <c r="AD85" i="1"/>
  <c r="AD221" i="1"/>
  <c r="AD159" i="1"/>
  <c r="AD104" i="1"/>
  <c r="AD315" i="1"/>
  <c r="AD281" i="1"/>
  <c r="AD262" i="1"/>
  <c r="AD67" i="1"/>
  <c r="AD18" i="1"/>
  <c r="AD120" i="1"/>
  <c r="AD301" i="1"/>
  <c r="AD43" i="1"/>
  <c r="AD218" i="1"/>
  <c r="AD270" i="1"/>
  <c r="AD127" i="1"/>
  <c r="AD81" i="1"/>
  <c r="AD97" i="1"/>
  <c r="AD294" i="1"/>
  <c r="AD183" i="1"/>
  <c r="AD285" i="1"/>
  <c r="AD237" i="1"/>
  <c r="AD313" i="1"/>
  <c r="AD303" i="1"/>
  <c r="AD293" i="1"/>
  <c r="AD29" i="1"/>
  <c r="AD60" i="1"/>
  <c r="AD206" i="1"/>
  <c r="AD117" i="1"/>
  <c r="AD182" i="1"/>
  <c r="AD190" i="1"/>
  <c r="AD135" i="1"/>
  <c r="AD222" i="1"/>
  <c r="AD91" i="1"/>
  <c r="AD210" i="1"/>
  <c r="AD112" i="1"/>
  <c r="AD302" i="1"/>
  <c r="AD155" i="1"/>
  <c r="AD263" i="1"/>
  <c r="AD48" i="1"/>
  <c r="AD196" i="1"/>
  <c r="AD71" i="1"/>
  <c r="AD186" i="1"/>
</calcChain>
</file>

<file path=xl/sharedStrings.xml><?xml version="1.0" encoding="utf-8"?>
<sst xmlns="http://schemas.openxmlformats.org/spreadsheetml/2006/main" count="4023" uniqueCount="961">
  <si>
    <t>File opened</t>
  </si>
  <si>
    <t>2023-01-24 11:20:24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</si>
  <si>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</si>
  <si>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</si>
  <si>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</si>
  <si>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</si>
  <si>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</si>
  <si>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</si>
  <si>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</si>
  <si>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</si>
  <si>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</si>
  <si>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</si>
  <si>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</si>
  <si>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</si>
  <si>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</si>
  <si>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Jan 24 09:15</t>
  </si>
  <si>
    <t>H2O rangematch</t>
  </si>
  <si>
    <t>Tue Jan 24 09:21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</si>
  <si>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</si>
  <si>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</si>
  <si>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</si>
  <si>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</si>
  <si>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</si>
  <si>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</si>
  <si>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</si>
  <si>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</si>
  <si>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</si>
  <si>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11:20:24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</si>
  <si>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</si>
  <si>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</si>
  <si>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</si>
  <si>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</si>
  <si>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</si>
  <si>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</si>
  <si>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</si>
  <si>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</si>
  <si>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</si>
  <si>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</si>
  <si>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</si>
  <si>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</si>
  <si>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</si>
  <si>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</si>
  <si>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</si>
  <si>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</si>
  <si>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</si>
  <si>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</si>
  <si>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</si>
  <si>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</si>
  <si>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</si>
  <si>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</si>
  <si>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</si>
  <si>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</si>
  <si>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</si>
  <si>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</si>
  <si>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</si>
  <si>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</si>
  <si>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</si>
  <si>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</si>
  <si>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</si>
  <si>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</si>
  <si>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</si>
  <si>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</si>
  <si>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</si>
  <si>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</si>
  <si>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</si>
  <si>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</si>
  <si>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</si>
  <si>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</si>
  <si>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</si>
  <si>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</si>
  <si>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</si>
  <si>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</si>
  <si>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</si>
  <si>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</si>
  <si>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</si>
  <si>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</si>
  <si>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</si>
  <si>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</si>
  <si>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</si>
  <si>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</si>
  <si>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5.25935 81.5908 392.476 638.976 894.607 1095.92 1296.07 1429.23</t>
  </si>
  <si>
    <t>Fs_true</t>
  </si>
  <si>
    <t>0.439046 101.574 400.485 601.163 802.354 1005.08 1200.63 1401.41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</si>
  <si>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</si>
  <si>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</si>
  <si>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</si>
  <si>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</si>
  <si>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</si>
  <si>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</si>
  <si>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</si>
  <si>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</si>
  <si>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</si>
  <si>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</si>
  <si>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</si>
  <si>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</si>
  <si>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</si>
  <si>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</si>
  <si>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</si>
  <si>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</si>
  <si>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</si>
  <si>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</si>
  <si>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</si>
  <si>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</si>
  <si>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</si>
  <si>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</si>
  <si>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</si>
  <si>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</si>
  <si>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</si>
  <si>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</si>
  <si>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</si>
  <si>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</si>
  <si>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</si>
  <si>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</si>
  <si>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</si>
  <si>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</si>
  <si>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</si>
  <si>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</si>
  <si>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</si>
  <si>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</si>
  <si>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</si>
  <si>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</si>
  <si>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</si>
  <si>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</si>
  <si>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</si>
  <si>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</si>
  <si>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</si>
  <si>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</si>
  <si>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</si>
  <si>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</si>
  <si>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</si>
  <si>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</si>
  <si>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</si>
  <si>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</si>
  <si>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</si>
  <si>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</si>
  <si>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</si>
  <si>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</si>
  <si>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</si>
  <si>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</si>
  <si>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</si>
  <si>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</si>
  <si>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</si>
  <si>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</si>
  <si>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</si>
  <si>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</si>
  <si>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</si>
  <si>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</si>
  <si>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</si>
  <si>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</si>
  <si>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</si>
  <si>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</si>
  <si>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</si>
  <si>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</si>
  <si>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</si>
  <si>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</si>
  <si>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</si>
  <si>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</si>
  <si>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</si>
  <si>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</si>
  <si>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</si>
  <si>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</si>
  <si>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</si>
  <si>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</si>
  <si>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</si>
  <si>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</si>
  <si>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</si>
  <si>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</si>
  <si>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</si>
  <si>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</si>
  <si>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</si>
  <si>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</si>
  <si>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</si>
  <si>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</si>
  <si>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</si>
  <si>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</si>
  <si>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</si>
  <si>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</si>
  <si>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</si>
  <si>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</si>
  <si>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</si>
  <si>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</si>
  <si>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</si>
  <si>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</si>
  <si>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</si>
  <si>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</si>
  <si>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</si>
  <si>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</si>
  <si>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</si>
  <si>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</si>
  <si>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</si>
  <si>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</si>
  <si>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</si>
  <si>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</si>
  <si>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</si>
  <si>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</si>
  <si>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</si>
  <si>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</si>
  <si>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</si>
  <si>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</si>
  <si>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</si>
  <si>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</si>
  <si>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</si>
  <si>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</si>
  <si>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</si>
  <si>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</si>
  <si>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</si>
  <si>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</si>
  <si>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</si>
  <si>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</si>
  <si>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</si>
  <si>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</si>
  <si>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</si>
  <si>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</si>
  <si>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</si>
  <si>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</si>
  <si>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</si>
  <si>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</si>
  <si>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</si>
  <si>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</si>
  <si>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</si>
  <si>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</si>
  <si>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</si>
  <si>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</si>
  <si>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</si>
  <si>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</si>
  <si>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</si>
  <si>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</si>
  <si>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</si>
  <si>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</si>
  <si>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</si>
  <si>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</si>
  <si>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</si>
  <si>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</si>
  <si>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</si>
  <si>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</si>
  <si>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</si>
  <si>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</si>
  <si>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</si>
  <si>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</si>
  <si>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</si>
  <si>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</si>
  <si>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</si>
  <si>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</si>
  <si>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</si>
  <si>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</si>
  <si>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</si>
  <si>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</si>
  <si>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</si>
  <si>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</si>
  <si>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</si>
  <si>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</si>
  <si>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</si>
  <si>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</si>
  <si>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</si>
  <si>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</si>
  <si>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</si>
  <si>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</si>
  <si>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</si>
  <si>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</si>
  <si>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</si>
  <si>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</si>
  <si>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</si>
  <si>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</si>
  <si>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</si>
  <si>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</si>
  <si>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</si>
  <si>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</si>
  <si>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</si>
  <si>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</si>
  <si>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</si>
  <si>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</si>
  <si>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</si>
  <si>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</si>
  <si>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</si>
  <si>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</si>
  <si>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</si>
  <si>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</si>
  <si>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</si>
  <si>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</si>
  <si>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</si>
  <si>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</si>
  <si>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</si>
  <si>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</si>
  <si>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</si>
  <si>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</si>
  <si>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</si>
  <si>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</si>
  <si>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</si>
  <si>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</si>
  <si>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</si>
  <si>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</si>
  <si>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</si>
  <si>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</si>
  <si>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</si>
  <si>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</si>
  <si>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</si>
  <si>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</si>
  <si>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</si>
  <si>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</si>
  <si>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</si>
  <si>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</si>
  <si>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</si>
  <si>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</si>
  <si>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</si>
  <si>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</si>
  <si>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</si>
  <si>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</si>
  <si>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</si>
  <si>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</si>
  <si>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</si>
  <si>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</si>
  <si>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</si>
  <si>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</si>
  <si>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</si>
  <si>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</si>
  <si>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</si>
  <si>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</si>
  <si>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</si>
  <si>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</si>
  <si>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</si>
  <si>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</si>
  <si>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</si>
  <si>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</si>
  <si>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</si>
  <si>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</si>
  <si>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</si>
  <si>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</si>
  <si>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</si>
  <si>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</si>
  <si>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</si>
  <si>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</si>
  <si>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</si>
  <si>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</si>
  <si>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</si>
  <si>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</si>
  <si>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</si>
  <si>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</si>
  <si>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</si>
  <si>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</si>
  <si>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</si>
  <si>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</si>
  <si>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</si>
  <si>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</si>
  <si>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</si>
  <si>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</si>
  <si>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</si>
  <si>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</si>
  <si>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</si>
  <si>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</si>
  <si>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</si>
  <si>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</si>
  <si>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</si>
  <si>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</si>
  <si>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20230124 11:22:55</t>
  </si>
  <si>
    <t>11:22:55</t>
  </si>
  <si>
    <t>0: Broadleaf</t>
  </si>
  <si>
    <t>11:05:32</t>
  </si>
  <si>
    <t>1/2</t>
  </si>
  <si>
    <t>00000000</t>
  </si>
  <si>
    <t>iiiiiiii</t>
  </si>
  <si>
    <t>off</t>
  </si>
  <si>
    <t>20230124 11:22:59</t>
  </si>
  <si>
    <t>11:22:59</t>
  </si>
  <si>
    <t>20230124 11:23:03</t>
  </si>
  <si>
    <t>11:23:03</t>
  </si>
  <si>
    <t>0/2</t>
  </si>
  <si>
    <t>20230124 11:23:07</t>
  </si>
  <si>
    <t>11:23:07</t>
  </si>
  <si>
    <t>20230124 11:23:11</t>
  </si>
  <si>
    <t>11:23:11</t>
  </si>
  <si>
    <t>20230124 11:23:15</t>
  </si>
  <si>
    <t>11:23:15</t>
  </si>
  <si>
    <t>20230124 11:23:19</t>
  </si>
  <si>
    <t>11:23:19</t>
  </si>
  <si>
    <t>20230124 11:23:23</t>
  </si>
  <si>
    <t>11:23:23</t>
  </si>
  <si>
    <t>20230124 11:23:27</t>
  </si>
  <si>
    <t>11:23:27</t>
  </si>
  <si>
    <t>20230124 11:23:31</t>
  </si>
  <si>
    <t>11:23:31</t>
  </si>
  <si>
    <t>20230124 11:23:35</t>
  </si>
  <si>
    <t>11:23:35</t>
  </si>
  <si>
    <t>20230124 11:23:39</t>
  </si>
  <si>
    <t>11:23:39</t>
  </si>
  <si>
    <t>20230124 11:23:43</t>
  </si>
  <si>
    <t>11:23:43</t>
  </si>
  <si>
    <t>20230124 11:23:47</t>
  </si>
  <si>
    <t>11:23:47</t>
  </si>
  <si>
    <t>20230124 11:23:51</t>
  </si>
  <si>
    <t>11:23:51</t>
  </si>
  <si>
    <t>20230124 11:23:55</t>
  </si>
  <si>
    <t>11:23:55</t>
  </si>
  <si>
    <t>20230124 11:23:59</t>
  </si>
  <si>
    <t>11:23:59</t>
  </si>
  <si>
    <t>20230124 11:24:03</t>
  </si>
  <si>
    <t>11:24:03</t>
  </si>
  <si>
    <t>20230124 11:24:07</t>
  </si>
  <si>
    <t>11:24:07</t>
  </si>
  <si>
    <t>20230124 11:24:11</t>
  </si>
  <si>
    <t>11:24:11</t>
  </si>
  <si>
    <t>20230124 11:24:15</t>
  </si>
  <si>
    <t>11:24:15</t>
  </si>
  <si>
    <t>20230124 11:24:19</t>
  </si>
  <si>
    <t>11:24:19</t>
  </si>
  <si>
    <t>20230124 11:24:23</t>
  </si>
  <si>
    <t>11:24:23</t>
  </si>
  <si>
    <t>20230124 11:24:27</t>
  </si>
  <si>
    <t>11:24:27</t>
  </si>
  <si>
    <t>20230124 11:24:31</t>
  </si>
  <si>
    <t>11:24:31</t>
  </si>
  <si>
    <t>20230124 11:24:35</t>
  </si>
  <si>
    <t>11:24:35</t>
  </si>
  <si>
    <t>20230124 11:24:39</t>
  </si>
  <si>
    <t>11:24:39</t>
  </si>
  <si>
    <t>20230124 11:24:43</t>
  </si>
  <si>
    <t>11:24:43</t>
  </si>
  <si>
    <t>20230124 11:24:47</t>
  </si>
  <si>
    <t>11:24:47</t>
  </si>
  <si>
    <t>20230124 11:24:51</t>
  </si>
  <si>
    <t>11:24:51</t>
  </si>
  <si>
    <t>20230124 11:24:55</t>
  </si>
  <si>
    <t>11:24:55</t>
  </si>
  <si>
    <t>20230124 11:24:59</t>
  </si>
  <si>
    <t>11:24:59</t>
  </si>
  <si>
    <t>20230124 11:25:03</t>
  </si>
  <si>
    <t>11:25:03</t>
  </si>
  <si>
    <t>20230124 11:25:07</t>
  </si>
  <si>
    <t>11:25:07</t>
  </si>
  <si>
    <t>20230124 11:25:11</t>
  </si>
  <si>
    <t>11:25:11</t>
  </si>
  <si>
    <t>20230124 11:25:15</t>
  </si>
  <si>
    <t>11:25:15</t>
  </si>
  <si>
    <t>20230124 11:25:19</t>
  </si>
  <si>
    <t>11:25:19</t>
  </si>
  <si>
    <t>20230124 11:25:23</t>
  </si>
  <si>
    <t>11:25:23</t>
  </si>
  <si>
    <t>20230124 11:25:27</t>
  </si>
  <si>
    <t>11:25:27</t>
  </si>
  <si>
    <t>20230124 11:25:31</t>
  </si>
  <si>
    <t>11:25:31</t>
  </si>
  <si>
    <t>20230124 11:25:35</t>
  </si>
  <si>
    <t>11:25:35</t>
  </si>
  <si>
    <t>20230124 11:25:39</t>
  </si>
  <si>
    <t>11:25:39</t>
  </si>
  <si>
    <t>20230124 11:25:43</t>
  </si>
  <si>
    <t>11:25:43</t>
  </si>
  <si>
    <t>20230124 11:25:47</t>
  </si>
  <si>
    <t>11:25:47</t>
  </si>
  <si>
    <t>20230124 11:25:51</t>
  </si>
  <si>
    <t>11:25:51</t>
  </si>
  <si>
    <t>20230124 11:25:55</t>
  </si>
  <si>
    <t>11:25:55</t>
  </si>
  <si>
    <t>20230124 11:25:59</t>
  </si>
  <si>
    <t>11:25:59</t>
  </si>
  <si>
    <t>20230124 11:26:03</t>
  </si>
  <si>
    <t>11:26:03</t>
  </si>
  <si>
    <t>20230124 11:26:07</t>
  </si>
  <si>
    <t>11:26:07</t>
  </si>
  <si>
    <t>20230124 11:26:11</t>
  </si>
  <si>
    <t>11:26:11</t>
  </si>
  <si>
    <t>20230124 11:26:15</t>
  </si>
  <si>
    <t>11:26:15</t>
  </si>
  <si>
    <t>20230124 11:26:19</t>
  </si>
  <si>
    <t>11:26:19</t>
  </si>
  <si>
    <t>20230124 11:26:23</t>
  </si>
  <si>
    <t>11:26:23</t>
  </si>
  <si>
    <t>20230124 11:26:27</t>
  </si>
  <si>
    <t>11:26:27</t>
  </si>
  <si>
    <t>20230124 11:26:31</t>
  </si>
  <si>
    <t>11:26:31</t>
  </si>
  <si>
    <t>20230124 11:26:35</t>
  </si>
  <si>
    <t>11:26:35</t>
  </si>
  <si>
    <t>20230124 11:26:39</t>
  </si>
  <si>
    <t>11:26:39</t>
  </si>
  <si>
    <t>20230124 11:26:43</t>
  </si>
  <si>
    <t>11:26:43</t>
  </si>
  <si>
    <t>20230124 11:26:46</t>
  </si>
  <si>
    <t>11:26:46</t>
  </si>
  <si>
    <t>20230124 11:26:50</t>
  </si>
  <si>
    <t>11:26:50</t>
  </si>
  <si>
    <t>20230124 11:26:54</t>
  </si>
  <si>
    <t>11:26:54</t>
  </si>
  <si>
    <t>20230124 11:26:58</t>
  </si>
  <si>
    <t>11:26:58</t>
  </si>
  <si>
    <t>20230124 11:27:02</t>
  </si>
  <si>
    <t>11:27:02</t>
  </si>
  <si>
    <t>20230124 11:27:06</t>
  </si>
  <si>
    <t>11:27:06</t>
  </si>
  <si>
    <t>20230124 11:27:10</t>
  </si>
  <si>
    <t>11:27:10</t>
  </si>
  <si>
    <t>20230124 11:27:14</t>
  </si>
  <si>
    <t>11:27:14</t>
  </si>
  <si>
    <t>20230124 11:27:18</t>
  </si>
  <si>
    <t>11:27:18</t>
  </si>
  <si>
    <t>20230124 11:27:22</t>
  </si>
  <si>
    <t>11:27:22</t>
  </si>
  <si>
    <t>20230124 11:27:26</t>
  </si>
  <si>
    <t>11:27:26</t>
  </si>
  <si>
    <t>20230124 11:27:30</t>
  </si>
  <si>
    <t>11:27:30</t>
  </si>
  <si>
    <t>20230124 11:27:34</t>
  </si>
  <si>
    <t>11:27:34</t>
  </si>
  <si>
    <t>20230124 11:27:38</t>
  </si>
  <si>
    <t>11:27:38</t>
  </si>
  <si>
    <t>20230124 11:27:42</t>
  </si>
  <si>
    <t>11:27:42</t>
  </si>
  <si>
    <t>20230124 11:27:46</t>
  </si>
  <si>
    <t>11:27:46</t>
  </si>
  <si>
    <t>20230124 11:27:50</t>
  </si>
  <si>
    <t>11:27:50</t>
  </si>
  <si>
    <t>20230124 11:27:54</t>
  </si>
  <si>
    <t>11:27:54</t>
  </si>
  <si>
    <t>20230124 11:27:58</t>
  </si>
  <si>
    <t>11:27:58</t>
  </si>
  <si>
    <t>20230124 11:28:02</t>
  </si>
  <si>
    <t>11:28:02</t>
  </si>
  <si>
    <t>20230124 11:28:06</t>
  </si>
  <si>
    <t>11:28:06</t>
  </si>
  <si>
    <t>20230124 11:28:10</t>
  </si>
  <si>
    <t>11:28:10</t>
  </si>
  <si>
    <t>20230124 11:28:14</t>
  </si>
  <si>
    <t>11:28:14</t>
  </si>
  <si>
    <t>20230124 11:28:18</t>
  </si>
  <si>
    <t>11:28:18</t>
  </si>
  <si>
    <t>20230124 11:28:22</t>
  </si>
  <si>
    <t>11:28:22</t>
  </si>
  <si>
    <t>20230124 11:28:26</t>
  </si>
  <si>
    <t>11:28:26</t>
  </si>
  <si>
    <t>20230124 11:28:30</t>
  </si>
  <si>
    <t>11:28:30</t>
  </si>
  <si>
    <t>20230124 11:28:34</t>
  </si>
  <si>
    <t>11:28:34</t>
  </si>
  <si>
    <t>20230124 11:28:38</t>
  </si>
  <si>
    <t>11:28:38</t>
  </si>
  <si>
    <t>20230124 11:28:42</t>
  </si>
  <si>
    <t>11:28:42</t>
  </si>
  <si>
    <t>20230124 11:28:46</t>
  </si>
  <si>
    <t>11:28:46</t>
  </si>
  <si>
    <t>20230124 11:28:50</t>
  </si>
  <si>
    <t>11:28:50</t>
  </si>
  <si>
    <t>20230124 11:28:54</t>
  </si>
  <si>
    <t>11:28:54</t>
  </si>
  <si>
    <t>20230124 11:28:58</t>
  </si>
  <si>
    <t>11:28:58</t>
  </si>
  <si>
    <t>20230124 11:29:02</t>
  </si>
  <si>
    <t>11:29:02</t>
  </si>
  <si>
    <t>20230124 11:29:06</t>
  </si>
  <si>
    <t>11:29:06</t>
  </si>
  <si>
    <t>20230124 11:29:10</t>
  </si>
  <si>
    <t>11:29:10</t>
  </si>
  <si>
    <t>20230124 11:29:14</t>
  </si>
  <si>
    <t>11:29:14</t>
  </si>
  <si>
    <t>20230124 11:29:18</t>
  </si>
  <si>
    <t>11:29:18</t>
  </si>
  <si>
    <t>20230124 11:29:22</t>
  </si>
  <si>
    <t>11:29:22</t>
  </si>
  <si>
    <t>20230124 11:29:26</t>
  </si>
  <si>
    <t>11:29:26</t>
  </si>
  <si>
    <t>20230124 11:29:30</t>
  </si>
  <si>
    <t>11:29:30</t>
  </si>
  <si>
    <t>20230124 11:29:34</t>
  </si>
  <si>
    <t>11:29:34</t>
  </si>
  <si>
    <t>20230124 11:29:38</t>
  </si>
  <si>
    <t>11:29:38</t>
  </si>
  <si>
    <t>20230124 11:29:42</t>
  </si>
  <si>
    <t>11:29:42</t>
  </si>
  <si>
    <t>20230124 11:29:46</t>
  </si>
  <si>
    <t>11:29:46</t>
  </si>
  <si>
    <t>20230124 11:29:50</t>
  </si>
  <si>
    <t>11:29:50</t>
  </si>
  <si>
    <t>20230124 11:29:54</t>
  </si>
  <si>
    <t>11:29:54</t>
  </si>
  <si>
    <t>20230124 11:29:58</t>
  </si>
  <si>
    <t>11:29:58</t>
  </si>
  <si>
    <t>20230124 11:30:02</t>
  </si>
  <si>
    <t>11:30:02</t>
  </si>
  <si>
    <t>20230124 11:30:06</t>
  </si>
  <si>
    <t>11:30:06</t>
  </si>
  <si>
    <t>20230124 11:30:10</t>
  </si>
  <si>
    <t>11:30:10</t>
  </si>
  <si>
    <t>20230124 11:30:14</t>
  </si>
  <si>
    <t>11:30:14</t>
  </si>
  <si>
    <t>20230124 11:30:18</t>
  </si>
  <si>
    <t>11:30:18</t>
  </si>
  <si>
    <t>20230124 11:30:22</t>
  </si>
  <si>
    <t>11:30:22</t>
  </si>
  <si>
    <t>20230124 11:30:26</t>
  </si>
  <si>
    <t>11:30:26</t>
  </si>
  <si>
    <t>2/2</t>
  </si>
  <si>
    <t>20230124 11:30:30</t>
  </si>
  <si>
    <t>11:30:30</t>
  </si>
  <si>
    <t>20230124 11:30:34</t>
  </si>
  <si>
    <t>11:30:34</t>
  </si>
  <si>
    <t>20230124 11:30:38</t>
  </si>
  <si>
    <t>11:30:38</t>
  </si>
  <si>
    <t>20230124 11:30:42</t>
  </si>
  <si>
    <t>11:30:42</t>
  </si>
  <si>
    <t>20230124 11:30:46</t>
  </si>
  <si>
    <t>11:30:46</t>
  </si>
  <si>
    <t>20230124 11:30:50</t>
  </si>
  <si>
    <t>11:30:50</t>
  </si>
  <si>
    <t>20230124 11:30:54</t>
  </si>
  <si>
    <t>11:30:54</t>
  </si>
  <si>
    <t>20230124 11:30:58</t>
  </si>
  <si>
    <t>11:30:58</t>
  </si>
  <si>
    <t>20230124 11:31:02</t>
  </si>
  <si>
    <t>11:31:02</t>
  </si>
  <si>
    <t>20230124 11:31:06</t>
  </si>
  <si>
    <t>11:31:06</t>
  </si>
  <si>
    <t>20230124 11:31:10</t>
  </si>
  <si>
    <t>11:31:10</t>
  </si>
  <si>
    <t>20230124 11:31:14</t>
  </si>
  <si>
    <t>11:31:14</t>
  </si>
  <si>
    <t>20230124 11:31:18</t>
  </si>
  <si>
    <t>11:31:18</t>
  </si>
  <si>
    <t>20230124 11:31:22</t>
  </si>
  <si>
    <t>11:31:22</t>
  </si>
  <si>
    <t>20230124 11:31:26</t>
  </si>
  <si>
    <t>11:31:26</t>
  </si>
  <si>
    <t>20230124 11:31:30</t>
  </si>
  <si>
    <t>11:31:30</t>
  </si>
  <si>
    <t>20230124 11:31:34</t>
  </si>
  <si>
    <t>11:31:34</t>
  </si>
  <si>
    <t>20230124 11:31:38</t>
  </si>
  <si>
    <t>11:31:38</t>
  </si>
  <si>
    <t>20230124 11:31:42</t>
  </si>
  <si>
    <t>11:31:42</t>
  </si>
  <si>
    <t>20230124 11:31:46</t>
  </si>
  <si>
    <t>11:31:46</t>
  </si>
  <si>
    <t>20230124 11:31:50</t>
  </si>
  <si>
    <t>11:31:50</t>
  </si>
  <si>
    <t>20230124 11:31:54</t>
  </si>
  <si>
    <t>11:31:54</t>
  </si>
  <si>
    <t>20230124 11:31:58</t>
  </si>
  <si>
    <t>11:31:58</t>
  </si>
  <si>
    <t>20230124 11:32:02</t>
  </si>
  <si>
    <t>11:32:02</t>
  </si>
  <si>
    <t>20230124 11:32:06</t>
  </si>
  <si>
    <t>11:32:06</t>
  </si>
  <si>
    <t>20230124 11:32:10</t>
  </si>
  <si>
    <t>11:32:10</t>
  </si>
  <si>
    <t>20230124 11:32:14</t>
  </si>
  <si>
    <t>11:32:14</t>
  </si>
  <si>
    <t>20230124 11:32:18</t>
  </si>
  <si>
    <t>11:32:18</t>
  </si>
  <si>
    <t>20230124 11:32:22</t>
  </si>
  <si>
    <t>11:32:22</t>
  </si>
  <si>
    <t>20230124 11:32:26</t>
  </si>
  <si>
    <t>11:32:26</t>
  </si>
  <si>
    <t>20230124 11:32:30</t>
  </si>
  <si>
    <t>11:32:30</t>
  </si>
  <si>
    <t>20230124 11:32:34</t>
  </si>
  <si>
    <t>11:32:34</t>
  </si>
  <si>
    <t>20230124 11:32:38</t>
  </si>
  <si>
    <t>11:32:38</t>
  </si>
  <si>
    <t>20230124 11:32:42</t>
  </si>
  <si>
    <t>11:32:42</t>
  </si>
  <si>
    <t>20230124 11:32:46</t>
  </si>
  <si>
    <t>11:32:46</t>
  </si>
  <si>
    <t>20230124 11:32:50</t>
  </si>
  <si>
    <t>11:32:50</t>
  </si>
  <si>
    <t>20230124 11:32:54</t>
  </si>
  <si>
    <t>11:32:54</t>
  </si>
  <si>
    <t>20230124 11:32:58</t>
  </si>
  <si>
    <t>11:32:58</t>
  </si>
  <si>
    <t>20230124 11:33:02</t>
  </si>
  <si>
    <t>11:33:02</t>
  </si>
  <si>
    <t>20230124 11:33:06</t>
  </si>
  <si>
    <t>11:33:06</t>
  </si>
  <si>
    <t>20230124 11:33:10</t>
  </si>
  <si>
    <t>11:33:10</t>
  </si>
  <si>
    <t>20230124 11:33:14</t>
  </si>
  <si>
    <t>11:33:14</t>
  </si>
  <si>
    <t>20230124 11:33:18</t>
  </si>
  <si>
    <t>11:33:18</t>
  </si>
  <si>
    <t>20230124 11:33:22</t>
  </si>
  <si>
    <t>11:33:22</t>
  </si>
  <si>
    <t>20230124 11:33:26</t>
  </si>
  <si>
    <t>11:33:26</t>
  </si>
  <si>
    <t>20230124 11:33:30</t>
  </si>
  <si>
    <t>11:33:30</t>
  </si>
  <si>
    <t>20230124 11:33:34</t>
  </si>
  <si>
    <t>11:33:34</t>
  </si>
  <si>
    <t>20230124 11:33:38</t>
  </si>
  <si>
    <t>11:33:38</t>
  </si>
  <si>
    <t>20230124 11:33:42</t>
  </si>
  <si>
    <t>11:33:42</t>
  </si>
  <si>
    <t>20230124 11:33:46</t>
  </si>
  <si>
    <t>11:33:46</t>
  </si>
  <si>
    <t>20230124 11:33:50</t>
  </si>
  <si>
    <t>11:33:50</t>
  </si>
  <si>
    <t>20230124 11:33:54</t>
  </si>
  <si>
    <t>11:33:54</t>
  </si>
  <si>
    <t>20230124 11:33:58</t>
  </si>
  <si>
    <t>11:33:58</t>
  </si>
  <si>
    <t>20230124 11:34:01</t>
  </si>
  <si>
    <t>11:34:01</t>
  </si>
  <si>
    <t>20230124 11:34:06</t>
  </si>
  <si>
    <t>11:34:06</t>
  </si>
  <si>
    <t>20230124 11:34:10</t>
  </si>
  <si>
    <t>11:34:10</t>
  </si>
  <si>
    <t>20230124 11:34:14</t>
  </si>
  <si>
    <t>11:34:14</t>
  </si>
  <si>
    <t>20230124 11:34:18</t>
  </si>
  <si>
    <t>11:34:18</t>
  </si>
  <si>
    <t>20230124 11:34:22</t>
  </si>
  <si>
    <t>11:34:22</t>
  </si>
  <si>
    <t>20230124 11:34:26</t>
  </si>
  <si>
    <t>11:34:26</t>
  </si>
  <si>
    <t>20230124 11:34:30</t>
  </si>
  <si>
    <t>11:34:30</t>
  </si>
  <si>
    <t>20230124 11:34:34</t>
  </si>
  <si>
    <t>11:34:34</t>
  </si>
  <si>
    <t>20230124 11:34:38</t>
  </si>
  <si>
    <t>11:34:38</t>
  </si>
  <si>
    <t>20230124 11:34:41</t>
  </si>
  <si>
    <t>11:34:41</t>
  </si>
  <si>
    <t>20230124 11:34:45</t>
  </si>
  <si>
    <t>11:34:45</t>
  </si>
  <si>
    <t>20230124 11:34:49</t>
  </si>
  <si>
    <t>11:34:49</t>
  </si>
  <si>
    <t>20230124 11:34:53</t>
  </si>
  <si>
    <t>11:34:53</t>
  </si>
  <si>
    <t>20230124 11:34:57</t>
  </si>
  <si>
    <t>11:34:57</t>
  </si>
  <si>
    <t>20230124 11:35:01</t>
  </si>
  <si>
    <t>11:35:01</t>
  </si>
  <si>
    <t>20230124 11:35:05</t>
  </si>
  <si>
    <t>11:35:05</t>
  </si>
  <si>
    <t>20230124 11:35:09</t>
  </si>
  <si>
    <t>11:35:09</t>
  </si>
  <si>
    <t>20230124 11:35:13</t>
  </si>
  <si>
    <t>11:35:13</t>
  </si>
  <si>
    <t>20230124 11:35:17</t>
  </si>
  <si>
    <t>11:35:17</t>
  </si>
  <si>
    <t>20230124 11:35:21</t>
  </si>
  <si>
    <t>11:35:21</t>
  </si>
  <si>
    <t>20230124 11:35:25</t>
  </si>
  <si>
    <t>11:35:25</t>
  </si>
  <si>
    <t>20230124 11:35:29</t>
  </si>
  <si>
    <t>11:35:29</t>
  </si>
  <si>
    <t>20230124 11:35:33</t>
  </si>
  <si>
    <t>11:35:33</t>
  </si>
  <si>
    <t>20230124 11:35:37</t>
  </si>
  <si>
    <t>11:35:37</t>
  </si>
  <si>
    <t>20230124 11:35:41</t>
  </si>
  <si>
    <t>11:35:41</t>
  </si>
  <si>
    <t>20230124 11:35:45</t>
  </si>
  <si>
    <t>11:35:45</t>
  </si>
  <si>
    <t>20230124 11:35:49</t>
  </si>
  <si>
    <t>11:35:49</t>
  </si>
  <si>
    <t>20230124 11:35:53</t>
  </si>
  <si>
    <t>11:35:53</t>
  </si>
  <si>
    <t>20230124 11:35:57</t>
  </si>
  <si>
    <t>11:35:57</t>
  </si>
  <si>
    <t>20230124 11:36:01</t>
  </si>
  <si>
    <t>11:36:01</t>
  </si>
  <si>
    <t>20230124 11:36:05</t>
  </si>
  <si>
    <t>11:36:05</t>
  </si>
  <si>
    <t>20230124 11:36:09</t>
  </si>
  <si>
    <t>11:36:09</t>
  </si>
  <si>
    <t>20230124 11:36:13</t>
  </si>
  <si>
    <t>11:36:13</t>
  </si>
  <si>
    <t>20230124 11:36:17</t>
  </si>
  <si>
    <t>11:36:17</t>
  </si>
  <si>
    <t>20230124 11:36:21</t>
  </si>
  <si>
    <t>11:36:21</t>
  </si>
  <si>
    <t>20230124 11:36:25</t>
  </si>
  <si>
    <t>11:36:25</t>
  </si>
  <si>
    <t>20230124 11:36:29</t>
  </si>
  <si>
    <t>11:36:29</t>
  </si>
  <si>
    <t>20230124 11:36:33</t>
  </si>
  <si>
    <t>11:36:33</t>
  </si>
  <si>
    <t>20230124 11:36:37</t>
  </si>
  <si>
    <t>11:36:37</t>
  </si>
  <si>
    <t>20230124 11:36:41</t>
  </si>
  <si>
    <t>11:36:41</t>
  </si>
  <si>
    <t>20230124 11:36:45</t>
  </si>
  <si>
    <t>11:36:45</t>
  </si>
  <si>
    <t>20230124 11:36:49</t>
  </si>
  <si>
    <t>11:36:49</t>
  </si>
  <si>
    <t>20230124 11:36:53</t>
  </si>
  <si>
    <t>11:36:53</t>
  </si>
  <si>
    <t>20230124 11:36:57</t>
  </si>
  <si>
    <t>11:36:57</t>
  </si>
  <si>
    <t>20230124 11:37:01</t>
  </si>
  <si>
    <t>11:37:01</t>
  </si>
  <si>
    <t>20230124 11:37:05</t>
  </si>
  <si>
    <t>11:37:05</t>
  </si>
  <si>
    <t>20230124 11:37:09</t>
  </si>
  <si>
    <t>11:37:09</t>
  </si>
  <si>
    <t>20230124 11:37:13</t>
  </si>
  <si>
    <t>11:37:13</t>
  </si>
  <si>
    <t>20230124 11:37:17</t>
  </si>
  <si>
    <t>11:37:17</t>
  </si>
  <si>
    <t>20230124 11:37:21</t>
  </si>
  <si>
    <t>11:37:21</t>
  </si>
  <si>
    <t>20230124 11:37:25</t>
  </si>
  <si>
    <t>11:37:25</t>
  </si>
  <si>
    <t>20230124 11:37:29</t>
  </si>
  <si>
    <t>11:37:29</t>
  </si>
  <si>
    <t>20230124 11:37:33</t>
  </si>
  <si>
    <t>11:37:33</t>
  </si>
  <si>
    <t>20230124 11:37:37</t>
  </si>
  <si>
    <t>11:37:37</t>
  </si>
  <si>
    <t>20230124 11:37:41</t>
  </si>
  <si>
    <t>11:37:41</t>
  </si>
  <si>
    <t>20230124 11:37:45</t>
  </si>
  <si>
    <t>11:37:45</t>
  </si>
  <si>
    <t>20230124 11:37:49</t>
  </si>
  <si>
    <t>11:37:49</t>
  </si>
  <si>
    <t>20230124 11:37:53</t>
  </si>
  <si>
    <t>11:37:53</t>
  </si>
  <si>
    <t>20230124 11:37:57</t>
  </si>
  <si>
    <t>11:37:57</t>
  </si>
  <si>
    <t>20230124 11:38:01</t>
  </si>
  <si>
    <t>11:38:01</t>
  </si>
  <si>
    <t>20230124 11:38:05</t>
  </si>
  <si>
    <t>11:38:05</t>
  </si>
  <si>
    <t>20230124 11:38:09</t>
  </si>
  <si>
    <t>11:38:09</t>
  </si>
  <si>
    <t>20230124 11:38:13</t>
  </si>
  <si>
    <t>11:38:13</t>
  </si>
  <si>
    <t>20230124 11:38:17</t>
  </si>
  <si>
    <t>11:38:17</t>
  </si>
  <si>
    <t>20230124 11:38:21</t>
  </si>
  <si>
    <t>11:38:21</t>
  </si>
  <si>
    <t>20230124 11:38:25</t>
  </si>
  <si>
    <t>11:38:25</t>
  </si>
  <si>
    <t>20230124 11:38:29</t>
  </si>
  <si>
    <t>11:38:29</t>
  </si>
  <si>
    <t>20230124 11:38:33</t>
  </si>
  <si>
    <t>11:38:33</t>
  </si>
  <si>
    <t>20230124 11:38:37</t>
  </si>
  <si>
    <t>11:38:37</t>
  </si>
  <si>
    <t>20230124 11:38:41</t>
  </si>
  <si>
    <t>11:38:41</t>
  </si>
  <si>
    <t>20230124 11:38:45</t>
  </si>
  <si>
    <t>11:38:45</t>
  </si>
  <si>
    <t>20230124 11:38:49</t>
  </si>
  <si>
    <t>11:38:49</t>
  </si>
  <si>
    <t>20230124 11:38:53</t>
  </si>
  <si>
    <t>11:38:53</t>
  </si>
  <si>
    <t>20230124 11:38:57</t>
  </si>
  <si>
    <t>11:38:57</t>
  </si>
  <si>
    <t>20230124 11:39:01</t>
  </si>
  <si>
    <t>11:39:01</t>
  </si>
  <si>
    <t>20230124 11:39:05</t>
  </si>
  <si>
    <t>11:39:05</t>
  </si>
  <si>
    <t>20230124 11:39:09</t>
  </si>
  <si>
    <t>11:39:09</t>
  </si>
  <si>
    <t>20230124 11:39:13</t>
  </si>
  <si>
    <t>11:39:13</t>
  </si>
  <si>
    <t>20230124 11:39:17</t>
  </si>
  <si>
    <t>11:39:17</t>
  </si>
  <si>
    <t>20230124 11:39:21</t>
  </si>
  <si>
    <t>11:39:21</t>
  </si>
  <si>
    <t>20230124 11:39:25</t>
  </si>
  <si>
    <t>11:39:25</t>
  </si>
  <si>
    <t>20230124 11:39:29</t>
  </si>
  <si>
    <t>11:39:29</t>
  </si>
  <si>
    <t>20230124 11:39:33</t>
  </si>
  <si>
    <t>11:39:33</t>
  </si>
  <si>
    <t>20230124 11:39:37</t>
  </si>
  <si>
    <t>11:39:37</t>
  </si>
  <si>
    <t>20230124 11:39:41</t>
  </si>
  <si>
    <t>11:39:41</t>
  </si>
  <si>
    <t>20230124 11:39:45</t>
  </si>
  <si>
    <t>11:39:45</t>
  </si>
  <si>
    <t>20230124 11:39:49</t>
  </si>
  <si>
    <t>11:39:49</t>
  </si>
  <si>
    <t>20230124 11:39:53</t>
  </si>
  <si>
    <t>11:39:53</t>
  </si>
  <si>
    <t>20230124 11:39:57</t>
  </si>
  <si>
    <t>11:39:57</t>
  </si>
  <si>
    <t>20230124 11:40:01</t>
  </si>
  <si>
    <t>11:40:01</t>
  </si>
  <si>
    <t>20230124 11:40:05</t>
  </si>
  <si>
    <t>11:40:05</t>
  </si>
  <si>
    <t>20230124 11:40:09</t>
  </si>
  <si>
    <t>11:40:09</t>
  </si>
  <si>
    <t>20230124 11:40:13</t>
  </si>
  <si>
    <t>11:40:13</t>
  </si>
  <si>
    <t>20230124 11:40:17</t>
  </si>
  <si>
    <t>11:40:17</t>
  </si>
  <si>
    <t>20230124 11:40:21</t>
  </si>
  <si>
    <t>11:40:21</t>
  </si>
  <si>
    <t>20230124 11:40:25</t>
  </si>
  <si>
    <t>11:40:25</t>
  </si>
  <si>
    <t>20230124 11:40:29</t>
  </si>
  <si>
    <t>11:40:29</t>
  </si>
  <si>
    <t>20230124 11:40:33</t>
  </si>
  <si>
    <t>11:40:33</t>
  </si>
  <si>
    <t>20230124 11:40:37</t>
  </si>
  <si>
    <t>11:40:37</t>
  </si>
  <si>
    <t>20230124 11:40:41</t>
  </si>
  <si>
    <t>11:40:41</t>
  </si>
  <si>
    <t>20230124 11:40:45</t>
  </si>
  <si>
    <t>11:40:45</t>
  </si>
  <si>
    <t>20230124 11:40:49</t>
  </si>
  <si>
    <t>11:40:49</t>
  </si>
  <si>
    <t>20230124 11:40:53</t>
  </si>
  <si>
    <t>11:40:53</t>
  </si>
  <si>
    <t>20230124 11:40:57</t>
  </si>
  <si>
    <t>11:40:57</t>
  </si>
  <si>
    <t>20230124 11:41:01</t>
  </si>
  <si>
    <t>11:41:01</t>
  </si>
  <si>
    <t>20230124 11:41:05</t>
  </si>
  <si>
    <t>11:41:05</t>
  </si>
  <si>
    <t>20230124 11:41:09</t>
  </si>
  <si>
    <t>11:41:09</t>
  </si>
  <si>
    <t>20230124 11:41:13</t>
  </si>
  <si>
    <t>11:41:13</t>
  </si>
  <si>
    <t>20230124 11:41:17</t>
  </si>
  <si>
    <t>11:41:17</t>
  </si>
  <si>
    <t>20230124 11:41:21</t>
  </si>
  <si>
    <t>11:41:21</t>
  </si>
  <si>
    <t>20230124 11:41:25</t>
  </si>
  <si>
    <t>11:41:25</t>
  </si>
  <si>
    <t>20230124 11:41:29</t>
  </si>
  <si>
    <t>11:41:29</t>
  </si>
  <si>
    <t>20230124 11:41:33</t>
  </si>
  <si>
    <t>11:41:33</t>
  </si>
  <si>
    <t>20230124 11:41:37</t>
  </si>
  <si>
    <t>11:41:37</t>
  </si>
  <si>
    <t>20230124 11:41:41</t>
  </si>
  <si>
    <t>11:41:41</t>
  </si>
  <si>
    <t>20230124 11:41:45</t>
  </si>
  <si>
    <t>11:41:45</t>
  </si>
  <si>
    <t>20230124 11:41:49</t>
  </si>
  <si>
    <t>11:41:49</t>
  </si>
  <si>
    <t>20230124 11:41:53</t>
  </si>
  <si>
    <t>11:41:53</t>
  </si>
  <si>
    <t>20230124 11:41:57</t>
  </si>
  <si>
    <t>11:41:57</t>
  </si>
  <si>
    <t>20230124 11:42:01</t>
  </si>
  <si>
    <t>11:42:01</t>
  </si>
  <si>
    <t>20230124 11:42:05</t>
  </si>
  <si>
    <t>11:42:05</t>
  </si>
  <si>
    <t>20230124 11:42:09</t>
  </si>
  <si>
    <t>11:42:09</t>
  </si>
  <si>
    <t>20230124 11:42:13</t>
  </si>
  <si>
    <t>11:42:13</t>
  </si>
  <si>
    <t>20230124 11:42:17</t>
  </si>
  <si>
    <t>11:42:17</t>
  </si>
  <si>
    <t>20230124 11:42:21</t>
  </si>
  <si>
    <t>11:42:21</t>
  </si>
  <si>
    <t>20230124 11:42:25</t>
  </si>
  <si>
    <t>11:42:25</t>
  </si>
  <si>
    <t>20230124 11:42:29</t>
  </si>
  <si>
    <t>11:42:29</t>
  </si>
  <si>
    <t>20230124 11:42:33</t>
  </si>
  <si>
    <t>11:42:33</t>
  </si>
  <si>
    <t>20230124 11:42:37</t>
  </si>
  <si>
    <t>11:42:37</t>
  </si>
  <si>
    <t>20230124 11:42:41</t>
  </si>
  <si>
    <t>11:42:41</t>
  </si>
  <si>
    <t>20230124 11:42:45</t>
  </si>
  <si>
    <t>11:42:45</t>
  </si>
  <si>
    <t>20230124 11:42:49</t>
  </si>
  <si>
    <t>11:42:49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</si>
</sst>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1674580975.0999999</v>
      </c>
      <c r="C16">
        <v>0</v>
      </c>
      <c r="D16" t="s">
        <v>353</v>
      </c>
      <c r="E16" t="s">
        <v>354</v>
      </c>
      <c r="F16">
        <v>4</v>
      </c>
      <c r="G16">
        <v>1674580972.8499999</v>
      </c>
      <c r="H16">
        <f t="shared" ref="H16:H79" si="0">(I16)/1000</f>
        <v>3.1756990002179111E-4</v>
      </c>
      <c r="I16">
        <f t="shared" ref="I16:I79" si="1">IF(BD16, AL16, AF16)</f>
        <v>0.31756990002179109</v>
      </c>
      <c r="J16">
        <f t="shared" ref="J16:J79" si="2">IF(BD16, AG16, AE16)</f>
        <v>-0.97933352336016843</v>
      </c>
      <c r="K16">
        <f t="shared" ref="K16:K79" si="3">BF16 - IF(AS16&gt;1, J16*AZ16*100/(AU16*BT16), 0)</f>
        <v>10.8780625</v>
      </c>
      <c r="L16">
        <f t="shared" ref="L16:L79" si="4">((R16-H16/2)*K16-J16)/(R16+H16/2)</f>
        <v>79.809622109964351</v>
      </c>
      <c r="M16">
        <f t="shared" ref="M16:M79" si="5">L16*(BM16+BN16)/1000</f>
        <v>8.0979279598734824</v>
      </c>
      <c r="N16">
        <f t="shared" ref="N16:N79" si="6">(BF16 - IF(AS16&gt;1, J16*AZ16*100/(AU16*BT16), 0))*(BM16+BN16)/1000</f>
        <v>1.1037486977024931</v>
      </c>
      <c r="O16">
        <f t="shared" ref="O16:O79" si="7">2/((1/Q16-1/P16)+SIGN(Q16)*SQRT((1/Q16-1/P16)*(1/Q16-1/P16) + 4*BA16/((BA16+1)*(BA16+1))*(2*1/Q16*1/P16-1/P16*1/P16)))</f>
        <v>2.2483964220703478E-2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2.7693522529788339</v>
      </c>
      <c r="Q16">
        <f t="shared" ref="Q16:Q79" si="9">H16*(1000-(1000*0.61365*EXP(17.502*U16/(240.97+U16))/(BM16+BN16)+BH16)/2)/(1000*0.61365*EXP(17.502*U16/(240.97+U16))/(BM16+BN16)-BH16)</f>
        <v>2.238304238931766E-2</v>
      </c>
      <c r="R16">
        <f t="shared" ref="R16:R79" si="10">1/((BA16+1)/(O16/1.6)+1/(P16/1.37)) + BA16/((BA16+1)/(O16/1.6) + BA16/(P16/1.37))</f>
        <v>1.3998431043090545E-2</v>
      </c>
      <c r="S16">
        <f t="shared" ref="S16:S79" si="11">(AV16*AY16)</f>
        <v>226.11927636224871</v>
      </c>
      <c r="T16">
        <f t="shared" ref="T16:T79" si="12">(BO16+(S16+2*0.95*0.0000000567*(((BO16+$B$6)+273)^4-(BO16+273)^4)-44100*H16)/(1.84*29.3*P16+8*0.95*0.0000000567*(BO16+273)^3))</f>
        <v>33.657602441251747</v>
      </c>
      <c r="U16">
        <f t="shared" ref="U16:U79" si="13">($C$6*BP16+$D$6*BQ16+$E$6*T16)</f>
        <v>32.080174999999997</v>
      </c>
      <c r="V16">
        <f t="shared" ref="V16:V79" si="14">0.61365*EXP(17.502*U16/(240.97+U16))</f>
        <v>4.796795170429025</v>
      </c>
      <c r="W16">
        <f t="shared" ref="W16:W79" si="15">(X16/Y16*100)</f>
        <v>70.146267561954716</v>
      </c>
      <c r="X16">
        <f t="shared" ref="X16:X79" si="16">BH16*(BM16+BN16)/1000</f>
        <v>3.4154626375765833</v>
      </c>
      <c r="Y16">
        <f t="shared" ref="Y16:Y79" si="17">0.61365*EXP(17.502*BO16/(240.97+BO16))</f>
        <v>4.8690582639482161</v>
      </c>
      <c r="Z16">
        <f t="shared" ref="Z16:Z79" si="18">(V16-BH16*(BM16+BN16)/1000)</f>
        <v>1.3813325328524417</v>
      </c>
      <c r="AA16">
        <f t="shared" ref="AA16:AA79" si="19">(-H16*44100)</f>
        <v>-14.004832590960987</v>
      </c>
      <c r="AB16">
        <f t="shared" ref="AB16:AB79" si="20">2*29.3*P16*0.92*(BO16-U16)</f>
        <v>39.503262651640028</v>
      </c>
      <c r="AC16">
        <f t="shared" ref="AC16:AC79" si="21">2*0.95*0.0000000567*(((BO16+$B$6)+273)^4-(U16+273)^4)</f>
        <v>3.2417003716994741</v>
      </c>
      <c r="AD16">
        <f t="shared" ref="AD16:AD79" si="22">S16+AC16+AA16+AB16</f>
        <v>254.85940679462723</v>
      </c>
      <c r="AE16">
        <f t="shared" ref="AE16:AE79" si="23">BL16*AS16*(BG16-BF16*(1000-AS16*BI16)/(1000-AS16*BH16))/(100*AZ16)</f>
        <v>-0.95109371644712681</v>
      </c>
      <c r="AF16">
        <f t="shared" ref="AF16:AF79" si="24">1000*BL16*AS16*(BH16-BI16)/(100*AZ16*(1000-AS16*BH16))</f>
        <v>0.31194281315822875</v>
      </c>
      <c r="AG16">
        <f t="shared" ref="AG16:AG79" si="25">(AH16 - AI16 - BM16*1000/(8.314*(BO16+273.15)) * AK16/BL16 * AJ16) * BL16/(100*AZ16) * (1000 - BI16)/1000</f>
        <v>-0.97933352336016843</v>
      </c>
      <c r="AH16">
        <v>10.35160597247485</v>
      </c>
      <c r="AI16">
        <v>11.28523636363636</v>
      </c>
      <c r="AJ16">
        <v>3.8916042465896619E-4</v>
      </c>
      <c r="AK16">
        <v>62.409369285777757</v>
      </c>
      <c r="AL16">
        <f t="shared" ref="AL16:AL79" si="26">(AN16 - AM16 + BM16*1000/(8.314*(BO16+273.15)) * AP16/BL16 * AO16) * BL16/(100*AZ16) * 1000/(1000 - AN16)</f>
        <v>0.31756990002179109</v>
      </c>
      <c r="AM16">
        <v>33.383288288992318</v>
      </c>
      <c r="AN16">
        <v>33.663248484848488</v>
      </c>
      <c r="AO16">
        <v>5.4430395380489455E-4</v>
      </c>
      <c r="AP16">
        <v>98.248137480628301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47487.375318462859</v>
      </c>
      <c r="AV16">
        <f t="shared" ref="AV16:AV79" si="30">$B$10*BU16+$C$10*BV16+$F$10*CG16*(1-CJ16)</f>
        <v>1200.0037500000001</v>
      </c>
      <c r="AW16">
        <f t="shared" ref="AW16:AW79" si="31">AV16*AX16</f>
        <v>1025.9299260944294</v>
      </c>
      <c r="AX16">
        <f t="shared" ref="AX16:AX79" si="32">($B$10*$D$8+$C$10*$D$8+$F$10*((CT16+CL16)/MAX(CT16+CL16+CU16, 0.1)*$I$8+CU16/MAX(CT16+CL16+CU16, 0.1)*$J$8))/($B$10+$C$10+$F$10)</f>
        <v>0.85493893339452431</v>
      </c>
      <c r="AY16">
        <f t="shared" ref="AY16:AY79" si="33">($B$10*$K$8+$C$10*$K$8+$F$10*((CT16+CL16)/MAX(CT16+CL16+CU16, 0.1)*$P$8+CU16/MAX(CT16+CL16+CU16, 0.1)*$Q$8))/($B$10+$C$10+$F$10)</f>
        <v>0.18843214145143189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1674580972.8499999</v>
      </c>
      <c r="BF16">
        <v>10.8780625</v>
      </c>
      <c r="BG16">
        <v>10.003355000000001</v>
      </c>
      <c r="BH16">
        <v>33.661299999999997</v>
      </c>
      <c r="BI16">
        <v>33.383074999999998</v>
      </c>
      <c r="BJ16">
        <v>15.1137125</v>
      </c>
      <c r="BK16">
        <v>33.409187500000002</v>
      </c>
      <c r="BL16">
        <v>650.06899999999996</v>
      </c>
      <c r="BM16">
        <v>101.3655</v>
      </c>
      <c r="BN16">
        <v>0.1000594875</v>
      </c>
      <c r="BO16">
        <v>32.344762500000002</v>
      </c>
      <c r="BP16">
        <v>32.080174999999997</v>
      </c>
      <c r="BQ16">
        <v>999.9</v>
      </c>
      <c r="BR16">
        <v>0</v>
      </c>
      <c r="BS16">
        <v>0</v>
      </c>
      <c r="BT16">
        <v>8990.78125</v>
      </c>
      <c r="BU16">
        <v>0</v>
      </c>
      <c r="BV16">
        <v>40.145200000000003</v>
      </c>
      <c r="BW16">
        <v>0.87471212500000006</v>
      </c>
      <c r="BX16">
        <v>11.256987499999999</v>
      </c>
      <c r="BY16">
        <v>10.3488375</v>
      </c>
      <c r="BZ16">
        <v>0.27822225</v>
      </c>
      <c r="CA16">
        <v>10.003355000000001</v>
      </c>
      <c r="CB16">
        <v>33.383074999999998</v>
      </c>
      <c r="CC16">
        <v>3.4120974999999998</v>
      </c>
      <c r="CD16">
        <v>3.3838962499999998</v>
      </c>
      <c r="CE16">
        <v>26.188587500000001</v>
      </c>
      <c r="CF16">
        <v>26.048200000000001</v>
      </c>
      <c r="CG16">
        <v>1200.0037500000001</v>
      </c>
      <c r="CH16">
        <v>0.49995149999999999</v>
      </c>
      <c r="CI16">
        <v>0.50004850000000012</v>
      </c>
      <c r="CJ16">
        <v>0</v>
      </c>
      <c r="CK16">
        <v>755.82925</v>
      </c>
      <c r="CL16">
        <v>4.9990899999999998</v>
      </c>
      <c r="CM16">
        <v>7821.4887500000004</v>
      </c>
      <c r="CN16">
        <v>9557.7087499999998</v>
      </c>
      <c r="CO16">
        <v>41.577749999999988</v>
      </c>
      <c r="CP16">
        <v>43.061999999999998</v>
      </c>
      <c r="CQ16">
        <v>42.311999999999998</v>
      </c>
      <c r="CR16">
        <v>42.25</v>
      </c>
      <c r="CS16">
        <v>42.984250000000003</v>
      </c>
      <c r="CT16">
        <v>597.44500000000005</v>
      </c>
      <c r="CU16">
        <v>597.55875000000003</v>
      </c>
      <c r="CV16">
        <v>0</v>
      </c>
      <c r="CW16">
        <v>1674580987.4000001</v>
      </c>
      <c r="CX16">
        <v>0</v>
      </c>
      <c r="CY16">
        <v>1674579932.5</v>
      </c>
      <c r="CZ16" t="s">
        <v>356</v>
      </c>
      <c r="DA16">
        <v>1674579932.5</v>
      </c>
      <c r="DB16">
        <v>1674579927.5</v>
      </c>
      <c r="DC16">
        <v>31</v>
      </c>
      <c r="DD16">
        <v>0.14099999999999999</v>
      </c>
      <c r="DE16">
        <v>0.02</v>
      </c>
      <c r="DF16">
        <v>-5.5810000000000004</v>
      </c>
      <c r="DG16">
        <v>0.23300000000000001</v>
      </c>
      <c r="DH16">
        <v>415</v>
      </c>
      <c r="DI16">
        <v>34</v>
      </c>
      <c r="DJ16">
        <v>0.34</v>
      </c>
      <c r="DK16">
        <v>0.32</v>
      </c>
      <c r="DL16">
        <v>0.87205632499999974</v>
      </c>
      <c r="DM16">
        <v>-0.14448852157598591</v>
      </c>
      <c r="DN16">
        <v>2.6798563013142609E-2</v>
      </c>
      <c r="DO16">
        <v>0</v>
      </c>
      <c r="DP16">
        <v>0.25788024999999998</v>
      </c>
      <c r="DQ16">
        <v>1.2226536585365339E-2</v>
      </c>
      <c r="DR16">
        <v>2.851921822451485E-2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3.2972000000000001</v>
      </c>
      <c r="EB16">
        <v>2.6249600000000002</v>
      </c>
      <c r="EC16">
        <v>4.5067800000000002E-3</v>
      </c>
      <c r="ED16">
        <v>2.9377600000000002E-3</v>
      </c>
      <c r="EE16">
        <v>0.13862099999999999</v>
      </c>
      <c r="EF16">
        <v>0.13663500000000001</v>
      </c>
      <c r="EG16">
        <v>30064.2</v>
      </c>
      <c r="EH16">
        <v>30613.8</v>
      </c>
      <c r="EI16">
        <v>28094.6</v>
      </c>
      <c r="EJ16">
        <v>29547.8</v>
      </c>
      <c r="EK16">
        <v>33301.5</v>
      </c>
      <c r="EL16">
        <v>35415.5</v>
      </c>
      <c r="EM16">
        <v>39663.4</v>
      </c>
      <c r="EN16">
        <v>42240.1</v>
      </c>
      <c r="EO16">
        <v>2.2301199999999999</v>
      </c>
      <c r="EP16">
        <v>2.2183299999999999</v>
      </c>
      <c r="EQ16">
        <v>0.11082699999999999</v>
      </c>
      <c r="ER16">
        <v>0</v>
      </c>
      <c r="ES16">
        <v>30.2818</v>
      </c>
      <c r="ET16">
        <v>999.9</v>
      </c>
      <c r="EU16">
        <v>73.3</v>
      </c>
      <c r="EV16">
        <v>32.6</v>
      </c>
      <c r="EW16">
        <v>35.721699999999998</v>
      </c>
      <c r="EX16">
        <v>57.295499999999997</v>
      </c>
      <c r="EY16">
        <v>-6.3261200000000004</v>
      </c>
      <c r="EZ16">
        <v>2</v>
      </c>
      <c r="FA16">
        <v>0.39738099999999998</v>
      </c>
      <c r="FB16">
        <v>-0.20827899999999999</v>
      </c>
      <c r="FC16">
        <v>20.275700000000001</v>
      </c>
      <c r="FD16">
        <v>5.2234299999999996</v>
      </c>
      <c r="FE16">
        <v>12.0052</v>
      </c>
      <c r="FF16">
        <v>4.9884000000000004</v>
      </c>
      <c r="FG16">
        <v>3.2853300000000001</v>
      </c>
      <c r="FH16">
        <v>9999</v>
      </c>
      <c r="FI16">
        <v>9999</v>
      </c>
      <c r="FJ16">
        <v>9999</v>
      </c>
      <c r="FK16">
        <v>999.9</v>
      </c>
      <c r="FL16">
        <v>1.86575</v>
      </c>
      <c r="FM16">
        <v>1.8621799999999999</v>
      </c>
      <c r="FN16">
        <v>1.8641700000000001</v>
      </c>
      <c r="FO16">
        <v>1.86025</v>
      </c>
      <c r="FP16">
        <v>1.8609599999999999</v>
      </c>
      <c r="FQ16">
        <v>1.8601399999999999</v>
      </c>
      <c r="FR16">
        <v>1.8618300000000001</v>
      </c>
      <c r="FS16">
        <v>1.8584499999999999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-4.2359999999999998</v>
      </c>
      <c r="GH16">
        <v>0.25209999999999999</v>
      </c>
      <c r="GI16">
        <v>-4.1749362053329548</v>
      </c>
      <c r="GJ16">
        <v>-4.0448538125570227E-3</v>
      </c>
      <c r="GK16">
        <v>1.839783264315481E-6</v>
      </c>
      <c r="GL16">
        <v>-4.1587272622942942E-10</v>
      </c>
      <c r="GM16">
        <v>-8.6309452512500412E-2</v>
      </c>
      <c r="GN16">
        <v>3.2285384509270938E-3</v>
      </c>
      <c r="GO16">
        <v>5.3061212821550383E-4</v>
      </c>
      <c r="GP16">
        <v>-9.699357315524189E-6</v>
      </c>
      <c r="GQ16">
        <v>5</v>
      </c>
      <c r="GR16">
        <v>2081</v>
      </c>
      <c r="GS16">
        <v>3</v>
      </c>
      <c r="GT16">
        <v>31</v>
      </c>
      <c r="GU16">
        <v>17.399999999999999</v>
      </c>
      <c r="GV16">
        <v>17.5</v>
      </c>
      <c r="GW16">
        <v>0.17700199999999999</v>
      </c>
      <c r="GX16">
        <v>2.6440399999999999</v>
      </c>
      <c r="GY16">
        <v>2.04834</v>
      </c>
      <c r="GZ16">
        <v>2.6232899999999999</v>
      </c>
      <c r="HA16">
        <v>2.1972700000000001</v>
      </c>
      <c r="HB16">
        <v>2.3120099999999999</v>
      </c>
      <c r="HC16">
        <v>37.241999999999997</v>
      </c>
      <c r="HD16">
        <v>14.263400000000001</v>
      </c>
      <c r="HE16">
        <v>18</v>
      </c>
      <c r="HF16">
        <v>703.19399999999996</v>
      </c>
      <c r="HG16">
        <v>773.66300000000001</v>
      </c>
      <c r="HH16">
        <v>31.0001</v>
      </c>
      <c r="HI16">
        <v>32.482900000000001</v>
      </c>
      <c r="HJ16">
        <v>29.999400000000001</v>
      </c>
      <c r="HK16">
        <v>32.5107</v>
      </c>
      <c r="HL16">
        <v>32.527900000000002</v>
      </c>
      <c r="HM16">
        <v>3.5695700000000001</v>
      </c>
      <c r="HN16">
        <v>2.9739200000000001</v>
      </c>
      <c r="HO16">
        <v>100</v>
      </c>
      <c r="HP16">
        <v>31</v>
      </c>
      <c r="HQ16">
        <v>10</v>
      </c>
      <c r="HR16">
        <v>33.349800000000002</v>
      </c>
      <c r="HS16">
        <v>99.007400000000004</v>
      </c>
      <c r="HT16">
        <v>97.945400000000006</v>
      </c>
    </row>
    <row r="17" spans="1:228" x14ac:dyDescent="0.2">
      <c r="A17">
        <v>2</v>
      </c>
      <c r="B17">
        <v>1674580979.0999999</v>
      </c>
      <c r="C17">
        <v>4</v>
      </c>
      <c r="D17" t="s">
        <v>361</v>
      </c>
      <c r="E17" t="s">
        <v>362</v>
      </c>
      <c r="F17">
        <v>4</v>
      </c>
      <c r="G17">
        <v>1674580977.0999999</v>
      </c>
      <c r="H17">
        <f t="shared" si="0"/>
        <v>3.237320846101067E-4</v>
      </c>
      <c r="I17">
        <f t="shared" si="1"/>
        <v>0.32373208461010672</v>
      </c>
      <c r="J17">
        <f t="shared" si="2"/>
        <v>-0.95751604384721456</v>
      </c>
      <c r="K17">
        <f t="shared" si="3"/>
        <v>10.89222857142857</v>
      </c>
      <c r="L17">
        <f t="shared" si="4"/>
        <v>77.017025665606837</v>
      </c>
      <c r="M17">
        <f t="shared" si="5"/>
        <v>7.8144720034851929</v>
      </c>
      <c r="N17">
        <f t="shared" si="6"/>
        <v>1.105171414909631</v>
      </c>
      <c r="O17">
        <f t="shared" si="7"/>
        <v>2.291420791319141E-2</v>
      </c>
      <c r="P17">
        <f t="shared" si="8"/>
        <v>2.7691918023431383</v>
      </c>
      <c r="Q17">
        <f t="shared" si="9"/>
        <v>2.2809390406754622E-2</v>
      </c>
      <c r="R17">
        <f t="shared" si="10"/>
        <v>1.4265246355892793E-2</v>
      </c>
      <c r="S17">
        <f t="shared" si="11"/>
        <v>226.11697024382735</v>
      </c>
      <c r="T17">
        <f t="shared" si="12"/>
        <v>33.653758940432901</v>
      </c>
      <c r="U17">
        <f t="shared" si="13"/>
        <v>32.083014285714277</v>
      </c>
      <c r="V17">
        <f t="shared" si="14"/>
        <v>4.7975656415594115</v>
      </c>
      <c r="W17">
        <f t="shared" si="15"/>
        <v>70.161512361465242</v>
      </c>
      <c r="X17">
        <f t="shared" si="16"/>
        <v>3.415776832918525</v>
      </c>
      <c r="Y17">
        <f t="shared" si="17"/>
        <v>4.8684481248362736</v>
      </c>
      <c r="Z17">
        <f t="shared" si="18"/>
        <v>1.3817888086408865</v>
      </c>
      <c r="AA17">
        <f t="shared" si="19"/>
        <v>-14.276584931305706</v>
      </c>
      <c r="AB17">
        <f t="shared" si="20"/>
        <v>38.745712967049442</v>
      </c>
      <c r="AC17">
        <f t="shared" si="21"/>
        <v>3.1797285304008334</v>
      </c>
      <c r="AD17">
        <f t="shared" si="22"/>
        <v>253.76582680997194</v>
      </c>
      <c r="AE17">
        <f t="shared" si="23"/>
        <v>-0.90010265216539398</v>
      </c>
      <c r="AF17">
        <f t="shared" si="24"/>
        <v>0.32062937609213354</v>
      </c>
      <c r="AG17">
        <f t="shared" si="25"/>
        <v>-0.95751604384721456</v>
      </c>
      <c r="AH17">
        <v>10.32689792530627</v>
      </c>
      <c r="AI17">
        <v>11.24298303030303</v>
      </c>
      <c r="AJ17">
        <v>-3.9834402940585922E-4</v>
      </c>
      <c r="AK17">
        <v>62.409369285777757</v>
      </c>
      <c r="AL17">
        <f t="shared" si="26"/>
        <v>0.32373208461010672</v>
      </c>
      <c r="AM17">
        <v>33.379145614048383</v>
      </c>
      <c r="AN17">
        <v>33.666939393939373</v>
      </c>
      <c r="AO17">
        <v>1.7086066934884301E-4</v>
      </c>
      <c r="AP17">
        <v>98.248137480628301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47483.287529344918</v>
      </c>
      <c r="AV17">
        <f t="shared" si="30"/>
        <v>1199.994285714286</v>
      </c>
      <c r="AW17">
        <f t="shared" si="31"/>
        <v>1025.9215638569055</v>
      </c>
      <c r="AX17">
        <f t="shared" si="32"/>
        <v>0.85493870768412428</v>
      </c>
      <c r="AY17">
        <f t="shared" si="33"/>
        <v>0.18843170583036004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1674580977.0999999</v>
      </c>
      <c r="BF17">
        <v>10.89222857142857</v>
      </c>
      <c r="BG17">
        <v>10.06442857142857</v>
      </c>
      <c r="BH17">
        <v>33.664842857142851</v>
      </c>
      <c r="BI17">
        <v>33.378785714285712</v>
      </c>
      <c r="BJ17">
        <v>15.127928571428569</v>
      </c>
      <c r="BK17">
        <v>33.412671428571443</v>
      </c>
      <c r="BL17">
        <v>649.87457142857147</v>
      </c>
      <c r="BM17">
        <v>101.3647142857143</v>
      </c>
      <c r="BN17">
        <v>9.9500100000000008E-2</v>
      </c>
      <c r="BO17">
        <v>32.342542857142853</v>
      </c>
      <c r="BP17">
        <v>32.083014285714277</v>
      </c>
      <c r="BQ17">
        <v>999.89999999999986</v>
      </c>
      <c r="BR17">
        <v>0</v>
      </c>
      <c r="BS17">
        <v>0</v>
      </c>
      <c r="BT17">
        <v>8990</v>
      </c>
      <c r="BU17">
        <v>0</v>
      </c>
      <c r="BV17">
        <v>24.877757142857138</v>
      </c>
      <c r="BW17">
        <v>0.8278105714285714</v>
      </c>
      <c r="BX17">
        <v>11.271685714285709</v>
      </c>
      <c r="BY17">
        <v>10.41197142857143</v>
      </c>
      <c r="BZ17">
        <v>0.28603857142857142</v>
      </c>
      <c r="CA17">
        <v>10.06442857142857</v>
      </c>
      <c r="CB17">
        <v>33.378785714285712</v>
      </c>
      <c r="CC17">
        <v>3.4124314285714279</v>
      </c>
      <c r="CD17">
        <v>3.3834371428571428</v>
      </c>
      <c r="CE17">
        <v>26.190242857142859</v>
      </c>
      <c r="CF17">
        <v>26.045928571428568</v>
      </c>
      <c r="CG17">
        <v>1199.994285714286</v>
      </c>
      <c r="CH17">
        <v>0.49996000000000002</v>
      </c>
      <c r="CI17">
        <v>0.50004000000000004</v>
      </c>
      <c r="CJ17">
        <v>0</v>
      </c>
      <c r="CK17">
        <v>755.87585714285728</v>
      </c>
      <c r="CL17">
        <v>4.9990899999999998</v>
      </c>
      <c r="CM17">
        <v>7821.738571428572</v>
      </c>
      <c r="CN17">
        <v>9557.6757142857132</v>
      </c>
      <c r="CO17">
        <v>41.561999999999998</v>
      </c>
      <c r="CP17">
        <v>43.061999999999998</v>
      </c>
      <c r="CQ17">
        <v>42.311999999999998</v>
      </c>
      <c r="CR17">
        <v>42.25</v>
      </c>
      <c r="CS17">
        <v>42.955000000000013</v>
      </c>
      <c r="CT17">
        <v>597.45142857142855</v>
      </c>
      <c r="CU17">
        <v>597.54714285714283</v>
      </c>
      <c r="CV17">
        <v>0</v>
      </c>
      <c r="CW17">
        <v>1674580991.5999999</v>
      </c>
      <c r="CX17">
        <v>0</v>
      </c>
      <c r="CY17">
        <v>1674579932.5</v>
      </c>
      <c r="CZ17" t="s">
        <v>356</v>
      </c>
      <c r="DA17">
        <v>1674579932.5</v>
      </c>
      <c r="DB17">
        <v>1674579927.5</v>
      </c>
      <c r="DC17">
        <v>31</v>
      </c>
      <c r="DD17">
        <v>0.14099999999999999</v>
      </c>
      <c r="DE17">
        <v>0.02</v>
      </c>
      <c r="DF17">
        <v>-5.5810000000000004</v>
      </c>
      <c r="DG17">
        <v>0.23300000000000001</v>
      </c>
      <c r="DH17">
        <v>415</v>
      </c>
      <c r="DI17">
        <v>34</v>
      </c>
      <c r="DJ17">
        <v>0.34</v>
      </c>
      <c r="DK17">
        <v>0.32</v>
      </c>
      <c r="DL17">
        <v>0.86749070000000006</v>
      </c>
      <c r="DM17">
        <v>-1.445660037523668E-2</v>
      </c>
      <c r="DN17">
        <v>3.5956549708085171E-2</v>
      </c>
      <c r="DO17">
        <v>1</v>
      </c>
      <c r="DP17">
        <v>0.25625197500000002</v>
      </c>
      <c r="DQ17">
        <v>0.2479015046904309</v>
      </c>
      <c r="DR17">
        <v>2.526539923144645E-2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3.2970899999999999</v>
      </c>
      <c r="EB17">
        <v>2.6248900000000002</v>
      </c>
      <c r="EC17">
        <v>4.4889099999999996E-3</v>
      </c>
      <c r="ED17">
        <v>3.0686799999999998E-3</v>
      </c>
      <c r="EE17">
        <v>0.13863800000000001</v>
      </c>
      <c r="EF17">
        <v>0.13662299999999999</v>
      </c>
      <c r="EG17">
        <v>30065</v>
      </c>
      <c r="EH17">
        <v>30609.9</v>
      </c>
      <c r="EI17">
        <v>28094.9</v>
      </c>
      <c r="EJ17">
        <v>29547.9</v>
      </c>
      <c r="EK17">
        <v>33301.4</v>
      </c>
      <c r="EL17">
        <v>35416.300000000003</v>
      </c>
      <c r="EM17">
        <v>39664</v>
      </c>
      <c r="EN17">
        <v>42240.4</v>
      </c>
      <c r="EO17">
        <v>2.2296999999999998</v>
      </c>
      <c r="EP17">
        <v>2.2184499999999998</v>
      </c>
      <c r="EQ17">
        <v>0.11071599999999999</v>
      </c>
      <c r="ER17">
        <v>0</v>
      </c>
      <c r="ES17">
        <v>30.283200000000001</v>
      </c>
      <c r="ET17">
        <v>999.9</v>
      </c>
      <c r="EU17">
        <v>73.3</v>
      </c>
      <c r="EV17">
        <v>32.700000000000003</v>
      </c>
      <c r="EW17">
        <v>35.921799999999998</v>
      </c>
      <c r="EX17">
        <v>56.845500000000001</v>
      </c>
      <c r="EY17">
        <v>-6.3101000000000003</v>
      </c>
      <c r="EZ17">
        <v>2</v>
      </c>
      <c r="FA17">
        <v>0.39661600000000002</v>
      </c>
      <c r="FB17">
        <v>-0.20855099999999999</v>
      </c>
      <c r="FC17">
        <v>20.275099999999998</v>
      </c>
      <c r="FD17">
        <v>5.2198399999999996</v>
      </c>
      <c r="FE17">
        <v>12.005000000000001</v>
      </c>
      <c r="FF17">
        <v>4.9867999999999997</v>
      </c>
      <c r="FG17">
        <v>3.2845499999999999</v>
      </c>
      <c r="FH17">
        <v>9999</v>
      </c>
      <c r="FI17">
        <v>9999</v>
      </c>
      <c r="FJ17">
        <v>9999</v>
      </c>
      <c r="FK17">
        <v>999.9</v>
      </c>
      <c r="FL17">
        <v>1.8657600000000001</v>
      </c>
      <c r="FM17">
        <v>1.8621799999999999</v>
      </c>
      <c r="FN17">
        <v>1.8641700000000001</v>
      </c>
      <c r="FO17">
        <v>1.86022</v>
      </c>
      <c r="FP17">
        <v>1.8609599999999999</v>
      </c>
      <c r="FQ17">
        <v>1.86012</v>
      </c>
      <c r="FR17">
        <v>1.8618399999999999</v>
      </c>
      <c r="FS17">
        <v>1.8584400000000001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-4.2359999999999998</v>
      </c>
      <c r="GH17">
        <v>0.25209999999999999</v>
      </c>
      <c r="GI17">
        <v>-4.1749362053329548</v>
      </c>
      <c r="GJ17">
        <v>-4.0448538125570227E-3</v>
      </c>
      <c r="GK17">
        <v>1.839783264315481E-6</v>
      </c>
      <c r="GL17">
        <v>-4.1587272622942942E-10</v>
      </c>
      <c r="GM17">
        <v>-8.6309452512500412E-2</v>
      </c>
      <c r="GN17">
        <v>3.2285384509270938E-3</v>
      </c>
      <c r="GO17">
        <v>5.3061212821550383E-4</v>
      </c>
      <c r="GP17">
        <v>-9.699357315524189E-6</v>
      </c>
      <c r="GQ17">
        <v>5</v>
      </c>
      <c r="GR17">
        <v>2081</v>
      </c>
      <c r="GS17">
        <v>3</v>
      </c>
      <c r="GT17">
        <v>31</v>
      </c>
      <c r="GU17">
        <v>17.399999999999999</v>
      </c>
      <c r="GV17">
        <v>17.5</v>
      </c>
      <c r="GW17">
        <v>0.18554699999999999</v>
      </c>
      <c r="GX17">
        <v>2.63184</v>
      </c>
      <c r="GY17">
        <v>2.04834</v>
      </c>
      <c r="GZ17">
        <v>2.6245099999999999</v>
      </c>
      <c r="HA17">
        <v>2.1972700000000001</v>
      </c>
      <c r="HB17">
        <v>2.3290999999999999</v>
      </c>
      <c r="HC17">
        <v>37.241999999999997</v>
      </c>
      <c r="HD17">
        <v>14.280900000000001</v>
      </c>
      <c r="HE17">
        <v>18</v>
      </c>
      <c r="HF17">
        <v>702.76700000000005</v>
      </c>
      <c r="HG17">
        <v>773.702</v>
      </c>
      <c r="HH17">
        <v>31.0001</v>
      </c>
      <c r="HI17">
        <v>32.475700000000003</v>
      </c>
      <c r="HJ17">
        <v>29.999400000000001</v>
      </c>
      <c r="HK17">
        <v>32.504300000000001</v>
      </c>
      <c r="HL17">
        <v>32.5214</v>
      </c>
      <c r="HM17">
        <v>3.7611699999999999</v>
      </c>
      <c r="HN17">
        <v>2.9739200000000001</v>
      </c>
      <c r="HO17">
        <v>100</v>
      </c>
      <c r="HP17">
        <v>31</v>
      </c>
      <c r="HQ17">
        <v>16.6845</v>
      </c>
      <c r="HR17">
        <v>33.326000000000001</v>
      </c>
      <c r="HS17">
        <v>99.008600000000001</v>
      </c>
      <c r="HT17">
        <v>97.945999999999998</v>
      </c>
    </row>
    <row r="18" spans="1:228" x14ac:dyDescent="0.2">
      <c r="A18">
        <v>3</v>
      </c>
      <c r="B18">
        <v>1674580983.0999999</v>
      </c>
      <c r="C18">
        <v>8</v>
      </c>
      <c r="D18" t="s">
        <v>363</v>
      </c>
      <c r="E18" t="s">
        <v>364</v>
      </c>
      <c r="F18">
        <v>4</v>
      </c>
      <c r="G18">
        <v>1674580980.7874999</v>
      </c>
      <c r="H18">
        <f t="shared" si="0"/>
        <v>3.3160816928535993E-4</v>
      </c>
      <c r="I18">
        <f t="shared" si="1"/>
        <v>0.33160816928535991</v>
      </c>
      <c r="J18">
        <f t="shared" si="2"/>
        <v>-0.89198720348203109</v>
      </c>
      <c r="K18">
        <f t="shared" si="3"/>
        <v>11.044225000000001</v>
      </c>
      <c r="L18">
        <f t="shared" si="4"/>
        <v>71.113554107450298</v>
      </c>
      <c r="M18">
        <f t="shared" si="5"/>
        <v>7.215542947280297</v>
      </c>
      <c r="N18">
        <f t="shared" si="6"/>
        <v>1.1206032493681526</v>
      </c>
      <c r="O18">
        <f t="shared" si="7"/>
        <v>2.3490362633773444E-2</v>
      </c>
      <c r="P18">
        <f t="shared" si="8"/>
        <v>2.770671439287093</v>
      </c>
      <c r="Q18">
        <f t="shared" si="9"/>
        <v>2.3380279994505253E-2</v>
      </c>
      <c r="R18">
        <f t="shared" si="10"/>
        <v>1.4622522361614033E-2</v>
      </c>
      <c r="S18">
        <f t="shared" si="11"/>
        <v>226.1175369924901</v>
      </c>
      <c r="T18">
        <f t="shared" si="12"/>
        <v>33.65128586541401</v>
      </c>
      <c r="U18">
        <f t="shared" si="13"/>
        <v>32.081099999999999</v>
      </c>
      <c r="V18">
        <f t="shared" si="14"/>
        <v>4.7970461674322937</v>
      </c>
      <c r="W18">
        <f t="shared" si="15"/>
        <v>70.168679774406613</v>
      </c>
      <c r="X18">
        <f t="shared" si="16"/>
        <v>3.4161874248013402</v>
      </c>
      <c r="Y18">
        <f t="shared" si="17"/>
        <v>4.8685359846935059</v>
      </c>
      <c r="Z18">
        <f t="shared" si="18"/>
        <v>1.3808587426309535</v>
      </c>
      <c r="AA18">
        <f t="shared" si="19"/>
        <v>-14.623920265484372</v>
      </c>
      <c r="AB18">
        <f t="shared" si="20"/>
        <v>39.100102968154303</v>
      </c>
      <c r="AC18">
        <f t="shared" si="21"/>
        <v>3.2070733655471404</v>
      </c>
      <c r="AD18">
        <f t="shared" si="22"/>
        <v>253.80079306070718</v>
      </c>
      <c r="AE18">
        <f t="shared" si="23"/>
        <v>0.60429672902190779</v>
      </c>
      <c r="AF18">
        <f t="shared" si="24"/>
        <v>0.33187798600330187</v>
      </c>
      <c r="AG18">
        <f t="shared" si="25"/>
        <v>-0.89198720348203109</v>
      </c>
      <c r="AH18">
        <v>11.629792419039781</v>
      </c>
      <c r="AI18">
        <v>11.791074545454549</v>
      </c>
      <c r="AJ18">
        <v>0.18020465412470249</v>
      </c>
      <c r="AK18">
        <v>62.409369285777757</v>
      </c>
      <c r="AL18">
        <f t="shared" si="26"/>
        <v>0.33160816928535991</v>
      </c>
      <c r="AM18">
        <v>33.372373502366131</v>
      </c>
      <c r="AN18">
        <v>33.66781818181817</v>
      </c>
      <c r="AO18">
        <v>6.048234607461924E-5</v>
      </c>
      <c r="AP18">
        <v>98.248137480628301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47524.075106861354</v>
      </c>
      <c r="AV18">
        <f t="shared" si="30"/>
        <v>1199.9962499999999</v>
      </c>
      <c r="AW18">
        <f t="shared" si="31"/>
        <v>1025.9233450738291</v>
      </c>
      <c r="AX18">
        <f t="shared" si="32"/>
        <v>0.85493879257858441</v>
      </c>
      <c r="AY18">
        <f t="shared" si="33"/>
        <v>0.18843186967666783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1674580980.7874999</v>
      </c>
      <c r="BF18">
        <v>11.044225000000001</v>
      </c>
      <c r="BG18">
        <v>11.605449999999999</v>
      </c>
      <c r="BH18">
        <v>33.668599999999998</v>
      </c>
      <c r="BI18">
        <v>33.372549999999997</v>
      </c>
      <c r="BJ18">
        <v>15.2805625</v>
      </c>
      <c r="BK18">
        <v>33.416475000000013</v>
      </c>
      <c r="BL18">
        <v>649.96612500000003</v>
      </c>
      <c r="BM18">
        <v>101.36512500000001</v>
      </c>
      <c r="BN18">
        <v>9.9961899999999992E-2</v>
      </c>
      <c r="BO18">
        <v>32.342862500000003</v>
      </c>
      <c r="BP18">
        <v>32.081099999999999</v>
      </c>
      <c r="BQ18">
        <v>999.9</v>
      </c>
      <c r="BR18">
        <v>0</v>
      </c>
      <c r="BS18">
        <v>0</v>
      </c>
      <c r="BT18">
        <v>8997.8125</v>
      </c>
      <c r="BU18">
        <v>0</v>
      </c>
      <c r="BV18">
        <v>21.7390875</v>
      </c>
      <c r="BW18">
        <v>-0.56120682499999996</v>
      </c>
      <c r="BX18">
        <v>11.42905</v>
      </c>
      <c r="BY18">
        <v>12.0061125</v>
      </c>
      <c r="BZ18">
        <v>0.29605700000000001</v>
      </c>
      <c r="CA18">
        <v>11.605449999999999</v>
      </c>
      <c r="CB18">
        <v>33.372549999999997</v>
      </c>
      <c r="CC18">
        <v>3.4128237499999998</v>
      </c>
      <c r="CD18">
        <v>3.38281375</v>
      </c>
      <c r="CE18">
        <v>26.192174999999999</v>
      </c>
      <c r="CF18">
        <v>26.042787499999999</v>
      </c>
      <c r="CG18">
        <v>1199.9962499999999</v>
      </c>
      <c r="CH18">
        <v>0.49995675000000012</v>
      </c>
      <c r="CI18">
        <v>0.50004325000000005</v>
      </c>
      <c r="CJ18">
        <v>0</v>
      </c>
      <c r="CK18">
        <v>755.89312500000005</v>
      </c>
      <c r="CL18">
        <v>4.9990899999999998</v>
      </c>
      <c r="CM18">
        <v>7819.7025000000003</v>
      </c>
      <c r="CN18">
        <v>9557.6837500000001</v>
      </c>
      <c r="CO18">
        <v>41.561999999999998</v>
      </c>
      <c r="CP18">
        <v>43.061999999999998</v>
      </c>
      <c r="CQ18">
        <v>42.311999999999998</v>
      </c>
      <c r="CR18">
        <v>42.25</v>
      </c>
      <c r="CS18">
        <v>42.936999999999998</v>
      </c>
      <c r="CT18">
        <v>597.44875000000002</v>
      </c>
      <c r="CU18">
        <v>597.55124999999998</v>
      </c>
      <c r="CV18">
        <v>0</v>
      </c>
      <c r="CW18">
        <v>1674580995.8</v>
      </c>
      <c r="CX18">
        <v>0</v>
      </c>
      <c r="CY18">
        <v>1674579932.5</v>
      </c>
      <c r="CZ18" t="s">
        <v>356</v>
      </c>
      <c r="DA18">
        <v>1674579932.5</v>
      </c>
      <c r="DB18">
        <v>1674579927.5</v>
      </c>
      <c r="DC18">
        <v>31</v>
      </c>
      <c r="DD18">
        <v>0.14099999999999999</v>
      </c>
      <c r="DE18">
        <v>0.02</v>
      </c>
      <c r="DF18">
        <v>-5.5810000000000004</v>
      </c>
      <c r="DG18">
        <v>0.23300000000000001</v>
      </c>
      <c r="DH18">
        <v>415</v>
      </c>
      <c r="DI18">
        <v>34</v>
      </c>
      <c r="DJ18">
        <v>0.34</v>
      </c>
      <c r="DK18">
        <v>0.32</v>
      </c>
      <c r="DL18">
        <v>0.63128461000000002</v>
      </c>
      <c r="DM18">
        <v>-3.56685063714822</v>
      </c>
      <c r="DN18">
        <v>0.55070133709139657</v>
      </c>
      <c r="DO18">
        <v>0</v>
      </c>
      <c r="DP18">
        <v>0.27121622499999998</v>
      </c>
      <c r="DQ18">
        <v>0.20944199999999921</v>
      </c>
      <c r="DR18">
        <v>2.0911031828304769E-2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365</v>
      </c>
      <c r="EA18">
        <v>3.2974600000000001</v>
      </c>
      <c r="EB18">
        <v>2.62554</v>
      </c>
      <c r="EC18">
        <v>4.71434E-3</v>
      </c>
      <c r="ED18">
        <v>4.0079E-3</v>
      </c>
      <c r="EE18">
        <v>0.13863900000000001</v>
      </c>
      <c r="EF18">
        <v>0.13660700000000001</v>
      </c>
      <c r="EG18">
        <v>30058.5</v>
      </c>
      <c r="EH18">
        <v>30582</v>
      </c>
      <c r="EI18">
        <v>28095.200000000001</v>
      </c>
      <c r="EJ18">
        <v>29548.799999999999</v>
      </c>
      <c r="EK18">
        <v>33301.699999999997</v>
      </c>
      <c r="EL18">
        <v>35417.699999999997</v>
      </c>
      <c r="EM18">
        <v>39664.400000000001</v>
      </c>
      <c r="EN18">
        <v>42241.1</v>
      </c>
      <c r="EO18">
        <v>2.2303299999999999</v>
      </c>
      <c r="EP18">
        <v>2.21835</v>
      </c>
      <c r="EQ18">
        <v>0.110157</v>
      </c>
      <c r="ER18">
        <v>0</v>
      </c>
      <c r="ES18">
        <v>30.2851</v>
      </c>
      <c r="ET18">
        <v>999.9</v>
      </c>
      <c r="EU18">
        <v>73.3</v>
      </c>
      <c r="EV18">
        <v>32.6</v>
      </c>
      <c r="EW18">
        <v>35.720199999999998</v>
      </c>
      <c r="EX18">
        <v>57.205500000000001</v>
      </c>
      <c r="EY18">
        <v>-6.25</v>
      </c>
      <c r="EZ18">
        <v>2</v>
      </c>
      <c r="FA18">
        <v>0.39623000000000003</v>
      </c>
      <c r="FB18">
        <v>-0.20805000000000001</v>
      </c>
      <c r="FC18">
        <v>20.275099999999998</v>
      </c>
      <c r="FD18">
        <v>5.2196899999999999</v>
      </c>
      <c r="FE18">
        <v>12.0046</v>
      </c>
      <c r="FF18">
        <v>4.9869000000000003</v>
      </c>
      <c r="FG18">
        <v>3.2845300000000002</v>
      </c>
      <c r="FH18">
        <v>9999</v>
      </c>
      <c r="FI18">
        <v>9999</v>
      </c>
      <c r="FJ18">
        <v>9999</v>
      </c>
      <c r="FK18">
        <v>999.9</v>
      </c>
      <c r="FL18">
        <v>1.86574</v>
      </c>
      <c r="FM18">
        <v>1.8621799999999999</v>
      </c>
      <c r="FN18">
        <v>1.8641799999999999</v>
      </c>
      <c r="FO18">
        <v>1.86025</v>
      </c>
      <c r="FP18">
        <v>1.8609800000000001</v>
      </c>
      <c r="FQ18">
        <v>1.8601000000000001</v>
      </c>
      <c r="FR18">
        <v>1.86185</v>
      </c>
      <c r="FS18">
        <v>1.8584700000000001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-4.2389999999999999</v>
      </c>
      <c r="GH18">
        <v>0.25219999999999998</v>
      </c>
      <c r="GI18">
        <v>-4.1749362053329548</v>
      </c>
      <c r="GJ18">
        <v>-4.0448538125570227E-3</v>
      </c>
      <c r="GK18">
        <v>1.839783264315481E-6</v>
      </c>
      <c r="GL18">
        <v>-4.1587272622942942E-10</v>
      </c>
      <c r="GM18">
        <v>-8.6309452512500412E-2</v>
      </c>
      <c r="GN18">
        <v>3.2285384509270938E-3</v>
      </c>
      <c r="GO18">
        <v>5.3061212821550383E-4</v>
      </c>
      <c r="GP18">
        <v>-9.699357315524189E-6</v>
      </c>
      <c r="GQ18">
        <v>5</v>
      </c>
      <c r="GR18">
        <v>2081</v>
      </c>
      <c r="GS18">
        <v>3</v>
      </c>
      <c r="GT18">
        <v>31</v>
      </c>
      <c r="GU18">
        <v>17.5</v>
      </c>
      <c r="GV18">
        <v>17.600000000000001</v>
      </c>
      <c r="GW18">
        <v>0.19897500000000001</v>
      </c>
      <c r="GX18">
        <v>2.6440399999999999</v>
      </c>
      <c r="GY18">
        <v>2.04834</v>
      </c>
      <c r="GZ18">
        <v>2.6232899999999999</v>
      </c>
      <c r="HA18">
        <v>2.1972700000000001</v>
      </c>
      <c r="HB18">
        <v>2.3022499999999999</v>
      </c>
      <c r="HC18">
        <v>37.241999999999997</v>
      </c>
      <c r="HD18">
        <v>14.2546</v>
      </c>
      <c r="HE18">
        <v>18</v>
      </c>
      <c r="HF18">
        <v>703.21500000000003</v>
      </c>
      <c r="HG18">
        <v>773.52</v>
      </c>
      <c r="HH18">
        <v>31.0001</v>
      </c>
      <c r="HI18">
        <v>32.469900000000003</v>
      </c>
      <c r="HJ18">
        <v>29.999500000000001</v>
      </c>
      <c r="HK18">
        <v>32.497799999999998</v>
      </c>
      <c r="HL18">
        <v>32.515000000000001</v>
      </c>
      <c r="HM18">
        <v>4.0432399999999999</v>
      </c>
      <c r="HN18">
        <v>2.9739200000000001</v>
      </c>
      <c r="HO18">
        <v>100</v>
      </c>
      <c r="HP18">
        <v>31</v>
      </c>
      <c r="HQ18">
        <v>23.383900000000001</v>
      </c>
      <c r="HR18">
        <v>33.310600000000001</v>
      </c>
      <c r="HS18">
        <v>99.009600000000006</v>
      </c>
      <c r="HT18">
        <v>97.948099999999997</v>
      </c>
    </row>
    <row r="19" spans="1:228" x14ac:dyDescent="0.2">
      <c r="A19">
        <v>4</v>
      </c>
      <c r="B19">
        <v>1674580987.0999999</v>
      </c>
      <c r="C19">
        <v>12</v>
      </c>
      <c r="D19" t="s">
        <v>366</v>
      </c>
      <c r="E19" t="s">
        <v>367</v>
      </c>
      <c r="F19">
        <v>4</v>
      </c>
      <c r="G19">
        <v>1674580985.0999999</v>
      </c>
      <c r="H19">
        <f t="shared" si="0"/>
        <v>3.3760290637005041E-4</v>
      </c>
      <c r="I19">
        <f t="shared" si="1"/>
        <v>0.33760290637005042</v>
      </c>
      <c r="J19">
        <f t="shared" si="2"/>
        <v>-0.86925649700489449</v>
      </c>
      <c r="K19">
        <f t="shared" si="3"/>
        <v>12.669314285714281</v>
      </c>
      <c r="L19">
        <f t="shared" si="4"/>
        <v>70.084579872231942</v>
      </c>
      <c r="M19">
        <f t="shared" si="5"/>
        <v>7.1110564907341152</v>
      </c>
      <c r="N19">
        <f t="shared" si="6"/>
        <v>1.2854783427227796</v>
      </c>
      <c r="O19">
        <f t="shared" si="7"/>
        <v>2.3932160079585929E-2</v>
      </c>
      <c r="P19">
        <f t="shared" si="8"/>
        <v>2.7754720111366722</v>
      </c>
      <c r="Q19">
        <f t="shared" si="9"/>
        <v>2.3818105187294811E-2</v>
      </c>
      <c r="R19">
        <f t="shared" si="10"/>
        <v>1.4896517688758253E-2</v>
      </c>
      <c r="S19">
        <f t="shared" si="11"/>
        <v>226.12009876929145</v>
      </c>
      <c r="T19">
        <f t="shared" si="12"/>
        <v>33.647000922447752</v>
      </c>
      <c r="U19">
        <f t="shared" si="13"/>
        <v>32.077485714285707</v>
      </c>
      <c r="V19">
        <f t="shared" si="14"/>
        <v>4.7960655027635752</v>
      </c>
      <c r="W19">
        <f t="shared" si="15"/>
        <v>70.169059023356837</v>
      </c>
      <c r="X19">
        <f t="shared" si="16"/>
        <v>3.4160946430600068</v>
      </c>
      <c r="Y19">
        <f t="shared" si="17"/>
        <v>4.8683774452824107</v>
      </c>
      <c r="Z19">
        <f t="shared" si="18"/>
        <v>1.3799708597035685</v>
      </c>
      <c r="AA19">
        <f t="shared" si="19"/>
        <v>-14.888288170919223</v>
      </c>
      <c r="AB19">
        <f t="shared" si="20"/>
        <v>39.622354222655481</v>
      </c>
      <c r="AC19">
        <f t="shared" si="21"/>
        <v>3.2442215324105343</v>
      </c>
      <c r="AD19">
        <f t="shared" si="22"/>
        <v>254.09838635343823</v>
      </c>
      <c r="AE19">
        <f t="shared" si="23"/>
        <v>3.5233963099742636</v>
      </c>
      <c r="AF19">
        <f t="shared" si="24"/>
        <v>0.33818924652468957</v>
      </c>
      <c r="AG19">
        <f t="shared" si="25"/>
        <v>-0.86925649700489449</v>
      </c>
      <c r="AH19">
        <v>15.68288152404255</v>
      </c>
      <c r="AI19">
        <v>14.118313939393939</v>
      </c>
      <c r="AJ19">
        <v>0.62494136839619319</v>
      </c>
      <c r="AK19">
        <v>62.409369285777757</v>
      </c>
      <c r="AL19">
        <f t="shared" si="26"/>
        <v>0.33760290637005042</v>
      </c>
      <c r="AM19">
        <v>33.367152865805878</v>
      </c>
      <c r="AN19">
        <v>33.668352727272719</v>
      </c>
      <c r="AO19">
        <v>-1.090954581891365E-5</v>
      </c>
      <c r="AP19">
        <v>98.248137480628301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47656.720552940045</v>
      </c>
      <c r="AV19">
        <f t="shared" si="30"/>
        <v>1200.01</v>
      </c>
      <c r="AW19">
        <f t="shared" si="31"/>
        <v>1025.9350853726899</v>
      </c>
      <c r="AX19">
        <f t="shared" si="32"/>
        <v>0.85493877998740841</v>
      </c>
      <c r="AY19">
        <f t="shared" si="33"/>
        <v>0.18843184537569807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1674580985.0999999</v>
      </c>
      <c r="BF19">
        <v>12.669314285714281</v>
      </c>
      <c r="BG19">
        <v>15.925557142857141</v>
      </c>
      <c r="BH19">
        <v>33.66807142857143</v>
      </c>
      <c r="BI19">
        <v>33.366414285714292</v>
      </c>
      <c r="BJ19">
        <v>16.912142857142861</v>
      </c>
      <c r="BK19">
        <v>33.415914285714287</v>
      </c>
      <c r="BL19">
        <v>650.01557142857143</v>
      </c>
      <c r="BM19">
        <v>101.36414285714289</v>
      </c>
      <c r="BN19">
        <v>9.9781214285714279E-2</v>
      </c>
      <c r="BO19">
        <v>32.342285714285723</v>
      </c>
      <c r="BP19">
        <v>32.077485714285707</v>
      </c>
      <c r="BQ19">
        <v>999.89999999999986</v>
      </c>
      <c r="BR19">
        <v>0</v>
      </c>
      <c r="BS19">
        <v>0</v>
      </c>
      <c r="BT19">
        <v>9023.3928571428569</v>
      </c>
      <c r="BU19">
        <v>0</v>
      </c>
      <c r="BV19">
        <v>51.007342857142874</v>
      </c>
      <c r="BW19">
        <v>-3.2562414285714278</v>
      </c>
      <c r="BX19">
        <v>13.11072857142857</v>
      </c>
      <c r="BY19">
        <v>16.475285714285711</v>
      </c>
      <c r="BZ19">
        <v>0.30167385714285722</v>
      </c>
      <c r="CA19">
        <v>15.925557142857141</v>
      </c>
      <c r="CB19">
        <v>33.366414285714292</v>
      </c>
      <c r="CC19">
        <v>3.4127385714285712</v>
      </c>
      <c r="CD19">
        <v>3.3821585714285711</v>
      </c>
      <c r="CE19">
        <v>26.191771428571428</v>
      </c>
      <c r="CF19">
        <v>26.03951428571429</v>
      </c>
      <c r="CG19">
        <v>1200.01</v>
      </c>
      <c r="CH19">
        <v>0.49995800000000001</v>
      </c>
      <c r="CI19">
        <v>0.50004199999999999</v>
      </c>
      <c r="CJ19">
        <v>0</v>
      </c>
      <c r="CK19">
        <v>755.80228571428574</v>
      </c>
      <c r="CL19">
        <v>4.9990899999999998</v>
      </c>
      <c r="CM19">
        <v>7819.7800000000007</v>
      </c>
      <c r="CN19">
        <v>9557.7742857142875</v>
      </c>
      <c r="CO19">
        <v>41.561999999999998</v>
      </c>
      <c r="CP19">
        <v>43.026571428571437</v>
      </c>
      <c r="CQ19">
        <v>42.311999999999998</v>
      </c>
      <c r="CR19">
        <v>42.25</v>
      </c>
      <c r="CS19">
        <v>42.954999999999998</v>
      </c>
      <c r="CT19">
        <v>597.45714285714291</v>
      </c>
      <c r="CU19">
        <v>597.55857142857155</v>
      </c>
      <c r="CV19">
        <v>0</v>
      </c>
      <c r="CW19">
        <v>1674580999.4000001</v>
      </c>
      <c r="CX19">
        <v>0</v>
      </c>
      <c r="CY19">
        <v>1674579932.5</v>
      </c>
      <c r="CZ19" t="s">
        <v>356</v>
      </c>
      <c r="DA19">
        <v>1674579932.5</v>
      </c>
      <c r="DB19">
        <v>1674579927.5</v>
      </c>
      <c r="DC19">
        <v>31</v>
      </c>
      <c r="DD19">
        <v>0.14099999999999999</v>
      </c>
      <c r="DE19">
        <v>0.02</v>
      </c>
      <c r="DF19">
        <v>-5.5810000000000004</v>
      </c>
      <c r="DG19">
        <v>0.23300000000000001</v>
      </c>
      <c r="DH19">
        <v>415</v>
      </c>
      <c r="DI19">
        <v>34</v>
      </c>
      <c r="DJ19">
        <v>0.34</v>
      </c>
      <c r="DK19">
        <v>0.32</v>
      </c>
      <c r="DL19">
        <v>-9.9167489999999997E-2</v>
      </c>
      <c r="DM19">
        <v>-12.766148690431519</v>
      </c>
      <c r="DN19">
        <v>1.4872941877295001</v>
      </c>
      <c r="DO19">
        <v>0</v>
      </c>
      <c r="DP19">
        <v>0.28402377499999998</v>
      </c>
      <c r="DQ19">
        <v>0.1414336998123826</v>
      </c>
      <c r="DR19">
        <v>1.387614790654723E-2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365</v>
      </c>
      <c r="EA19">
        <v>3.2972600000000001</v>
      </c>
      <c r="EB19">
        <v>2.6251500000000001</v>
      </c>
      <c r="EC19">
        <v>5.4411700000000004E-3</v>
      </c>
      <c r="ED19">
        <v>5.4226500000000002E-3</v>
      </c>
      <c r="EE19">
        <v>0.13864399999999999</v>
      </c>
      <c r="EF19">
        <v>0.13659099999999999</v>
      </c>
      <c r="EG19">
        <v>30037.200000000001</v>
      </c>
      <c r="EH19">
        <v>30538.7</v>
      </c>
      <c r="EI19">
        <v>28095.7</v>
      </c>
      <c r="EJ19">
        <v>29548.799999999999</v>
      </c>
      <c r="EK19">
        <v>33302</v>
      </c>
      <c r="EL19">
        <v>35418.699999999997</v>
      </c>
      <c r="EM19">
        <v>39664.9</v>
      </c>
      <c r="EN19">
        <v>42241.4</v>
      </c>
      <c r="EO19">
        <v>2.2299199999999999</v>
      </c>
      <c r="EP19">
        <v>2.2187000000000001</v>
      </c>
      <c r="EQ19">
        <v>0.11119999999999999</v>
      </c>
      <c r="ER19">
        <v>0</v>
      </c>
      <c r="ES19">
        <v>30.287099999999999</v>
      </c>
      <c r="ET19">
        <v>999.9</v>
      </c>
      <c r="EU19">
        <v>73.3</v>
      </c>
      <c r="EV19">
        <v>32.6</v>
      </c>
      <c r="EW19">
        <v>35.7241</v>
      </c>
      <c r="EX19">
        <v>57.295499999999997</v>
      </c>
      <c r="EY19">
        <v>-6.3581700000000003</v>
      </c>
      <c r="EZ19">
        <v>2</v>
      </c>
      <c r="FA19">
        <v>0.39565600000000001</v>
      </c>
      <c r="FB19">
        <v>-0.20885600000000001</v>
      </c>
      <c r="FC19">
        <v>20.275200000000002</v>
      </c>
      <c r="FD19">
        <v>5.2195400000000003</v>
      </c>
      <c r="FE19">
        <v>12.0052</v>
      </c>
      <c r="FF19">
        <v>4.9869500000000002</v>
      </c>
      <c r="FG19">
        <v>3.2844799999999998</v>
      </c>
      <c r="FH19">
        <v>9999</v>
      </c>
      <c r="FI19">
        <v>9999</v>
      </c>
      <c r="FJ19">
        <v>9999</v>
      </c>
      <c r="FK19">
        <v>999.9</v>
      </c>
      <c r="FL19">
        <v>1.86575</v>
      </c>
      <c r="FM19">
        <v>1.8621799999999999</v>
      </c>
      <c r="FN19">
        <v>1.8641700000000001</v>
      </c>
      <c r="FO19">
        <v>1.86026</v>
      </c>
      <c r="FP19">
        <v>1.8609599999999999</v>
      </c>
      <c r="FQ19">
        <v>1.86009</v>
      </c>
      <c r="FR19">
        <v>1.8618300000000001</v>
      </c>
      <c r="FS19">
        <v>1.8584400000000001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-4.2480000000000002</v>
      </c>
      <c r="GH19">
        <v>0.25219999999999998</v>
      </c>
      <c r="GI19">
        <v>-4.1749362053329548</v>
      </c>
      <c r="GJ19">
        <v>-4.0448538125570227E-3</v>
      </c>
      <c r="GK19">
        <v>1.839783264315481E-6</v>
      </c>
      <c r="GL19">
        <v>-4.1587272622942942E-10</v>
      </c>
      <c r="GM19">
        <v>-8.6309452512500412E-2</v>
      </c>
      <c r="GN19">
        <v>3.2285384509270938E-3</v>
      </c>
      <c r="GO19">
        <v>5.3061212821550383E-4</v>
      </c>
      <c r="GP19">
        <v>-9.699357315524189E-6</v>
      </c>
      <c r="GQ19">
        <v>5</v>
      </c>
      <c r="GR19">
        <v>2081</v>
      </c>
      <c r="GS19">
        <v>3</v>
      </c>
      <c r="GT19">
        <v>31</v>
      </c>
      <c r="GU19">
        <v>17.600000000000001</v>
      </c>
      <c r="GV19">
        <v>17.7</v>
      </c>
      <c r="GW19">
        <v>0.21606400000000001</v>
      </c>
      <c r="GX19">
        <v>2.6232899999999999</v>
      </c>
      <c r="GY19">
        <v>2.04834</v>
      </c>
      <c r="GZ19">
        <v>2.6245099999999999</v>
      </c>
      <c r="HA19">
        <v>2.1972700000000001</v>
      </c>
      <c r="HB19">
        <v>2.3290999999999999</v>
      </c>
      <c r="HC19">
        <v>37.241999999999997</v>
      </c>
      <c r="HD19">
        <v>14.2721</v>
      </c>
      <c r="HE19">
        <v>18</v>
      </c>
      <c r="HF19">
        <v>702.80799999999999</v>
      </c>
      <c r="HG19">
        <v>773.78399999999999</v>
      </c>
      <c r="HH19">
        <v>31</v>
      </c>
      <c r="HI19">
        <v>32.4634</v>
      </c>
      <c r="HJ19">
        <v>29.999400000000001</v>
      </c>
      <c r="HK19">
        <v>32.491300000000003</v>
      </c>
      <c r="HL19">
        <v>32.508699999999997</v>
      </c>
      <c r="HM19">
        <v>4.3784400000000003</v>
      </c>
      <c r="HN19">
        <v>2.9739200000000001</v>
      </c>
      <c r="HO19">
        <v>100</v>
      </c>
      <c r="HP19">
        <v>31</v>
      </c>
      <c r="HQ19">
        <v>30.0991</v>
      </c>
      <c r="HR19">
        <v>33.2883</v>
      </c>
      <c r="HS19">
        <v>99.010999999999996</v>
      </c>
      <c r="HT19">
        <v>97.948599999999999</v>
      </c>
    </row>
    <row r="20" spans="1:228" x14ac:dyDescent="0.2">
      <c r="A20">
        <v>5</v>
      </c>
      <c r="B20">
        <v>1674580991.0999999</v>
      </c>
      <c r="C20">
        <v>16</v>
      </c>
      <c r="D20" t="s">
        <v>368</v>
      </c>
      <c r="E20" t="s">
        <v>369</v>
      </c>
      <c r="F20">
        <v>4</v>
      </c>
      <c r="G20">
        <v>1674580988.7874999</v>
      </c>
      <c r="H20">
        <f t="shared" si="0"/>
        <v>3.3858307910238382E-4</v>
      </c>
      <c r="I20">
        <f t="shared" si="1"/>
        <v>0.33858307910238383</v>
      </c>
      <c r="J20">
        <f t="shared" si="2"/>
        <v>-0.82441578068365295</v>
      </c>
      <c r="K20">
        <f t="shared" si="3"/>
        <v>15.585212500000001</v>
      </c>
      <c r="L20">
        <f t="shared" si="4"/>
        <v>69.99592198544137</v>
      </c>
      <c r="M20">
        <f t="shared" si="5"/>
        <v>7.102094837414036</v>
      </c>
      <c r="N20">
        <f t="shared" si="6"/>
        <v>1.5813443711659791</v>
      </c>
      <c r="O20">
        <f t="shared" si="7"/>
        <v>2.3914572821894912E-2</v>
      </c>
      <c r="P20">
        <f t="shared" si="8"/>
        <v>2.7677105255684316</v>
      </c>
      <c r="Q20">
        <f t="shared" si="9"/>
        <v>2.380036734185596E-2</v>
      </c>
      <c r="R20">
        <f t="shared" si="10"/>
        <v>1.4885444912031271E-2</v>
      </c>
      <c r="S20">
        <f t="shared" si="11"/>
        <v>226.11929615780511</v>
      </c>
      <c r="T20">
        <f t="shared" si="12"/>
        <v>33.647963004761628</v>
      </c>
      <c r="U20">
        <f t="shared" si="13"/>
        <v>32.095462499999996</v>
      </c>
      <c r="V20">
        <f t="shared" si="14"/>
        <v>4.8009448718954255</v>
      </c>
      <c r="W20">
        <f t="shared" si="15"/>
        <v>70.174864329154474</v>
      </c>
      <c r="X20">
        <f t="shared" si="16"/>
        <v>3.4159629310861939</v>
      </c>
      <c r="Y20">
        <f t="shared" si="17"/>
        <v>4.867787011405758</v>
      </c>
      <c r="Z20">
        <f t="shared" si="18"/>
        <v>1.3849819408092316</v>
      </c>
      <c r="AA20">
        <f t="shared" si="19"/>
        <v>-14.931513788415126</v>
      </c>
      <c r="AB20">
        <f t="shared" si="20"/>
        <v>36.508644251136531</v>
      </c>
      <c r="AC20">
        <f t="shared" si="21"/>
        <v>2.9978913626903769</v>
      </c>
      <c r="AD20">
        <f t="shared" si="22"/>
        <v>250.69431798321691</v>
      </c>
      <c r="AE20">
        <f t="shared" si="23"/>
        <v>5.6368896990909692</v>
      </c>
      <c r="AF20">
        <f t="shared" si="24"/>
        <v>0.34232521677635147</v>
      </c>
      <c r="AG20">
        <f t="shared" si="25"/>
        <v>-0.82441578068365295</v>
      </c>
      <c r="AH20">
        <v>21.03612837083281</v>
      </c>
      <c r="AI20">
        <v>17.978405454545459</v>
      </c>
      <c r="AJ20">
        <v>1.0034261155372479</v>
      </c>
      <c r="AK20">
        <v>62.409369285777757</v>
      </c>
      <c r="AL20">
        <f t="shared" si="26"/>
        <v>0.33858307910238383</v>
      </c>
      <c r="AM20">
        <v>33.361050019559407</v>
      </c>
      <c r="AN20">
        <v>33.663693939393937</v>
      </c>
      <c r="AO20">
        <v>-1.0459527057216381E-4</v>
      </c>
      <c r="AP20">
        <v>98.248137480628301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47442.789782725216</v>
      </c>
      <c r="AV20">
        <f t="shared" si="30"/>
        <v>1200.0074999999999</v>
      </c>
      <c r="AW20">
        <f t="shared" si="31"/>
        <v>1025.9327762475673</v>
      </c>
      <c r="AX20">
        <f t="shared" si="32"/>
        <v>0.85493863683982596</v>
      </c>
      <c r="AY20">
        <f t="shared" si="33"/>
        <v>0.18843156910086406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1674580988.7874999</v>
      </c>
      <c r="BF20">
        <v>15.585212500000001</v>
      </c>
      <c r="BG20">
        <v>20.79335</v>
      </c>
      <c r="BH20">
        <v>33.666612499999999</v>
      </c>
      <c r="BI20">
        <v>33.361262500000002</v>
      </c>
      <c r="BJ20">
        <v>19.839675</v>
      </c>
      <c r="BK20">
        <v>33.414475000000003</v>
      </c>
      <c r="BL20">
        <v>650.00874999999996</v>
      </c>
      <c r="BM20">
        <v>101.36425</v>
      </c>
      <c r="BN20">
        <v>0.100158725</v>
      </c>
      <c r="BO20">
        <v>32.340137499999997</v>
      </c>
      <c r="BP20">
        <v>32.095462499999996</v>
      </c>
      <c r="BQ20">
        <v>999.9</v>
      </c>
      <c r="BR20">
        <v>0</v>
      </c>
      <c r="BS20">
        <v>0</v>
      </c>
      <c r="BT20">
        <v>8982.1875</v>
      </c>
      <c r="BU20">
        <v>0</v>
      </c>
      <c r="BV20">
        <v>54.707837499999997</v>
      </c>
      <c r="BW20">
        <v>-5.2081437499999996</v>
      </c>
      <c r="BX20">
        <v>16.128187499999999</v>
      </c>
      <c r="BY20">
        <v>21.510987499999999</v>
      </c>
      <c r="BZ20">
        <v>0.30534275</v>
      </c>
      <c r="CA20">
        <v>20.79335</v>
      </c>
      <c r="CB20">
        <v>33.361262500000002</v>
      </c>
      <c r="CC20">
        <v>3.4125862499999999</v>
      </c>
      <c r="CD20">
        <v>3.3816375000000001</v>
      </c>
      <c r="CE20">
        <v>26.191012499999999</v>
      </c>
      <c r="CF20">
        <v>26.0369125</v>
      </c>
      <c r="CG20">
        <v>1200.0074999999999</v>
      </c>
      <c r="CH20">
        <v>0.49996200000000002</v>
      </c>
      <c r="CI20">
        <v>0.50003799999999998</v>
      </c>
      <c r="CJ20">
        <v>0</v>
      </c>
      <c r="CK20">
        <v>755.67349999999999</v>
      </c>
      <c r="CL20">
        <v>4.9990899999999998</v>
      </c>
      <c r="CM20">
        <v>7818.5749999999998</v>
      </c>
      <c r="CN20">
        <v>9557.7787499999995</v>
      </c>
      <c r="CO20">
        <v>41.561999999999998</v>
      </c>
      <c r="CP20">
        <v>43.030999999999999</v>
      </c>
      <c r="CQ20">
        <v>42.311999999999998</v>
      </c>
      <c r="CR20">
        <v>42.25</v>
      </c>
      <c r="CS20">
        <v>42.936999999999998</v>
      </c>
      <c r="CT20">
        <v>597.46</v>
      </c>
      <c r="CU20">
        <v>597.54999999999995</v>
      </c>
      <c r="CV20">
        <v>0</v>
      </c>
      <c r="CW20">
        <v>1674581003.5999999</v>
      </c>
      <c r="CX20">
        <v>0</v>
      </c>
      <c r="CY20">
        <v>1674579932.5</v>
      </c>
      <c r="CZ20" t="s">
        <v>356</v>
      </c>
      <c r="DA20">
        <v>1674579932.5</v>
      </c>
      <c r="DB20">
        <v>1674579927.5</v>
      </c>
      <c r="DC20">
        <v>31</v>
      </c>
      <c r="DD20">
        <v>0.14099999999999999</v>
      </c>
      <c r="DE20">
        <v>0.02</v>
      </c>
      <c r="DF20">
        <v>-5.5810000000000004</v>
      </c>
      <c r="DG20">
        <v>0.23300000000000001</v>
      </c>
      <c r="DH20">
        <v>415</v>
      </c>
      <c r="DI20">
        <v>34</v>
      </c>
      <c r="DJ20">
        <v>0.34</v>
      </c>
      <c r="DK20">
        <v>0.32</v>
      </c>
      <c r="DL20">
        <v>-1.0556776000000001</v>
      </c>
      <c r="DM20">
        <v>-21.128796493379781</v>
      </c>
      <c r="DN20">
        <v>2.2520584190783999</v>
      </c>
      <c r="DO20">
        <v>0</v>
      </c>
      <c r="DP20">
        <v>0.29123865853658543</v>
      </c>
      <c r="DQ20">
        <v>0.11441560975609739</v>
      </c>
      <c r="DR20">
        <v>1.1419670741077531E-2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365</v>
      </c>
      <c r="EA20">
        <v>3.2973499999999998</v>
      </c>
      <c r="EB20">
        <v>2.6251600000000002</v>
      </c>
      <c r="EC20">
        <v>6.5889E-3</v>
      </c>
      <c r="ED20">
        <v>7.0901799999999997E-3</v>
      </c>
      <c r="EE20">
        <v>0.13863200000000001</v>
      </c>
      <c r="EF20">
        <v>0.13658300000000001</v>
      </c>
      <c r="EG20">
        <v>30002.799999999999</v>
      </c>
      <c r="EH20">
        <v>30488.1</v>
      </c>
      <c r="EI20">
        <v>28095.9</v>
      </c>
      <c r="EJ20">
        <v>29549.4</v>
      </c>
      <c r="EK20">
        <v>33302.300000000003</v>
      </c>
      <c r="EL20">
        <v>35419.599999999999</v>
      </c>
      <c r="EM20">
        <v>39664.699999999997</v>
      </c>
      <c r="EN20">
        <v>42242</v>
      </c>
      <c r="EO20">
        <v>2.2302300000000002</v>
      </c>
      <c r="EP20">
        <v>2.2185800000000002</v>
      </c>
      <c r="EQ20">
        <v>0.111014</v>
      </c>
      <c r="ER20">
        <v>0</v>
      </c>
      <c r="ES20">
        <v>30.286000000000001</v>
      </c>
      <c r="ET20">
        <v>999.9</v>
      </c>
      <c r="EU20">
        <v>73.3</v>
      </c>
      <c r="EV20">
        <v>32.6</v>
      </c>
      <c r="EW20">
        <v>35.722200000000001</v>
      </c>
      <c r="EX20">
        <v>57.235500000000002</v>
      </c>
      <c r="EY20">
        <v>-6.2099399999999996</v>
      </c>
      <c r="EZ20">
        <v>2</v>
      </c>
      <c r="FA20">
        <v>0.39521299999999998</v>
      </c>
      <c r="FB20">
        <v>-0.209286</v>
      </c>
      <c r="FC20">
        <v>20.275099999999998</v>
      </c>
      <c r="FD20">
        <v>5.2199900000000001</v>
      </c>
      <c r="FE20">
        <v>12.0055</v>
      </c>
      <c r="FF20">
        <v>4.9866999999999999</v>
      </c>
      <c r="FG20">
        <v>3.2844799999999998</v>
      </c>
      <c r="FH20">
        <v>9999</v>
      </c>
      <c r="FI20">
        <v>9999</v>
      </c>
      <c r="FJ20">
        <v>9999</v>
      </c>
      <c r="FK20">
        <v>999.9</v>
      </c>
      <c r="FL20">
        <v>1.86575</v>
      </c>
      <c r="FM20">
        <v>1.8621799999999999</v>
      </c>
      <c r="FN20">
        <v>1.8641700000000001</v>
      </c>
      <c r="FO20">
        <v>1.8602399999999999</v>
      </c>
      <c r="FP20">
        <v>1.8609599999999999</v>
      </c>
      <c r="FQ20">
        <v>1.8601000000000001</v>
      </c>
      <c r="FR20">
        <v>1.8618300000000001</v>
      </c>
      <c r="FS20">
        <v>1.85846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-4.2640000000000002</v>
      </c>
      <c r="GH20">
        <v>0.25219999999999998</v>
      </c>
      <c r="GI20">
        <v>-4.1749362053329548</v>
      </c>
      <c r="GJ20">
        <v>-4.0448538125570227E-3</v>
      </c>
      <c r="GK20">
        <v>1.839783264315481E-6</v>
      </c>
      <c r="GL20">
        <v>-4.1587272622942942E-10</v>
      </c>
      <c r="GM20">
        <v>-8.6309452512500412E-2</v>
      </c>
      <c r="GN20">
        <v>3.2285384509270938E-3</v>
      </c>
      <c r="GO20">
        <v>5.3061212821550383E-4</v>
      </c>
      <c r="GP20">
        <v>-9.699357315524189E-6</v>
      </c>
      <c r="GQ20">
        <v>5</v>
      </c>
      <c r="GR20">
        <v>2081</v>
      </c>
      <c r="GS20">
        <v>3</v>
      </c>
      <c r="GT20">
        <v>31</v>
      </c>
      <c r="GU20">
        <v>17.600000000000001</v>
      </c>
      <c r="GV20">
        <v>17.7</v>
      </c>
      <c r="GW20">
        <v>0.233154</v>
      </c>
      <c r="GX20">
        <v>2.63428</v>
      </c>
      <c r="GY20">
        <v>2.04834</v>
      </c>
      <c r="GZ20">
        <v>2.6245099999999999</v>
      </c>
      <c r="HA20">
        <v>2.1972700000000001</v>
      </c>
      <c r="HB20">
        <v>2.2875999999999999</v>
      </c>
      <c r="HC20">
        <v>37.241999999999997</v>
      </c>
      <c r="HD20">
        <v>14.263400000000001</v>
      </c>
      <c r="HE20">
        <v>18</v>
      </c>
      <c r="HF20">
        <v>702.99400000000003</v>
      </c>
      <c r="HG20">
        <v>773.57399999999996</v>
      </c>
      <c r="HH20">
        <v>30.9999</v>
      </c>
      <c r="HI20">
        <v>32.457000000000001</v>
      </c>
      <c r="HJ20">
        <v>29.999500000000001</v>
      </c>
      <c r="HK20">
        <v>32.485599999999998</v>
      </c>
      <c r="HL20">
        <v>32.502099999999999</v>
      </c>
      <c r="HM20">
        <v>4.7420999999999998</v>
      </c>
      <c r="HN20">
        <v>2.9739200000000001</v>
      </c>
      <c r="HO20">
        <v>100</v>
      </c>
      <c r="HP20">
        <v>31</v>
      </c>
      <c r="HQ20">
        <v>36.807299999999998</v>
      </c>
      <c r="HR20">
        <v>33.273099999999999</v>
      </c>
      <c r="HS20">
        <v>99.010999999999996</v>
      </c>
      <c r="HT20">
        <v>97.950100000000006</v>
      </c>
    </row>
    <row r="21" spans="1:228" x14ac:dyDescent="0.2">
      <c r="A21">
        <v>6</v>
      </c>
      <c r="B21">
        <v>1674580995.0999999</v>
      </c>
      <c r="C21">
        <v>20</v>
      </c>
      <c r="D21" t="s">
        <v>370</v>
      </c>
      <c r="E21" t="s">
        <v>371</v>
      </c>
      <c r="F21">
        <v>4</v>
      </c>
      <c r="G21">
        <v>1674580993.0999999</v>
      </c>
      <c r="H21">
        <f t="shared" si="0"/>
        <v>3.4457110161147396E-4</v>
      </c>
      <c r="I21">
        <f t="shared" si="1"/>
        <v>0.34457110161147397</v>
      </c>
      <c r="J21">
        <f t="shared" si="2"/>
        <v>-0.81096831631724442</v>
      </c>
      <c r="K21">
        <f t="shared" si="3"/>
        <v>20.311085714285721</v>
      </c>
      <c r="L21">
        <f t="shared" si="4"/>
        <v>72.65403133641469</v>
      </c>
      <c r="M21">
        <f t="shared" si="5"/>
        <v>7.3717963364243015</v>
      </c>
      <c r="N21">
        <f t="shared" si="6"/>
        <v>2.0608517449509534</v>
      </c>
      <c r="O21">
        <f t="shared" si="7"/>
        <v>2.4401656394410082E-2</v>
      </c>
      <c r="P21">
        <f t="shared" si="8"/>
        <v>2.7681766957631861</v>
      </c>
      <c r="Q21">
        <f t="shared" si="9"/>
        <v>2.4282783743145353E-2</v>
      </c>
      <c r="R21">
        <f t="shared" si="10"/>
        <v>1.5187371678684508E-2</v>
      </c>
      <c r="S21">
        <f t="shared" si="11"/>
        <v>226.11842129694855</v>
      </c>
      <c r="T21">
        <f t="shared" si="12"/>
        <v>33.642884663105036</v>
      </c>
      <c r="U21">
        <f t="shared" si="13"/>
        <v>32.08172857142857</v>
      </c>
      <c r="V21">
        <f t="shared" si="14"/>
        <v>4.7972167356267006</v>
      </c>
      <c r="W21">
        <f t="shared" si="15"/>
        <v>70.182584712357652</v>
      </c>
      <c r="X21">
        <f t="shared" si="16"/>
        <v>3.4157143250153048</v>
      </c>
      <c r="Y21">
        <f t="shared" si="17"/>
        <v>4.8668973065249199</v>
      </c>
      <c r="Z21">
        <f t="shared" si="18"/>
        <v>1.3815024106113958</v>
      </c>
      <c r="AA21">
        <f t="shared" si="19"/>
        <v>-15.195585581066002</v>
      </c>
      <c r="AB21">
        <f t="shared" si="20"/>
        <v>38.081258862810088</v>
      </c>
      <c r="AC21">
        <f t="shared" si="21"/>
        <v>3.126238603435997</v>
      </c>
      <c r="AD21">
        <f t="shared" si="22"/>
        <v>252.13033318212865</v>
      </c>
      <c r="AE21">
        <f t="shared" si="23"/>
        <v>7.3745066885080828</v>
      </c>
      <c r="AF21">
        <f t="shared" si="24"/>
        <v>0.34349876821108233</v>
      </c>
      <c r="AG21">
        <f t="shared" si="25"/>
        <v>-0.81096831631724442</v>
      </c>
      <c r="AH21">
        <v>27.102219358725868</v>
      </c>
      <c r="AI21">
        <v>22.973379393939389</v>
      </c>
      <c r="AJ21">
        <v>1.2795297875782199</v>
      </c>
      <c r="AK21">
        <v>62.409369285777757</v>
      </c>
      <c r="AL21">
        <f t="shared" si="26"/>
        <v>0.34457110161147397</v>
      </c>
      <c r="AM21">
        <v>33.35816389532043</v>
      </c>
      <c r="AN21">
        <v>33.66540545454545</v>
      </c>
      <c r="AO21">
        <v>2.136640846572763E-5</v>
      </c>
      <c r="AP21">
        <v>98.248137480628301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47456.154641717236</v>
      </c>
      <c r="AV21">
        <f t="shared" si="30"/>
        <v>1200.002857142857</v>
      </c>
      <c r="AW21">
        <f t="shared" si="31"/>
        <v>1025.9288068896105</v>
      </c>
      <c r="AX21">
        <f t="shared" si="32"/>
        <v>0.85493863683982596</v>
      </c>
      <c r="AY21">
        <f t="shared" si="33"/>
        <v>0.18843156910086406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1674580993.0999999</v>
      </c>
      <c r="BF21">
        <v>20.311085714285721</v>
      </c>
      <c r="BG21">
        <v>27.125042857142859</v>
      </c>
      <c r="BH21">
        <v>33.664171428571429</v>
      </c>
      <c r="BI21">
        <v>33.357757142857139</v>
      </c>
      <c r="BJ21">
        <v>24.58435714285714</v>
      </c>
      <c r="BK21">
        <v>33.412057142857137</v>
      </c>
      <c r="BL21">
        <v>649.97328571428568</v>
      </c>
      <c r="BM21">
        <v>101.3644285714286</v>
      </c>
      <c r="BN21">
        <v>9.9952700000000005E-2</v>
      </c>
      <c r="BO21">
        <v>32.3369</v>
      </c>
      <c r="BP21">
        <v>32.08172857142857</v>
      </c>
      <c r="BQ21">
        <v>999.89999999999986</v>
      </c>
      <c r="BR21">
        <v>0</v>
      </c>
      <c r="BS21">
        <v>0</v>
      </c>
      <c r="BT21">
        <v>8984.6428571428569</v>
      </c>
      <c r="BU21">
        <v>0</v>
      </c>
      <c r="BV21">
        <v>58.445357142857141</v>
      </c>
      <c r="BW21">
        <v>-6.8139571428571433</v>
      </c>
      <c r="BX21">
        <v>21.01867142857143</v>
      </c>
      <c r="BY21">
        <v>28.0611</v>
      </c>
      <c r="BZ21">
        <v>0.30639699999999997</v>
      </c>
      <c r="CA21">
        <v>27.125042857142859</v>
      </c>
      <c r="CB21">
        <v>33.357757142857139</v>
      </c>
      <c r="CC21">
        <v>3.4123514285714291</v>
      </c>
      <c r="CD21">
        <v>3.3812914285714291</v>
      </c>
      <c r="CE21">
        <v>26.18984285714285</v>
      </c>
      <c r="CF21">
        <v>26.0352</v>
      </c>
      <c r="CG21">
        <v>1200.002857142857</v>
      </c>
      <c r="CH21">
        <v>0.49996200000000002</v>
      </c>
      <c r="CI21">
        <v>0.50003799999999998</v>
      </c>
      <c r="CJ21">
        <v>0</v>
      </c>
      <c r="CK21">
        <v>755.77942857142864</v>
      </c>
      <c r="CL21">
        <v>4.9990899999999998</v>
      </c>
      <c r="CM21">
        <v>7816.2857142857156</v>
      </c>
      <c r="CN21">
        <v>9557.7528571428575</v>
      </c>
      <c r="CO21">
        <v>41.561999999999998</v>
      </c>
      <c r="CP21">
        <v>43.035428571428568</v>
      </c>
      <c r="CQ21">
        <v>42.311999999999998</v>
      </c>
      <c r="CR21">
        <v>42.222999999999999</v>
      </c>
      <c r="CS21">
        <v>42.936999999999998</v>
      </c>
      <c r="CT21">
        <v>597.46</v>
      </c>
      <c r="CU21">
        <v>597.55000000000007</v>
      </c>
      <c r="CV21">
        <v>0</v>
      </c>
      <c r="CW21">
        <v>1674581007.8</v>
      </c>
      <c r="CX21">
        <v>0</v>
      </c>
      <c r="CY21">
        <v>1674579932.5</v>
      </c>
      <c r="CZ21" t="s">
        <v>356</v>
      </c>
      <c r="DA21">
        <v>1674579932.5</v>
      </c>
      <c r="DB21">
        <v>1674579927.5</v>
      </c>
      <c r="DC21">
        <v>31</v>
      </c>
      <c r="DD21">
        <v>0.14099999999999999</v>
      </c>
      <c r="DE21">
        <v>0.02</v>
      </c>
      <c r="DF21">
        <v>-5.5810000000000004</v>
      </c>
      <c r="DG21">
        <v>0.23300000000000001</v>
      </c>
      <c r="DH21">
        <v>415</v>
      </c>
      <c r="DI21">
        <v>34</v>
      </c>
      <c r="DJ21">
        <v>0.34</v>
      </c>
      <c r="DK21">
        <v>0.32</v>
      </c>
      <c r="DL21">
        <v>-2.76252874</v>
      </c>
      <c r="DM21">
        <v>-29.270035843902441</v>
      </c>
      <c r="DN21">
        <v>2.8428982405764218</v>
      </c>
      <c r="DO21">
        <v>0</v>
      </c>
      <c r="DP21">
        <v>0.29831152500000002</v>
      </c>
      <c r="DQ21">
        <v>7.8960484052532504E-2</v>
      </c>
      <c r="DR21">
        <v>8.1423337164092599E-3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3.2974000000000001</v>
      </c>
      <c r="EB21">
        <v>2.6251099999999998</v>
      </c>
      <c r="EC21">
        <v>8.0619100000000003E-3</v>
      </c>
      <c r="ED21">
        <v>8.8661299999999998E-3</v>
      </c>
      <c r="EE21">
        <v>0.13863300000000001</v>
      </c>
      <c r="EF21">
        <v>0.136571</v>
      </c>
      <c r="EG21">
        <v>29958.6</v>
      </c>
      <c r="EH21">
        <v>30433.8</v>
      </c>
      <c r="EI21">
        <v>28096.1</v>
      </c>
      <c r="EJ21">
        <v>29549.5</v>
      </c>
      <c r="EK21">
        <v>33302.699999999997</v>
      </c>
      <c r="EL21">
        <v>35420.199999999997</v>
      </c>
      <c r="EM21">
        <v>39665.1</v>
      </c>
      <c r="EN21">
        <v>42241.9</v>
      </c>
      <c r="EO21">
        <v>2.2303500000000001</v>
      </c>
      <c r="EP21">
        <v>2.2186499999999998</v>
      </c>
      <c r="EQ21">
        <v>0.110231</v>
      </c>
      <c r="ER21">
        <v>0</v>
      </c>
      <c r="ES21">
        <v>30.285900000000002</v>
      </c>
      <c r="ET21">
        <v>999.9</v>
      </c>
      <c r="EU21">
        <v>73.3</v>
      </c>
      <c r="EV21">
        <v>32.6</v>
      </c>
      <c r="EW21">
        <v>35.718699999999998</v>
      </c>
      <c r="EX21">
        <v>56.755499999999998</v>
      </c>
      <c r="EY21">
        <v>-6.3301299999999996</v>
      </c>
      <c r="EZ21">
        <v>2</v>
      </c>
      <c r="FA21">
        <v>0.39468799999999998</v>
      </c>
      <c r="FB21">
        <v>-0.20968400000000001</v>
      </c>
      <c r="FC21">
        <v>20.275200000000002</v>
      </c>
      <c r="FD21">
        <v>5.2195400000000003</v>
      </c>
      <c r="FE21">
        <v>12.0046</v>
      </c>
      <c r="FF21">
        <v>4.9869500000000002</v>
      </c>
      <c r="FG21">
        <v>3.2845800000000001</v>
      </c>
      <c r="FH21">
        <v>9999</v>
      </c>
      <c r="FI21">
        <v>9999</v>
      </c>
      <c r="FJ21">
        <v>9999</v>
      </c>
      <c r="FK21">
        <v>999.9</v>
      </c>
      <c r="FL21">
        <v>1.86572</v>
      </c>
      <c r="FM21">
        <v>1.8621799999999999</v>
      </c>
      <c r="FN21">
        <v>1.8641700000000001</v>
      </c>
      <c r="FO21">
        <v>1.8602099999999999</v>
      </c>
      <c r="FP21">
        <v>1.86097</v>
      </c>
      <c r="FQ21">
        <v>1.86009</v>
      </c>
      <c r="FR21">
        <v>1.86182</v>
      </c>
      <c r="FS21">
        <v>1.85846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-4.2830000000000004</v>
      </c>
      <c r="GH21">
        <v>0.25209999999999999</v>
      </c>
      <c r="GI21">
        <v>-4.1749362053329548</v>
      </c>
      <c r="GJ21">
        <v>-4.0448538125570227E-3</v>
      </c>
      <c r="GK21">
        <v>1.839783264315481E-6</v>
      </c>
      <c r="GL21">
        <v>-4.1587272622942942E-10</v>
      </c>
      <c r="GM21">
        <v>-8.6309452512500412E-2</v>
      </c>
      <c r="GN21">
        <v>3.2285384509270938E-3</v>
      </c>
      <c r="GO21">
        <v>5.3061212821550383E-4</v>
      </c>
      <c r="GP21">
        <v>-9.699357315524189E-6</v>
      </c>
      <c r="GQ21">
        <v>5</v>
      </c>
      <c r="GR21">
        <v>2081</v>
      </c>
      <c r="GS21">
        <v>3</v>
      </c>
      <c r="GT21">
        <v>31</v>
      </c>
      <c r="GU21">
        <v>17.7</v>
      </c>
      <c r="GV21">
        <v>17.8</v>
      </c>
      <c r="GW21">
        <v>0.25268600000000002</v>
      </c>
      <c r="GX21">
        <v>2.6293899999999999</v>
      </c>
      <c r="GY21">
        <v>2.04834</v>
      </c>
      <c r="GZ21">
        <v>2.6245099999999999</v>
      </c>
      <c r="HA21">
        <v>2.1972700000000001</v>
      </c>
      <c r="HB21">
        <v>2.32422</v>
      </c>
      <c r="HC21">
        <v>37.241999999999997</v>
      </c>
      <c r="HD21">
        <v>14.2546</v>
      </c>
      <c r="HE21">
        <v>18</v>
      </c>
      <c r="HF21">
        <v>703.01800000000003</v>
      </c>
      <c r="HG21">
        <v>773.57399999999996</v>
      </c>
      <c r="HH21">
        <v>30.9999</v>
      </c>
      <c r="HI21">
        <v>32.4512</v>
      </c>
      <c r="HJ21">
        <v>29.999500000000001</v>
      </c>
      <c r="HK21">
        <v>32.478400000000001</v>
      </c>
      <c r="HL21">
        <v>32.496299999999998</v>
      </c>
      <c r="HM21">
        <v>5.1256599999999999</v>
      </c>
      <c r="HN21">
        <v>2.9739200000000001</v>
      </c>
      <c r="HO21">
        <v>100</v>
      </c>
      <c r="HP21">
        <v>31</v>
      </c>
      <c r="HQ21">
        <v>43.544899999999998</v>
      </c>
      <c r="HR21">
        <v>33.259</v>
      </c>
      <c r="HS21">
        <v>99.012</v>
      </c>
      <c r="HT21">
        <v>97.950199999999995</v>
      </c>
    </row>
    <row r="22" spans="1:228" x14ac:dyDescent="0.2">
      <c r="A22">
        <v>7</v>
      </c>
      <c r="B22">
        <v>1674580999.0999999</v>
      </c>
      <c r="C22">
        <v>24</v>
      </c>
      <c r="D22" t="s">
        <v>372</v>
      </c>
      <c r="E22" t="s">
        <v>373</v>
      </c>
      <c r="F22">
        <v>4</v>
      </c>
      <c r="G22">
        <v>1674580996.7874999</v>
      </c>
      <c r="H22">
        <f t="shared" si="0"/>
        <v>3.4885811339712401E-4</v>
      </c>
      <c r="I22">
        <f t="shared" si="1"/>
        <v>0.34885811339712403</v>
      </c>
      <c r="J22">
        <f t="shared" si="2"/>
        <v>-0.72940399624156904</v>
      </c>
      <c r="K22">
        <f t="shared" si="3"/>
        <v>25.132625000000001</v>
      </c>
      <c r="L22">
        <f t="shared" si="4"/>
        <v>71.477722261834117</v>
      </c>
      <c r="M22">
        <f t="shared" si="5"/>
        <v>7.252487610190899</v>
      </c>
      <c r="N22">
        <f t="shared" si="6"/>
        <v>2.5500819787790046</v>
      </c>
      <c r="O22">
        <f t="shared" si="7"/>
        <v>2.4704054672310193E-2</v>
      </c>
      <c r="P22">
        <f t="shared" si="8"/>
        <v>2.774043231866556</v>
      </c>
      <c r="Q22">
        <f t="shared" si="9"/>
        <v>2.4582481713689496E-2</v>
      </c>
      <c r="R22">
        <f t="shared" si="10"/>
        <v>1.5374923920769595E-2</v>
      </c>
      <c r="S22">
        <f t="shared" si="11"/>
        <v>226.11811846049827</v>
      </c>
      <c r="T22">
        <f t="shared" si="12"/>
        <v>33.640298352880635</v>
      </c>
      <c r="U22">
        <f t="shared" si="13"/>
        <v>32.082174999999999</v>
      </c>
      <c r="V22">
        <f t="shared" si="14"/>
        <v>4.7973378810166132</v>
      </c>
      <c r="W22">
        <f t="shared" si="15"/>
        <v>70.177605822912938</v>
      </c>
      <c r="X22">
        <f t="shared" si="16"/>
        <v>3.4156913707619876</v>
      </c>
      <c r="Y22">
        <f t="shared" si="17"/>
        <v>4.8672098894071514</v>
      </c>
      <c r="Z22">
        <f t="shared" si="18"/>
        <v>1.3816465102546256</v>
      </c>
      <c r="AA22">
        <f t="shared" si="19"/>
        <v>-15.384642800813168</v>
      </c>
      <c r="AB22">
        <f t="shared" si="20"/>
        <v>38.265316286322161</v>
      </c>
      <c r="AC22">
        <f t="shared" si="21"/>
        <v>3.1347296859277725</v>
      </c>
      <c r="AD22">
        <f t="shared" si="22"/>
        <v>252.13352163193503</v>
      </c>
      <c r="AE22">
        <f t="shared" si="23"/>
        <v>8.3725319885231944</v>
      </c>
      <c r="AF22">
        <f t="shared" si="24"/>
        <v>0.35410199299886452</v>
      </c>
      <c r="AG22">
        <f t="shared" si="25"/>
        <v>-0.72940399624156904</v>
      </c>
      <c r="AH22">
        <v>33.482788288873373</v>
      </c>
      <c r="AI22">
        <v>28.645348484848491</v>
      </c>
      <c r="AJ22">
        <v>1.4440986778482769</v>
      </c>
      <c r="AK22">
        <v>62.409369285777757</v>
      </c>
      <c r="AL22">
        <f t="shared" si="26"/>
        <v>0.34885811339712403</v>
      </c>
      <c r="AM22">
        <v>33.351616780124147</v>
      </c>
      <c r="AN22">
        <v>33.662926060606061</v>
      </c>
      <c r="AO22">
        <v>-1.8531636560194492E-5</v>
      </c>
      <c r="AP22">
        <v>98.248137480628301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47617.924401837867</v>
      </c>
      <c r="AV22">
        <f t="shared" si="30"/>
        <v>1200.00125</v>
      </c>
      <c r="AW22">
        <f t="shared" si="31"/>
        <v>1025.9274328810873</v>
      </c>
      <c r="AX22">
        <f t="shared" si="32"/>
        <v>0.85493863683982596</v>
      </c>
      <c r="AY22">
        <f t="shared" si="33"/>
        <v>0.18843156910086406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1674580996.7874999</v>
      </c>
      <c r="BF22">
        <v>25.132625000000001</v>
      </c>
      <c r="BG22">
        <v>32.869699999999987</v>
      </c>
      <c r="BH22">
        <v>33.663737500000003</v>
      </c>
      <c r="BI22">
        <v>33.347862500000012</v>
      </c>
      <c r="BJ22">
        <v>29.424975</v>
      </c>
      <c r="BK22">
        <v>33.411625000000001</v>
      </c>
      <c r="BL22">
        <v>649.96900000000005</v>
      </c>
      <c r="BM22">
        <v>101.36525</v>
      </c>
      <c r="BN22">
        <v>9.97572875E-2</v>
      </c>
      <c r="BO22">
        <v>32.338037499999999</v>
      </c>
      <c r="BP22">
        <v>32.082174999999999</v>
      </c>
      <c r="BQ22">
        <v>999.9</v>
      </c>
      <c r="BR22">
        <v>0</v>
      </c>
      <c r="BS22">
        <v>0</v>
      </c>
      <c r="BT22">
        <v>9015.7024999999994</v>
      </c>
      <c r="BU22">
        <v>0</v>
      </c>
      <c r="BV22">
        <v>62.896237499999998</v>
      </c>
      <c r="BW22">
        <v>-7.7371062500000001</v>
      </c>
      <c r="BX22">
        <v>26.0081375</v>
      </c>
      <c r="BY22">
        <v>34.003637500000004</v>
      </c>
      <c r="BZ22">
        <v>0.31587525</v>
      </c>
      <c r="CA22">
        <v>32.869699999999987</v>
      </c>
      <c r="CB22">
        <v>33.347862500000012</v>
      </c>
      <c r="CC22">
        <v>3.41233875</v>
      </c>
      <c r="CD22">
        <v>3.3803212500000002</v>
      </c>
      <c r="CE22">
        <v>26.189775000000001</v>
      </c>
      <c r="CF22">
        <v>26.030325000000001</v>
      </c>
      <c r="CG22">
        <v>1200.00125</v>
      </c>
      <c r="CH22">
        <v>0.49996200000000002</v>
      </c>
      <c r="CI22">
        <v>0.50003799999999998</v>
      </c>
      <c r="CJ22">
        <v>0</v>
      </c>
      <c r="CK22">
        <v>755.47262499999999</v>
      </c>
      <c r="CL22">
        <v>4.9990899999999998</v>
      </c>
      <c r="CM22">
        <v>7813.9375</v>
      </c>
      <c r="CN22">
        <v>9557.744999999999</v>
      </c>
      <c r="CO22">
        <v>41.561999999999998</v>
      </c>
      <c r="CP22">
        <v>43</v>
      </c>
      <c r="CQ22">
        <v>42.311999999999998</v>
      </c>
      <c r="CR22">
        <v>42.202749999999988</v>
      </c>
      <c r="CS22">
        <v>42.936999999999998</v>
      </c>
      <c r="CT22">
        <v>597.46</v>
      </c>
      <c r="CU22">
        <v>597.54999999999995</v>
      </c>
      <c r="CV22">
        <v>0</v>
      </c>
      <c r="CW22">
        <v>1674581011.4000001</v>
      </c>
      <c r="CX22">
        <v>0</v>
      </c>
      <c r="CY22">
        <v>1674579932.5</v>
      </c>
      <c r="CZ22" t="s">
        <v>356</v>
      </c>
      <c r="DA22">
        <v>1674579932.5</v>
      </c>
      <c r="DB22">
        <v>1674579927.5</v>
      </c>
      <c r="DC22">
        <v>31</v>
      </c>
      <c r="DD22">
        <v>0.14099999999999999</v>
      </c>
      <c r="DE22">
        <v>0.02</v>
      </c>
      <c r="DF22">
        <v>-5.5810000000000004</v>
      </c>
      <c r="DG22">
        <v>0.23300000000000001</v>
      </c>
      <c r="DH22">
        <v>415</v>
      </c>
      <c r="DI22">
        <v>34</v>
      </c>
      <c r="DJ22">
        <v>0.34</v>
      </c>
      <c r="DK22">
        <v>0.32</v>
      </c>
      <c r="DL22">
        <v>-4.4663435899999993</v>
      </c>
      <c r="DM22">
        <v>-27.672338219887429</v>
      </c>
      <c r="DN22">
        <v>2.7013565322123929</v>
      </c>
      <c r="DO22">
        <v>0</v>
      </c>
      <c r="DP22">
        <v>0.30397075000000001</v>
      </c>
      <c r="DQ22">
        <v>6.1749365853657007E-2</v>
      </c>
      <c r="DR22">
        <v>6.3933188241710502E-3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3.2972299999999999</v>
      </c>
      <c r="EB22">
        <v>2.6253299999999999</v>
      </c>
      <c r="EC22">
        <v>9.7238900000000007E-3</v>
      </c>
      <c r="ED22">
        <v>1.07513E-2</v>
      </c>
      <c r="EE22">
        <v>0.13863</v>
      </c>
      <c r="EF22">
        <v>0.13647200000000001</v>
      </c>
      <c r="EG22">
        <v>29908.7</v>
      </c>
      <c r="EH22">
        <v>30376.7</v>
      </c>
      <c r="EI22">
        <v>28096.3</v>
      </c>
      <c r="EJ22">
        <v>29550.1</v>
      </c>
      <c r="EK22">
        <v>33302.800000000003</v>
      </c>
      <c r="EL22">
        <v>35425.300000000003</v>
      </c>
      <c r="EM22">
        <v>39664.9</v>
      </c>
      <c r="EN22">
        <v>42243</v>
      </c>
      <c r="EO22">
        <v>2.23047</v>
      </c>
      <c r="EP22">
        <v>2.2187000000000001</v>
      </c>
      <c r="EQ22">
        <v>0.111051</v>
      </c>
      <c r="ER22">
        <v>0</v>
      </c>
      <c r="ES22">
        <v>30.285900000000002</v>
      </c>
      <c r="ET22">
        <v>999.9</v>
      </c>
      <c r="EU22">
        <v>73.3</v>
      </c>
      <c r="EV22">
        <v>32.6</v>
      </c>
      <c r="EW22">
        <v>35.716200000000001</v>
      </c>
      <c r="EX22">
        <v>56.9955</v>
      </c>
      <c r="EY22">
        <v>-6.2620199999999997</v>
      </c>
      <c r="EZ22">
        <v>2</v>
      </c>
      <c r="FA22">
        <v>0.39425100000000002</v>
      </c>
      <c r="FB22">
        <v>-0.20969199999999999</v>
      </c>
      <c r="FC22">
        <v>20.275099999999998</v>
      </c>
      <c r="FD22">
        <v>5.2193899999999998</v>
      </c>
      <c r="FE22">
        <v>12.004899999999999</v>
      </c>
      <c r="FF22">
        <v>4.9866999999999999</v>
      </c>
      <c r="FG22">
        <v>3.2844799999999998</v>
      </c>
      <c r="FH22">
        <v>9999</v>
      </c>
      <c r="FI22">
        <v>9999</v>
      </c>
      <c r="FJ22">
        <v>9999</v>
      </c>
      <c r="FK22">
        <v>999.9</v>
      </c>
      <c r="FL22">
        <v>1.86572</v>
      </c>
      <c r="FM22">
        <v>1.8621799999999999</v>
      </c>
      <c r="FN22">
        <v>1.8641700000000001</v>
      </c>
      <c r="FO22">
        <v>1.8602300000000001</v>
      </c>
      <c r="FP22">
        <v>1.8609599999999999</v>
      </c>
      <c r="FQ22">
        <v>1.8601099999999999</v>
      </c>
      <c r="FR22">
        <v>1.86185</v>
      </c>
      <c r="FS22">
        <v>1.8584499999999999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-4.3049999999999997</v>
      </c>
      <c r="GH22">
        <v>0.25209999999999999</v>
      </c>
      <c r="GI22">
        <v>-4.1749362053329548</v>
      </c>
      <c r="GJ22">
        <v>-4.0448538125570227E-3</v>
      </c>
      <c r="GK22">
        <v>1.839783264315481E-6</v>
      </c>
      <c r="GL22">
        <v>-4.1587272622942942E-10</v>
      </c>
      <c r="GM22">
        <v>-8.6309452512500412E-2</v>
      </c>
      <c r="GN22">
        <v>3.2285384509270938E-3</v>
      </c>
      <c r="GO22">
        <v>5.3061212821550383E-4</v>
      </c>
      <c r="GP22">
        <v>-9.699357315524189E-6</v>
      </c>
      <c r="GQ22">
        <v>5</v>
      </c>
      <c r="GR22">
        <v>2081</v>
      </c>
      <c r="GS22">
        <v>3</v>
      </c>
      <c r="GT22">
        <v>31</v>
      </c>
      <c r="GU22">
        <v>17.8</v>
      </c>
      <c r="GV22">
        <v>17.899999999999999</v>
      </c>
      <c r="GW22">
        <v>0.27221699999999999</v>
      </c>
      <c r="GX22">
        <v>2.6098599999999998</v>
      </c>
      <c r="GY22">
        <v>2.04834</v>
      </c>
      <c r="GZ22">
        <v>2.6245099999999999</v>
      </c>
      <c r="HA22">
        <v>2.1972700000000001</v>
      </c>
      <c r="HB22">
        <v>2.31934</v>
      </c>
      <c r="HC22">
        <v>37.2181</v>
      </c>
      <c r="HD22">
        <v>14.2721</v>
      </c>
      <c r="HE22">
        <v>18</v>
      </c>
      <c r="HF22">
        <v>703.05600000000004</v>
      </c>
      <c r="HG22">
        <v>773.53899999999999</v>
      </c>
      <c r="HH22">
        <v>31</v>
      </c>
      <c r="HI22">
        <v>32.444800000000001</v>
      </c>
      <c r="HJ22">
        <v>29.999500000000001</v>
      </c>
      <c r="HK22">
        <v>32.472700000000003</v>
      </c>
      <c r="HL22">
        <v>32.489899999999999</v>
      </c>
      <c r="HM22">
        <v>5.5164200000000001</v>
      </c>
      <c r="HN22">
        <v>3.2649300000000001</v>
      </c>
      <c r="HO22">
        <v>100</v>
      </c>
      <c r="HP22">
        <v>31</v>
      </c>
      <c r="HQ22">
        <v>50.302300000000002</v>
      </c>
      <c r="HR22">
        <v>33.253</v>
      </c>
      <c r="HS22">
        <v>99.011899999999997</v>
      </c>
      <c r="HT22">
        <v>97.952600000000004</v>
      </c>
    </row>
    <row r="23" spans="1:228" x14ac:dyDescent="0.2">
      <c r="A23">
        <v>8</v>
      </c>
      <c r="B23">
        <v>1674581003.0999999</v>
      </c>
      <c r="C23">
        <v>28</v>
      </c>
      <c r="D23" t="s">
        <v>374</v>
      </c>
      <c r="E23" t="s">
        <v>375</v>
      </c>
      <c r="F23">
        <v>4</v>
      </c>
      <c r="G23">
        <v>1674581001.0999999</v>
      </c>
      <c r="H23">
        <f t="shared" si="0"/>
        <v>3.7643145017606194E-4</v>
      </c>
      <c r="I23">
        <f t="shared" si="1"/>
        <v>0.37643145017606194</v>
      </c>
      <c r="J23">
        <f t="shared" si="2"/>
        <v>-0.43223523107235862</v>
      </c>
      <c r="K23">
        <f t="shared" si="3"/>
        <v>31.368114285714281</v>
      </c>
      <c r="L23">
        <f t="shared" si="4"/>
        <v>56.457750493284671</v>
      </c>
      <c r="M23">
        <f t="shared" si="5"/>
        <v>5.7284702368025462</v>
      </c>
      <c r="N23">
        <f t="shared" si="6"/>
        <v>3.1827571502642189</v>
      </c>
      <c r="O23">
        <f t="shared" si="7"/>
        <v>2.66310078420883E-2</v>
      </c>
      <c r="P23">
        <f t="shared" si="8"/>
        <v>2.7759376547301038</v>
      </c>
      <c r="Q23">
        <f t="shared" si="9"/>
        <v>2.648988379718013E-2</v>
      </c>
      <c r="R23">
        <f t="shared" si="10"/>
        <v>1.6568794334533388E-2</v>
      </c>
      <c r="S23">
        <f t="shared" si="11"/>
        <v>226.11976723672788</v>
      </c>
      <c r="T23">
        <f t="shared" si="12"/>
        <v>33.632910544975609</v>
      </c>
      <c r="U23">
        <f t="shared" si="13"/>
        <v>32.084271428571427</v>
      </c>
      <c r="V23">
        <f t="shared" si="14"/>
        <v>4.797906815386205</v>
      </c>
      <c r="W23">
        <f t="shared" si="15"/>
        <v>70.147457404321671</v>
      </c>
      <c r="X23">
        <f t="shared" si="16"/>
        <v>3.414404020834346</v>
      </c>
      <c r="Y23">
        <f t="shared" si="17"/>
        <v>4.8674665443027028</v>
      </c>
      <c r="Z23">
        <f t="shared" si="18"/>
        <v>1.383502794551859</v>
      </c>
      <c r="AA23">
        <f t="shared" si="19"/>
        <v>-16.600626952764333</v>
      </c>
      <c r="AB23">
        <f t="shared" si="20"/>
        <v>38.117472559409869</v>
      </c>
      <c r="AC23">
        <f t="shared" si="21"/>
        <v>3.1205336487560151</v>
      </c>
      <c r="AD23">
        <f t="shared" si="22"/>
        <v>250.75714649212941</v>
      </c>
      <c r="AE23">
        <f t="shared" si="23"/>
        <v>9.203775002266509</v>
      </c>
      <c r="AF23">
        <f t="shared" si="24"/>
        <v>0.42956767720439815</v>
      </c>
      <c r="AG23">
        <f t="shared" si="25"/>
        <v>-0.43223523107235862</v>
      </c>
      <c r="AH23">
        <v>40.206689177250681</v>
      </c>
      <c r="AI23">
        <v>34.758667878787882</v>
      </c>
      <c r="AJ23">
        <v>1.5294792507841171</v>
      </c>
      <c r="AK23">
        <v>62.409369285777757</v>
      </c>
      <c r="AL23">
        <f t="shared" si="26"/>
        <v>0.37643145017606194</v>
      </c>
      <c r="AM23">
        <v>33.272103043679543</v>
      </c>
      <c r="AN23">
        <v>33.640185454545438</v>
      </c>
      <c r="AO23">
        <v>-5.3552304593726171E-3</v>
      </c>
      <c r="AP23">
        <v>98.248137480628301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47670.10796244051</v>
      </c>
      <c r="AV23">
        <f t="shared" si="30"/>
        <v>1200.01</v>
      </c>
      <c r="AW23">
        <f t="shared" si="31"/>
        <v>1025.9349135941595</v>
      </c>
      <c r="AX23">
        <f t="shared" si="32"/>
        <v>0.85493863683982596</v>
      </c>
      <c r="AY23">
        <f t="shared" si="33"/>
        <v>0.18843156910086406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1674581001.0999999</v>
      </c>
      <c r="BF23">
        <v>31.368114285714281</v>
      </c>
      <c r="BG23">
        <v>39.876142857142852</v>
      </c>
      <c r="BH23">
        <v>33.651142857142858</v>
      </c>
      <c r="BI23">
        <v>33.267971428571421</v>
      </c>
      <c r="BJ23">
        <v>35.68505714285714</v>
      </c>
      <c r="BK23">
        <v>33.399099999999997</v>
      </c>
      <c r="BL23">
        <v>650.01542857142863</v>
      </c>
      <c r="BM23">
        <v>101.3648571428571</v>
      </c>
      <c r="BN23">
        <v>9.986978571428573E-2</v>
      </c>
      <c r="BO23">
        <v>32.338971428571433</v>
      </c>
      <c r="BP23">
        <v>32.084271428571427</v>
      </c>
      <c r="BQ23">
        <v>999.89999999999986</v>
      </c>
      <c r="BR23">
        <v>0</v>
      </c>
      <c r="BS23">
        <v>0</v>
      </c>
      <c r="BT23">
        <v>9025.8042857142846</v>
      </c>
      <c r="BU23">
        <v>0</v>
      </c>
      <c r="BV23">
        <v>72.213285714285703</v>
      </c>
      <c r="BW23">
        <v>-8.5080299999999998</v>
      </c>
      <c r="BX23">
        <v>32.460442857142858</v>
      </c>
      <c r="BY23">
        <v>41.248371428571431</v>
      </c>
      <c r="BZ23">
        <v>0.38317499999999999</v>
      </c>
      <c r="CA23">
        <v>39.876142857142852</v>
      </c>
      <c r="CB23">
        <v>33.267971428571421</v>
      </c>
      <c r="CC23">
        <v>3.4110514285714291</v>
      </c>
      <c r="CD23">
        <v>3.372209999999999</v>
      </c>
      <c r="CE23">
        <v>26.18338571428572</v>
      </c>
      <c r="CF23">
        <v>25.989728571428572</v>
      </c>
      <c r="CG23">
        <v>1200.01</v>
      </c>
      <c r="CH23">
        <v>0.49996200000000002</v>
      </c>
      <c r="CI23">
        <v>0.50003799999999998</v>
      </c>
      <c r="CJ23">
        <v>0</v>
      </c>
      <c r="CK23">
        <v>755.0757142857143</v>
      </c>
      <c r="CL23">
        <v>4.9990899999999998</v>
      </c>
      <c r="CM23">
        <v>7810.8757142857139</v>
      </c>
      <c r="CN23">
        <v>9557.8142857142848</v>
      </c>
      <c r="CO23">
        <v>41.553142857142859</v>
      </c>
      <c r="CP23">
        <v>43</v>
      </c>
      <c r="CQ23">
        <v>42.303142857142859</v>
      </c>
      <c r="CR23">
        <v>42.186999999999998</v>
      </c>
      <c r="CS23">
        <v>42.936999999999998</v>
      </c>
      <c r="CT23">
        <v>597.46</v>
      </c>
      <c r="CU23">
        <v>597.55000000000007</v>
      </c>
      <c r="CV23">
        <v>0</v>
      </c>
      <c r="CW23">
        <v>1674581015.5999999</v>
      </c>
      <c r="CX23">
        <v>0</v>
      </c>
      <c r="CY23">
        <v>1674579932.5</v>
      </c>
      <c r="CZ23" t="s">
        <v>356</v>
      </c>
      <c r="DA23">
        <v>1674579932.5</v>
      </c>
      <c r="DB23">
        <v>1674579927.5</v>
      </c>
      <c r="DC23">
        <v>31</v>
      </c>
      <c r="DD23">
        <v>0.14099999999999999</v>
      </c>
      <c r="DE23">
        <v>0.02</v>
      </c>
      <c r="DF23">
        <v>-5.5810000000000004</v>
      </c>
      <c r="DG23">
        <v>0.23300000000000001</v>
      </c>
      <c r="DH23">
        <v>415</v>
      </c>
      <c r="DI23">
        <v>34</v>
      </c>
      <c r="DJ23">
        <v>0.34</v>
      </c>
      <c r="DK23">
        <v>0.32</v>
      </c>
      <c r="DL23">
        <v>-5.784794878048781</v>
      </c>
      <c r="DM23">
        <v>-22.120066620209059</v>
      </c>
      <c r="DN23">
        <v>2.236478467069158</v>
      </c>
      <c r="DO23">
        <v>0</v>
      </c>
      <c r="DP23">
        <v>0.31600568292682929</v>
      </c>
      <c r="DQ23">
        <v>0.18933779790940791</v>
      </c>
      <c r="DR23">
        <v>2.4903400112100502E-2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365</v>
      </c>
      <c r="EA23">
        <v>3.2973300000000001</v>
      </c>
      <c r="EB23">
        <v>2.62534</v>
      </c>
      <c r="EC23">
        <v>1.1478800000000001E-2</v>
      </c>
      <c r="ED23">
        <v>1.26549E-2</v>
      </c>
      <c r="EE23">
        <v>0.13856099999999999</v>
      </c>
      <c r="EF23">
        <v>0.13625899999999999</v>
      </c>
      <c r="EG23">
        <v>29855.9</v>
      </c>
      <c r="EH23">
        <v>30318.7</v>
      </c>
      <c r="EI23">
        <v>28096.400000000001</v>
      </c>
      <c r="EJ23">
        <v>29550.6</v>
      </c>
      <c r="EK23">
        <v>33306</v>
      </c>
      <c r="EL23">
        <v>35434.699999999997</v>
      </c>
      <c r="EM23">
        <v>39665.300000000003</v>
      </c>
      <c r="EN23">
        <v>42243.6</v>
      </c>
      <c r="EO23">
        <v>2.23062</v>
      </c>
      <c r="EP23">
        <v>2.2188500000000002</v>
      </c>
      <c r="EQ23">
        <v>0.110306</v>
      </c>
      <c r="ER23">
        <v>0</v>
      </c>
      <c r="ES23">
        <v>30.287700000000001</v>
      </c>
      <c r="ET23">
        <v>999.9</v>
      </c>
      <c r="EU23">
        <v>73.3</v>
      </c>
      <c r="EV23">
        <v>32.6</v>
      </c>
      <c r="EW23">
        <v>35.718899999999998</v>
      </c>
      <c r="EX23">
        <v>57.3855</v>
      </c>
      <c r="EY23">
        <v>-6.1177900000000003</v>
      </c>
      <c r="EZ23">
        <v>2</v>
      </c>
      <c r="FA23">
        <v>0.39371200000000001</v>
      </c>
      <c r="FB23">
        <v>-0.21010300000000001</v>
      </c>
      <c r="FC23">
        <v>20.274999999999999</v>
      </c>
      <c r="FD23">
        <v>5.2189399999999999</v>
      </c>
      <c r="FE23">
        <v>12.005000000000001</v>
      </c>
      <c r="FF23">
        <v>4.9866000000000001</v>
      </c>
      <c r="FG23">
        <v>3.2844799999999998</v>
      </c>
      <c r="FH23">
        <v>9999</v>
      </c>
      <c r="FI23">
        <v>9999</v>
      </c>
      <c r="FJ23">
        <v>9999</v>
      </c>
      <c r="FK23">
        <v>999.9</v>
      </c>
      <c r="FL23">
        <v>1.86571</v>
      </c>
      <c r="FM23">
        <v>1.8621799999999999</v>
      </c>
      <c r="FN23">
        <v>1.8641799999999999</v>
      </c>
      <c r="FO23">
        <v>1.8602799999999999</v>
      </c>
      <c r="FP23">
        <v>1.8609599999999999</v>
      </c>
      <c r="FQ23">
        <v>1.8601000000000001</v>
      </c>
      <c r="FR23">
        <v>1.8618600000000001</v>
      </c>
      <c r="FS23">
        <v>1.8584700000000001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-4.3289999999999997</v>
      </c>
      <c r="GH23">
        <v>0.252</v>
      </c>
      <c r="GI23">
        <v>-4.1749362053329548</v>
      </c>
      <c r="GJ23">
        <v>-4.0448538125570227E-3</v>
      </c>
      <c r="GK23">
        <v>1.839783264315481E-6</v>
      </c>
      <c r="GL23">
        <v>-4.1587272622942942E-10</v>
      </c>
      <c r="GM23">
        <v>-8.6309452512500412E-2</v>
      </c>
      <c r="GN23">
        <v>3.2285384509270938E-3</v>
      </c>
      <c r="GO23">
        <v>5.3061212821550383E-4</v>
      </c>
      <c r="GP23">
        <v>-9.699357315524189E-6</v>
      </c>
      <c r="GQ23">
        <v>5</v>
      </c>
      <c r="GR23">
        <v>2081</v>
      </c>
      <c r="GS23">
        <v>3</v>
      </c>
      <c r="GT23">
        <v>31</v>
      </c>
      <c r="GU23">
        <v>17.8</v>
      </c>
      <c r="GV23">
        <v>17.899999999999999</v>
      </c>
      <c r="GW23">
        <v>0.29174800000000001</v>
      </c>
      <c r="GX23">
        <v>2.6257299999999999</v>
      </c>
      <c r="GY23">
        <v>2.04834</v>
      </c>
      <c r="GZ23">
        <v>2.6245099999999999</v>
      </c>
      <c r="HA23">
        <v>2.1972700000000001</v>
      </c>
      <c r="HB23">
        <v>2.2863799999999999</v>
      </c>
      <c r="HC23">
        <v>37.241999999999997</v>
      </c>
      <c r="HD23">
        <v>14.245900000000001</v>
      </c>
      <c r="HE23">
        <v>18</v>
      </c>
      <c r="HF23">
        <v>703.11599999999999</v>
      </c>
      <c r="HG23">
        <v>773.60299999999995</v>
      </c>
      <c r="HH23">
        <v>31</v>
      </c>
      <c r="HI23">
        <v>32.438299999999998</v>
      </c>
      <c r="HJ23">
        <v>29.999500000000001</v>
      </c>
      <c r="HK23">
        <v>32.466900000000003</v>
      </c>
      <c r="HL23">
        <v>32.483400000000003</v>
      </c>
      <c r="HM23">
        <v>5.9134500000000001</v>
      </c>
      <c r="HN23">
        <v>3.2649300000000001</v>
      </c>
      <c r="HO23">
        <v>100</v>
      </c>
      <c r="HP23">
        <v>31</v>
      </c>
      <c r="HQ23">
        <v>56.984299999999998</v>
      </c>
      <c r="HR23">
        <v>33.266500000000001</v>
      </c>
      <c r="HS23">
        <v>99.012699999999995</v>
      </c>
      <c r="HT23">
        <v>97.953999999999994</v>
      </c>
    </row>
    <row r="24" spans="1:228" x14ac:dyDescent="0.2">
      <c r="A24">
        <v>9</v>
      </c>
      <c r="B24">
        <v>1674581007.0999999</v>
      </c>
      <c r="C24">
        <v>32</v>
      </c>
      <c r="D24" t="s">
        <v>376</v>
      </c>
      <c r="E24" t="s">
        <v>377</v>
      </c>
      <c r="F24">
        <v>4</v>
      </c>
      <c r="G24">
        <v>1674581004.7874999</v>
      </c>
      <c r="H24">
        <f t="shared" si="0"/>
        <v>3.6720607665520765E-4</v>
      </c>
      <c r="I24">
        <f t="shared" si="1"/>
        <v>0.36720607665520766</v>
      </c>
      <c r="J24">
        <f t="shared" si="2"/>
        <v>-0.33221183488147243</v>
      </c>
      <c r="K24">
        <f t="shared" si="3"/>
        <v>36.944062500000001</v>
      </c>
      <c r="L24">
        <f t="shared" si="4"/>
        <v>56.463123906015277</v>
      </c>
      <c r="M24">
        <f t="shared" si="5"/>
        <v>5.7290610149030607</v>
      </c>
      <c r="N24">
        <f t="shared" si="6"/>
        <v>3.7485490273828712</v>
      </c>
      <c r="O24">
        <f t="shared" si="7"/>
        <v>2.5941110519429954E-2</v>
      </c>
      <c r="P24">
        <f t="shared" si="8"/>
        <v>2.7674914105674557</v>
      </c>
      <c r="Q24">
        <f t="shared" si="9"/>
        <v>2.5806777326440534E-2</v>
      </c>
      <c r="R24">
        <f t="shared" si="10"/>
        <v>1.6141247015012787E-2</v>
      </c>
      <c r="S24">
        <f t="shared" si="11"/>
        <v>226.11797341506647</v>
      </c>
      <c r="T24">
        <f t="shared" si="12"/>
        <v>33.641656634919528</v>
      </c>
      <c r="U24">
        <f t="shared" si="13"/>
        <v>32.080975000000002</v>
      </c>
      <c r="V24">
        <f t="shared" si="14"/>
        <v>4.797012248250244</v>
      </c>
      <c r="W24">
        <f t="shared" si="15"/>
        <v>70.080712294327498</v>
      </c>
      <c r="X24">
        <f t="shared" si="16"/>
        <v>3.411654283369363</v>
      </c>
      <c r="Y24">
        <f t="shared" si="17"/>
        <v>4.8681786638254687</v>
      </c>
      <c r="Z24">
        <f t="shared" si="18"/>
        <v>1.3853579648808809</v>
      </c>
      <c r="AA24">
        <f t="shared" si="19"/>
        <v>-16.193787980494658</v>
      </c>
      <c r="AB24">
        <f t="shared" si="20"/>
        <v>38.879914786585466</v>
      </c>
      <c r="AC24">
        <f t="shared" si="21"/>
        <v>3.1926550840448935</v>
      </c>
      <c r="AD24">
        <f t="shared" si="22"/>
        <v>251.99675530520219</v>
      </c>
      <c r="AE24">
        <f t="shared" si="23"/>
        <v>9.661685838361338</v>
      </c>
      <c r="AF24">
        <f t="shared" si="24"/>
        <v>0.43255679964126464</v>
      </c>
      <c r="AG24">
        <f t="shared" si="25"/>
        <v>-0.33221183488147243</v>
      </c>
      <c r="AH24">
        <v>46.932949062919413</v>
      </c>
      <c r="AI24">
        <v>41.12819878787878</v>
      </c>
      <c r="AJ24">
        <v>1.597650688016276</v>
      </c>
      <c r="AK24">
        <v>62.409369285777757</v>
      </c>
      <c r="AL24">
        <f t="shared" si="26"/>
        <v>0.36720607665520766</v>
      </c>
      <c r="AM24">
        <v>33.237550274980663</v>
      </c>
      <c r="AN24">
        <v>33.610386060606046</v>
      </c>
      <c r="AO24">
        <v>-7.5055275620973857E-3</v>
      </c>
      <c r="AP24">
        <v>98.248137480628301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47436.530815261409</v>
      </c>
      <c r="AV24">
        <f t="shared" si="30"/>
        <v>1200.00125</v>
      </c>
      <c r="AW24">
        <f t="shared" si="31"/>
        <v>1025.9273577280139</v>
      </c>
      <c r="AX24">
        <f t="shared" si="32"/>
        <v>0.8549385742123301</v>
      </c>
      <c r="AY24">
        <f t="shared" si="33"/>
        <v>0.18843144822979682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1674581004.7874999</v>
      </c>
      <c r="BF24">
        <v>36.944062500000001</v>
      </c>
      <c r="BG24">
        <v>45.877112500000003</v>
      </c>
      <c r="BH24">
        <v>33.623774999999988</v>
      </c>
      <c r="BI24">
        <v>33.237924999999997</v>
      </c>
      <c r="BJ24">
        <v>41.282874999999997</v>
      </c>
      <c r="BK24">
        <v>33.371912500000001</v>
      </c>
      <c r="BL24">
        <v>650.01312500000006</v>
      </c>
      <c r="BM24">
        <v>101.36525</v>
      </c>
      <c r="BN24">
        <v>0.1002839375</v>
      </c>
      <c r="BO24">
        <v>32.341562499999988</v>
      </c>
      <c r="BP24">
        <v>32.080975000000002</v>
      </c>
      <c r="BQ24">
        <v>999.9</v>
      </c>
      <c r="BR24">
        <v>0</v>
      </c>
      <c r="BS24">
        <v>0</v>
      </c>
      <c r="BT24">
        <v>8980.9375</v>
      </c>
      <c r="BU24">
        <v>0</v>
      </c>
      <c r="BV24">
        <v>140.12854999999999</v>
      </c>
      <c r="BW24">
        <v>-8.9330375000000011</v>
      </c>
      <c r="BX24">
        <v>38.229487499999998</v>
      </c>
      <c r="BY24">
        <v>47.4544</v>
      </c>
      <c r="BZ24">
        <v>0.38585862500000001</v>
      </c>
      <c r="CA24">
        <v>45.877112500000003</v>
      </c>
      <c r="CB24">
        <v>33.237924999999997</v>
      </c>
      <c r="CC24">
        <v>3.4082837499999998</v>
      </c>
      <c r="CD24">
        <v>3.3691724999999999</v>
      </c>
      <c r="CE24">
        <v>26.169662500000001</v>
      </c>
      <c r="CF24">
        <v>25.974499999999999</v>
      </c>
      <c r="CG24">
        <v>1200.00125</v>
      </c>
      <c r="CH24">
        <v>0.49996374999999998</v>
      </c>
      <c r="CI24">
        <v>0.50003624999999996</v>
      </c>
      <c r="CJ24">
        <v>0</v>
      </c>
      <c r="CK24">
        <v>754.63799999999992</v>
      </c>
      <c r="CL24">
        <v>4.9990899999999998</v>
      </c>
      <c r="CM24">
        <v>7809.6687499999998</v>
      </c>
      <c r="CN24">
        <v>9557.7512499999993</v>
      </c>
      <c r="CO24">
        <v>41.515500000000003</v>
      </c>
      <c r="CP24">
        <v>43</v>
      </c>
      <c r="CQ24">
        <v>42.296499999999988</v>
      </c>
      <c r="CR24">
        <v>42.186999999999998</v>
      </c>
      <c r="CS24">
        <v>42.921499999999988</v>
      </c>
      <c r="CT24">
        <v>597.46125000000006</v>
      </c>
      <c r="CU24">
        <v>597.54624999999999</v>
      </c>
      <c r="CV24">
        <v>0</v>
      </c>
      <c r="CW24">
        <v>1674581019.8</v>
      </c>
      <c r="CX24">
        <v>0</v>
      </c>
      <c r="CY24">
        <v>1674579932.5</v>
      </c>
      <c r="CZ24" t="s">
        <v>356</v>
      </c>
      <c r="DA24">
        <v>1674579932.5</v>
      </c>
      <c r="DB24">
        <v>1674579927.5</v>
      </c>
      <c r="DC24">
        <v>31</v>
      </c>
      <c r="DD24">
        <v>0.14099999999999999</v>
      </c>
      <c r="DE24">
        <v>0.02</v>
      </c>
      <c r="DF24">
        <v>-5.5810000000000004</v>
      </c>
      <c r="DG24">
        <v>0.23300000000000001</v>
      </c>
      <c r="DH24">
        <v>415</v>
      </c>
      <c r="DI24">
        <v>34</v>
      </c>
      <c r="DJ24">
        <v>0.34</v>
      </c>
      <c r="DK24">
        <v>0.32</v>
      </c>
      <c r="DL24">
        <v>-7.0867346341463424</v>
      </c>
      <c r="DM24">
        <v>-15.52934696864112</v>
      </c>
      <c r="DN24">
        <v>1.577284190685319</v>
      </c>
      <c r="DO24">
        <v>0</v>
      </c>
      <c r="DP24">
        <v>0.33389748780487799</v>
      </c>
      <c r="DQ24">
        <v>0.32516293379791039</v>
      </c>
      <c r="DR24">
        <v>3.6739223420183292E-2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365</v>
      </c>
      <c r="EA24">
        <v>3.29758</v>
      </c>
      <c r="EB24">
        <v>2.62534</v>
      </c>
      <c r="EC24">
        <v>1.3311E-2</v>
      </c>
      <c r="ED24">
        <v>1.4553200000000001E-2</v>
      </c>
      <c r="EE24">
        <v>0.13848299999999999</v>
      </c>
      <c r="EF24">
        <v>0.13624700000000001</v>
      </c>
      <c r="EG24">
        <v>29800.3</v>
      </c>
      <c r="EH24">
        <v>30260.3</v>
      </c>
      <c r="EI24">
        <v>28096.1</v>
      </c>
      <c r="EJ24">
        <v>29550.400000000001</v>
      </c>
      <c r="EK24">
        <v>33309.300000000003</v>
      </c>
      <c r="EL24">
        <v>35435.199999999997</v>
      </c>
      <c r="EM24">
        <v>39665.5</v>
      </c>
      <c r="EN24">
        <v>42243.6</v>
      </c>
      <c r="EO24">
        <v>2.2307999999999999</v>
      </c>
      <c r="EP24">
        <v>2.2187999999999999</v>
      </c>
      <c r="EQ24">
        <v>0.110529</v>
      </c>
      <c r="ER24">
        <v>0</v>
      </c>
      <c r="ES24">
        <v>30.289000000000001</v>
      </c>
      <c r="ET24">
        <v>999.9</v>
      </c>
      <c r="EU24">
        <v>73.2</v>
      </c>
      <c r="EV24">
        <v>32.6</v>
      </c>
      <c r="EW24">
        <v>35.674799999999998</v>
      </c>
      <c r="EX24">
        <v>57.235500000000002</v>
      </c>
      <c r="EY24">
        <v>-6.3181099999999999</v>
      </c>
      <c r="EZ24">
        <v>2</v>
      </c>
      <c r="FA24">
        <v>0.39334400000000003</v>
      </c>
      <c r="FB24">
        <v>-0.208976</v>
      </c>
      <c r="FC24">
        <v>20.274999999999999</v>
      </c>
      <c r="FD24">
        <v>5.2198399999999996</v>
      </c>
      <c r="FE24">
        <v>12.0046</v>
      </c>
      <c r="FF24">
        <v>4.9870999999999999</v>
      </c>
      <c r="FG24">
        <v>3.2845800000000001</v>
      </c>
      <c r="FH24">
        <v>9999</v>
      </c>
      <c r="FI24">
        <v>9999</v>
      </c>
      <c r="FJ24">
        <v>9999</v>
      </c>
      <c r="FK24">
        <v>999.9</v>
      </c>
      <c r="FL24">
        <v>1.86574</v>
      </c>
      <c r="FM24">
        <v>1.8621799999999999</v>
      </c>
      <c r="FN24">
        <v>1.8641700000000001</v>
      </c>
      <c r="FO24">
        <v>1.8602799999999999</v>
      </c>
      <c r="FP24">
        <v>1.8609599999999999</v>
      </c>
      <c r="FQ24">
        <v>1.8601099999999999</v>
      </c>
      <c r="FR24">
        <v>1.8618600000000001</v>
      </c>
      <c r="FS24">
        <v>1.85846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-4.3529999999999998</v>
      </c>
      <c r="GH24">
        <v>0.25180000000000002</v>
      </c>
      <c r="GI24">
        <v>-4.1749362053329548</v>
      </c>
      <c r="GJ24">
        <v>-4.0448538125570227E-3</v>
      </c>
      <c r="GK24">
        <v>1.839783264315481E-6</v>
      </c>
      <c r="GL24">
        <v>-4.1587272622942942E-10</v>
      </c>
      <c r="GM24">
        <v>-8.6309452512500412E-2</v>
      </c>
      <c r="GN24">
        <v>3.2285384509270938E-3</v>
      </c>
      <c r="GO24">
        <v>5.3061212821550383E-4</v>
      </c>
      <c r="GP24">
        <v>-9.699357315524189E-6</v>
      </c>
      <c r="GQ24">
        <v>5</v>
      </c>
      <c r="GR24">
        <v>2081</v>
      </c>
      <c r="GS24">
        <v>3</v>
      </c>
      <c r="GT24">
        <v>31</v>
      </c>
      <c r="GU24">
        <v>17.899999999999999</v>
      </c>
      <c r="GV24">
        <v>18</v>
      </c>
      <c r="GW24">
        <v>0.3125</v>
      </c>
      <c r="GX24">
        <v>2.6122999999999998</v>
      </c>
      <c r="GY24">
        <v>2.04834</v>
      </c>
      <c r="GZ24">
        <v>2.6245099999999999</v>
      </c>
      <c r="HA24">
        <v>2.1972700000000001</v>
      </c>
      <c r="HB24">
        <v>2.33521</v>
      </c>
      <c r="HC24">
        <v>37.2181</v>
      </c>
      <c r="HD24">
        <v>14.263400000000001</v>
      </c>
      <c r="HE24">
        <v>18</v>
      </c>
      <c r="HF24">
        <v>703.18100000000004</v>
      </c>
      <c r="HG24">
        <v>773.47900000000004</v>
      </c>
      <c r="HH24">
        <v>31.0002</v>
      </c>
      <c r="HI24">
        <v>32.432600000000001</v>
      </c>
      <c r="HJ24">
        <v>29.999700000000001</v>
      </c>
      <c r="HK24">
        <v>32.459800000000001</v>
      </c>
      <c r="HL24">
        <v>32.477699999999999</v>
      </c>
      <c r="HM24">
        <v>6.31609</v>
      </c>
      <c r="HN24">
        <v>3.2649300000000001</v>
      </c>
      <c r="HO24">
        <v>100</v>
      </c>
      <c r="HP24">
        <v>31</v>
      </c>
      <c r="HQ24">
        <v>63.683399999999999</v>
      </c>
      <c r="HR24">
        <v>33.268700000000003</v>
      </c>
      <c r="HS24">
        <v>99.012500000000003</v>
      </c>
      <c r="HT24">
        <v>97.953699999999998</v>
      </c>
    </row>
    <row r="25" spans="1:228" x14ac:dyDescent="0.2">
      <c r="A25">
        <v>10</v>
      </c>
      <c r="B25">
        <v>1674581011.0999999</v>
      </c>
      <c r="C25">
        <v>36</v>
      </c>
      <c r="D25" t="s">
        <v>378</v>
      </c>
      <c r="E25" t="s">
        <v>379</v>
      </c>
      <c r="F25">
        <v>4</v>
      </c>
      <c r="G25">
        <v>1674581009.0999999</v>
      </c>
      <c r="H25">
        <f t="shared" si="0"/>
        <v>3.7799155367400925E-4</v>
      </c>
      <c r="I25">
        <f t="shared" si="1"/>
        <v>0.37799155367400927</v>
      </c>
      <c r="J25">
        <f t="shared" si="2"/>
        <v>-0.36575722277191081</v>
      </c>
      <c r="K25">
        <f t="shared" si="3"/>
        <v>43.717757142857153</v>
      </c>
      <c r="L25">
        <f t="shared" si="4"/>
        <v>64.565235209529206</v>
      </c>
      <c r="M25">
        <f t="shared" si="5"/>
        <v>6.5511816078430227</v>
      </c>
      <c r="N25">
        <f t="shared" si="6"/>
        <v>4.4358696379094642</v>
      </c>
      <c r="O25">
        <f t="shared" si="7"/>
        <v>2.6621624328804726E-2</v>
      </c>
      <c r="P25">
        <f t="shared" si="8"/>
        <v>2.7684721566132531</v>
      </c>
      <c r="Q25">
        <f t="shared" si="9"/>
        <v>2.6480221323814657E-2</v>
      </c>
      <c r="R25">
        <f t="shared" si="10"/>
        <v>1.6562780083507537E-2</v>
      </c>
      <c r="S25">
        <f t="shared" si="11"/>
        <v>226.11842129694855</v>
      </c>
      <c r="T25">
        <f t="shared" si="12"/>
        <v>33.644178013527515</v>
      </c>
      <c r="U25">
        <f t="shared" si="13"/>
        <v>32.08784285714286</v>
      </c>
      <c r="V25">
        <f t="shared" si="14"/>
        <v>4.798876174445267</v>
      </c>
      <c r="W25">
        <f t="shared" si="15"/>
        <v>70.004575218984783</v>
      </c>
      <c r="X25">
        <f t="shared" si="16"/>
        <v>3.409082146874479</v>
      </c>
      <c r="Y25">
        <f t="shared" si="17"/>
        <v>4.8697990612904372</v>
      </c>
      <c r="Z25">
        <f t="shared" si="18"/>
        <v>1.3897940275707881</v>
      </c>
      <c r="AA25">
        <f t="shared" si="19"/>
        <v>-16.669427517023809</v>
      </c>
      <c r="AB25">
        <f t="shared" si="20"/>
        <v>38.74843708570063</v>
      </c>
      <c r="AC25">
        <f t="shared" si="21"/>
        <v>3.1809310024508042</v>
      </c>
      <c r="AD25">
        <f t="shared" si="22"/>
        <v>251.37836186807615</v>
      </c>
      <c r="AE25">
        <f t="shared" si="23"/>
        <v>10.006506713570614</v>
      </c>
      <c r="AF25">
        <f t="shared" si="24"/>
        <v>0.40606414746101532</v>
      </c>
      <c r="AG25">
        <f t="shared" si="25"/>
        <v>-0.36575722277191081</v>
      </c>
      <c r="AH25">
        <v>53.725263604952687</v>
      </c>
      <c r="AI25">
        <v>47.729349696969699</v>
      </c>
      <c r="AJ25">
        <v>1.6560360575582831</v>
      </c>
      <c r="AK25">
        <v>62.409369285777757</v>
      </c>
      <c r="AL25">
        <f t="shared" si="26"/>
        <v>0.37799155367400927</v>
      </c>
      <c r="AM25">
        <v>33.235421739817703</v>
      </c>
      <c r="AN25">
        <v>33.594058181818191</v>
      </c>
      <c r="AO25">
        <v>-3.5603386344803048E-3</v>
      </c>
      <c r="AP25">
        <v>98.248137480628301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47462.676168923506</v>
      </c>
      <c r="AV25">
        <f t="shared" si="30"/>
        <v>1200.002857142857</v>
      </c>
      <c r="AW25">
        <f t="shared" si="31"/>
        <v>1025.9288068896105</v>
      </c>
      <c r="AX25">
        <f t="shared" si="32"/>
        <v>0.85493863683982596</v>
      </c>
      <c r="AY25">
        <f t="shared" si="33"/>
        <v>0.18843156910086406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1674581009.0999999</v>
      </c>
      <c r="BF25">
        <v>43.717757142857153</v>
      </c>
      <c r="BG25">
        <v>52.970028571428578</v>
      </c>
      <c r="BH25">
        <v>33.598242857142857</v>
      </c>
      <c r="BI25">
        <v>33.236042857142863</v>
      </c>
      <c r="BJ25">
        <v>48.082957142857147</v>
      </c>
      <c r="BK25">
        <v>33.346528571428571</v>
      </c>
      <c r="BL25">
        <v>650.06257142857146</v>
      </c>
      <c r="BM25">
        <v>101.366</v>
      </c>
      <c r="BN25">
        <v>0.10008444285714289</v>
      </c>
      <c r="BO25">
        <v>32.347457142857152</v>
      </c>
      <c r="BP25">
        <v>32.08784285714286</v>
      </c>
      <c r="BQ25">
        <v>999.89999999999986</v>
      </c>
      <c r="BR25">
        <v>0</v>
      </c>
      <c r="BS25">
        <v>0</v>
      </c>
      <c r="BT25">
        <v>8986.0700000000015</v>
      </c>
      <c r="BU25">
        <v>0</v>
      </c>
      <c r="BV25">
        <v>370.68271428571433</v>
      </c>
      <c r="BW25">
        <v>-9.2522957142857134</v>
      </c>
      <c r="BX25">
        <v>45.237628571428573</v>
      </c>
      <c r="BY25">
        <v>54.791071428571428</v>
      </c>
      <c r="BZ25">
        <v>0.36221757142857142</v>
      </c>
      <c r="CA25">
        <v>52.970028571428578</v>
      </c>
      <c r="CB25">
        <v>33.236042857142863</v>
      </c>
      <c r="CC25">
        <v>3.4057200000000001</v>
      </c>
      <c r="CD25">
        <v>3.3690028571428572</v>
      </c>
      <c r="CE25">
        <v>26.156942857142859</v>
      </c>
      <c r="CF25">
        <v>25.973657142857149</v>
      </c>
      <c r="CG25">
        <v>1200.002857142857</v>
      </c>
      <c r="CH25">
        <v>0.49996200000000002</v>
      </c>
      <c r="CI25">
        <v>0.50003799999999998</v>
      </c>
      <c r="CJ25">
        <v>0</v>
      </c>
      <c r="CK25">
        <v>754.43099999999993</v>
      </c>
      <c r="CL25">
        <v>4.9990899999999998</v>
      </c>
      <c r="CM25">
        <v>7807.1714285714279</v>
      </c>
      <c r="CN25">
        <v>9557.7571428571428</v>
      </c>
      <c r="CO25">
        <v>41.517714285714291</v>
      </c>
      <c r="CP25">
        <v>43</v>
      </c>
      <c r="CQ25">
        <v>42.267714285714291</v>
      </c>
      <c r="CR25">
        <v>42.186999999999998</v>
      </c>
      <c r="CS25">
        <v>42.892714285714291</v>
      </c>
      <c r="CT25">
        <v>597.46</v>
      </c>
      <c r="CU25">
        <v>597.55000000000007</v>
      </c>
      <c r="CV25">
        <v>0</v>
      </c>
      <c r="CW25">
        <v>1674581023.4000001</v>
      </c>
      <c r="CX25">
        <v>0</v>
      </c>
      <c r="CY25">
        <v>1674579932.5</v>
      </c>
      <c r="CZ25" t="s">
        <v>356</v>
      </c>
      <c r="DA25">
        <v>1674579932.5</v>
      </c>
      <c r="DB25">
        <v>1674579927.5</v>
      </c>
      <c r="DC25">
        <v>31</v>
      </c>
      <c r="DD25">
        <v>0.14099999999999999</v>
      </c>
      <c r="DE25">
        <v>0.02</v>
      </c>
      <c r="DF25">
        <v>-5.5810000000000004</v>
      </c>
      <c r="DG25">
        <v>0.23300000000000001</v>
      </c>
      <c r="DH25">
        <v>415</v>
      </c>
      <c r="DI25">
        <v>34</v>
      </c>
      <c r="DJ25">
        <v>0.34</v>
      </c>
      <c r="DK25">
        <v>0.32</v>
      </c>
      <c r="DL25">
        <v>-8.1447804999999995</v>
      </c>
      <c r="DM25">
        <v>-9.7364418011257108</v>
      </c>
      <c r="DN25">
        <v>0.96442924264289598</v>
      </c>
      <c r="DO25">
        <v>0</v>
      </c>
      <c r="DP25">
        <v>0.34860332500000002</v>
      </c>
      <c r="DQ25">
        <v>0.28884032645403418</v>
      </c>
      <c r="DR25">
        <v>3.4905152304056428E-2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365</v>
      </c>
      <c r="EA25">
        <v>3.2974000000000001</v>
      </c>
      <c r="EB25">
        <v>2.6251799999999998</v>
      </c>
      <c r="EC25">
        <v>1.5195699999999999E-2</v>
      </c>
      <c r="ED25">
        <v>1.6482299999999998E-2</v>
      </c>
      <c r="EE25">
        <v>0.13844600000000001</v>
      </c>
      <c r="EF25">
        <v>0.13625899999999999</v>
      </c>
      <c r="EG25">
        <v>29743.5</v>
      </c>
      <c r="EH25">
        <v>30202.1</v>
      </c>
      <c r="EI25">
        <v>28096.2</v>
      </c>
      <c r="EJ25">
        <v>29551.3</v>
      </c>
      <c r="EK25">
        <v>33310.5</v>
      </c>
      <c r="EL25">
        <v>35435.800000000003</v>
      </c>
      <c r="EM25">
        <v>39665.1</v>
      </c>
      <c r="EN25">
        <v>42244.6</v>
      </c>
      <c r="EO25">
        <v>2.2309000000000001</v>
      </c>
      <c r="EP25">
        <v>2.2190699999999999</v>
      </c>
      <c r="EQ25">
        <v>0.11108800000000001</v>
      </c>
      <c r="ER25">
        <v>0</v>
      </c>
      <c r="ES25">
        <v>30.292300000000001</v>
      </c>
      <c r="ET25">
        <v>999.9</v>
      </c>
      <c r="EU25">
        <v>73.2</v>
      </c>
      <c r="EV25">
        <v>32.6</v>
      </c>
      <c r="EW25">
        <v>35.669400000000003</v>
      </c>
      <c r="EX25">
        <v>57.145499999999998</v>
      </c>
      <c r="EY25">
        <v>-6.2580099999999996</v>
      </c>
      <c r="EZ25">
        <v>2</v>
      </c>
      <c r="FA25">
        <v>0.392957</v>
      </c>
      <c r="FB25">
        <v>-0.208124</v>
      </c>
      <c r="FC25">
        <v>20.274999999999999</v>
      </c>
      <c r="FD25">
        <v>5.2196899999999999</v>
      </c>
      <c r="FE25">
        <v>12.004099999999999</v>
      </c>
      <c r="FF25">
        <v>4.9869500000000002</v>
      </c>
      <c r="FG25">
        <v>3.2845800000000001</v>
      </c>
      <c r="FH25">
        <v>9999</v>
      </c>
      <c r="FI25">
        <v>9999</v>
      </c>
      <c r="FJ25">
        <v>9999</v>
      </c>
      <c r="FK25">
        <v>999.9</v>
      </c>
      <c r="FL25">
        <v>1.86572</v>
      </c>
      <c r="FM25">
        <v>1.8621799999999999</v>
      </c>
      <c r="FN25">
        <v>1.8641799999999999</v>
      </c>
      <c r="FO25">
        <v>1.86026</v>
      </c>
      <c r="FP25">
        <v>1.8609599999999999</v>
      </c>
      <c r="FQ25">
        <v>1.8601000000000001</v>
      </c>
      <c r="FR25">
        <v>1.86188</v>
      </c>
      <c r="FS25">
        <v>1.8584499999999999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-4.3780000000000001</v>
      </c>
      <c r="GH25">
        <v>0.25169999999999998</v>
      </c>
      <c r="GI25">
        <v>-4.1749362053329548</v>
      </c>
      <c r="GJ25">
        <v>-4.0448538125570227E-3</v>
      </c>
      <c r="GK25">
        <v>1.839783264315481E-6</v>
      </c>
      <c r="GL25">
        <v>-4.1587272622942942E-10</v>
      </c>
      <c r="GM25">
        <v>-8.6309452512500412E-2</v>
      </c>
      <c r="GN25">
        <v>3.2285384509270938E-3</v>
      </c>
      <c r="GO25">
        <v>5.3061212821550383E-4</v>
      </c>
      <c r="GP25">
        <v>-9.699357315524189E-6</v>
      </c>
      <c r="GQ25">
        <v>5</v>
      </c>
      <c r="GR25">
        <v>2081</v>
      </c>
      <c r="GS25">
        <v>3</v>
      </c>
      <c r="GT25">
        <v>31</v>
      </c>
      <c r="GU25">
        <v>18</v>
      </c>
      <c r="GV25">
        <v>18.100000000000001</v>
      </c>
      <c r="GW25">
        <v>0.33203100000000002</v>
      </c>
      <c r="GX25">
        <v>2.6098599999999998</v>
      </c>
      <c r="GY25">
        <v>2.04834</v>
      </c>
      <c r="GZ25">
        <v>2.6257299999999999</v>
      </c>
      <c r="HA25">
        <v>2.1972700000000001</v>
      </c>
      <c r="HB25">
        <v>2.2839399999999999</v>
      </c>
      <c r="HC25">
        <v>37.2181</v>
      </c>
      <c r="HD25">
        <v>14.2546</v>
      </c>
      <c r="HE25">
        <v>18</v>
      </c>
      <c r="HF25">
        <v>703.2</v>
      </c>
      <c r="HG25">
        <v>773.66700000000003</v>
      </c>
      <c r="HH25">
        <v>31.0002</v>
      </c>
      <c r="HI25">
        <v>32.4268</v>
      </c>
      <c r="HJ25">
        <v>29.999600000000001</v>
      </c>
      <c r="HK25">
        <v>32.454000000000001</v>
      </c>
      <c r="HL25">
        <v>32.471299999999999</v>
      </c>
      <c r="HM25">
        <v>6.7168000000000001</v>
      </c>
      <c r="HN25">
        <v>3.2649300000000001</v>
      </c>
      <c r="HO25">
        <v>100</v>
      </c>
      <c r="HP25">
        <v>31</v>
      </c>
      <c r="HQ25">
        <v>70.372600000000006</v>
      </c>
      <c r="HR25">
        <v>33.268700000000003</v>
      </c>
      <c r="HS25">
        <v>99.012</v>
      </c>
      <c r="HT25">
        <v>97.956400000000002</v>
      </c>
    </row>
    <row r="26" spans="1:228" x14ac:dyDescent="0.2">
      <c r="A26">
        <v>11</v>
      </c>
      <c r="B26">
        <v>1674581015.0999999</v>
      </c>
      <c r="C26">
        <v>40</v>
      </c>
      <c r="D26" t="s">
        <v>380</v>
      </c>
      <c r="E26" t="s">
        <v>381</v>
      </c>
      <c r="F26">
        <v>4</v>
      </c>
      <c r="G26">
        <v>1674581012.7874999</v>
      </c>
      <c r="H26">
        <f t="shared" si="0"/>
        <v>4.031069407696361E-4</v>
      </c>
      <c r="I26">
        <f t="shared" si="1"/>
        <v>0.4031069407696361</v>
      </c>
      <c r="J26">
        <f t="shared" si="2"/>
        <v>-0.12173846543293848</v>
      </c>
      <c r="K26">
        <f t="shared" si="3"/>
        <v>49.631024999999987</v>
      </c>
      <c r="L26">
        <f t="shared" si="4"/>
        <v>55.339415848456561</v>
      </c>
      <c r="M26">
        <f t="shared" si="5"/>
        <v>5.6150727330296162</v>
      </c>
      <c r="N26">
        <f t="shared" si="6"/>
        <v>5.0358647795083957</v>
      </c>
      <c r="O26">
        <f t="shared" si="7"/>
        <v>2.8328821696379295E-2</v>
      </c>
      <c r="P26">
        <f t="shared" si="8"/>
        <v>2.7725448898481786</v>
      </c>
      <c r="Q26">
        <f t="shared" si="9"/>
        <v>2.8168993874289876E-2</v>
      </c>
      <c r="R26">
        <f t="shared" si="10"/>
        <v>1.761990576018509E-2</v>
      </c>
      <c r="S26">
        <f t="shared" si="11"/>
        <v>226.11717541442493</v>
      </c>
      <c r="T26">
        <f t="shared" si="12"/>
        <v>33.646207211643656</v>
      </c>
      <c r="U26">
        <f t="shared" si="13"/>
        <v>32.099287500000003</v>
      </c>
      <c r="V26">
        <f t="shared" si="14"/>
        <v>4.8019836341586304</v>
      </c>
      <c r="W26">
        <f t="shared" si="15"/>
        <v>69.955085897790156</v>
      </c>
      <c r="X26">
        <f t="shared" si="16"/>
        <v>3.4087219941186135</v>
      </c>
      <c r="Y26">
        <f t="shared" si="17"/>
        <v>4.8727293382199868</v>
      </c>
      <c r="Z26">
        <f t="shared" si="18"/>
        <v>1.3932616400400168</v>
      </c>
      <c r="AA26">
        <f t="shared" si="19"/>
        <v>-17.777016087940954</v>
      </c>
      <c r="AB26">
        <f t="shared" si="20"/>
        <v>38.687463134268633</v>
      </c>
      <c r="AC26">
        <f t="shared" si="21"/>
        <v>3.1716047008099433</v>
      </c>
      <c r="AD26">
        <f t="shared" si="22"/>
        <v>250.19922716156256</v>
      </c>
      <c r="AE26">
        <f t="shared" si="23"/>
        <v>10.279321444724282</v>
      </c>
      <c r="AF26">
        <f t="shared" si="24"/>
        <v>0.39888368810771657</v>
      </c>
      <c r="AG26">
        <f t="shared" si="25"/>
        <v>-0.12173846543293848</v>
      </c>
      <c r="AH26">
        <v>60.655413003971788</v>
      </c>
      <c r="AI26">
        <v>54.382796969696962</v>
      </c>
      <c r="AJ26">
        <v>1.6673730392513071</v>
      </c>
      <c r="AK26">
        <v>62.409369285777757</v>
      </c>
      <c r="AL26">
        <f t="shared" si="26"/>
        <v>0.4031069407696361</v>
      </c>
      <c r="AM26">
        <v>33.239024546617983</v>
      </c>
      <c r="AN26">
        <v>33.597232727272733</v>
      </c>
      <c r="AO26">
        <v>2.2931493801550139E-4</v>
      </c>
      <c r="AP26">
        <v>98.248137480628301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47573.426289765222</v>
      </c>
      <c r="AV26">
        <f t="shared" si="30"/>
        <v>1199.9962499999999</v>
      </c>
      <c r="AW26">
        <f t="shared" si="31"/>
        <v>1025.9231577276812</v>
      </c>
      <c r="AX26">
        <f t="shared" si="32"/>
        <v>0.85493863645630674</v>
      </c>
      <c r="AY26">
        <f t="shared" si="33"/>
        <v>0.18843156836067193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1674581012.7874999</v>
      </c>
      <c r="BF26">
        <v>49.631024999999987</v>
      </c>
      <c r="BG26">
        <v>59.137749999999997</v>
      </c>
      <c r="BH26">
        <v>33.594700000000003</v>
      </c>
      <c r="BI26">
        <v>33.238874999999993</v>
      </c>
      <c r="BJ26">
        <v>54.019137499999999</v>
      </c>
      <c r="BK26">
        <v>33.3429875</v>
      </c>
      <c r="BL26">
        <v>650.01050000000009</v>
      </c>
      <c r="BM26">
        <v>101.36624999999999</v>
      </c>
      <c r="BN26">
        <v>9.9814412500000005E-2</v>
      </c>
      <c r="BO26">
        <v>32.358112499999997</v>
      </c>
      <c r="BP26">
        <v>32.099287500000003</v>
      </c>
      <c r="BQ26">
        <v>999.9</v>
      </c>
      <c r="BR26">
        <v>0</v>
      </c>
      <c r="BS26">
        <v>0</v>
      </c>
      <c r="BT26">
        <v>9007.65625</v>
      </c>
      <c r="BU26">
        <v>0</v>
      </c>
      <c r="BV26">
        <v>389.29537499999998</v>
      </c>
      <c r="BW26">
        <v>-9.50672125</v>
      </c>
      <c r="BX26">
        <v>51.356299999999997</v>
      </c>
      <c r="BY26">
        <v>61.170987500000003</v>
      </c>
      <c r="BZ26">
        <v>0.35582350000000001</v>
      </c>
      <c r="CA26">
        <v>59.137749999999997</v>
      </c>
      <c r="CB26">
        <v>33.238874999999993</v>
      </c>
      <c r="CC26">
        <v>3.4053687500000001</v>
      </c>
      <c r="CD26">
        <v>3.3693</v>
      </c>
      <c r="CE26">
        <v>26.155175</v>
      </c>
      <c r="CF26">
        <v>25.975149999999999</v>
      </c>
      <c r="CG26">
        <v>1199.9962499999999</v>
      </c>
      <c r="CH26">
        <v>0.49996200000000002</v>
      </c>
      <c r="CI26">
        <v>0.50003799999999998</v>
      </c>
      <c r="CJ26">
        <v>0</v>
      </c>
      <c r="CK26">
        <v>754.08600000000001</v>
      </c>
      <c r="CL26">
        <v>4.9990899999999998</v>
      </c>
      <c r="CM26">
        <v>7802.8112499999997</v>
      </c>
      <c r="CN26">
        <v>9557.6912499999999</v>
      </c>
      <c r="CO26">
        <v>41.5</v>
      </c>
      <c r="CP26">
        <v>43</v>
      </c>
      <c r="CQ26">
        <v>42.25</v>
      </c>
      <c r="CR26">
        <v>42.186999999999998</v>
      </c>
      <c r="CS26">
        <v>42.875</v>
      </c>
      <c r="CT26">
        <v>597.45625000000007</v>
      </c>
      <c r="CU26">
        <v>597.54624999999999</v>
      </c>
      <c r="CV26">
        <v>0</v>
      </c>
      <c r="CW26">
        <v>1674581027.5999999</v>
      </c>
      <c r="CX26">
        <v>0</v>
      </c>
      <c r="CY26">
        <v>1674579932.5</v>
      </c>
      <c r="CZ26" t="s">
        <v>356</v>
      </c>
      <c r="DA26">
        <v>1674579932.5</v>
      </c>
      <c r="DB26">
        <v>1674579927.5</v>
      </c>
      <c r="DC26">
        <v>31</v>
      </c>
      <c r="DD26">
        <v>0.14099999999999999</v>
      </c>
      <c r="DE26">
        <v>0.02</v>
      </c>
      <c r="DF26">
        <v>-5.5810000000000004</v>
      </c>
      <c r="DG26">
        <v>0.23300000000000001</v>
      </c>
      <c r="DH26">
        <v>415</v>
      </c>
      <c r="DI26">
        <v>34</v>
      </c>
      <c r="DJ26">
        <v>0.34</v>
      </c>
      <c r="DK26">
        <v>0.32</v>
      </c>
      <c r="DL26">
        <v>-8.6174695121951217</v>
      </c>
      <c r="DM26">
        <v>-7.3131405574913071</v>
      </c>
      <c r="DN26">
        <v>0.74470041616992833</v>
      </c>
      <c r="DO26">
        <v>0</v>
      </c>
      <c r="DP26">
        <v>0.35616663414634142</v>
      </c>
      <c r="DQ26">
        <v>0.15544463414634219</v>
      </c>
      <c r="DR26">
        <v>2.928051122417568E-2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365</v>
      </c>
      <c r="EA26">
        <v>3.2973300000000001</v>
      </c>
      <c r="EB26">
        <v>2.6251699999999998</v>
      </c>
      <c r="EC26">
        <v>1.7085300000000001E-2</v>
      </c>
      <c r="ED26">
        <v>1.84063E-2</v>
      </c>
      <c r="EE26">
        <v>0.13846</v>
      </c>
      <c r="EF26">
        <v>0.13626099999999999</v>
      </c>
      <c r="EG26">
        <v>29686.799999999999</v>
      </c>
      <c r="EH26">
        <v>30143.4</v>
      </c>
      <c r="EI26">
        <v>28096.400000000001</v>
      </c>
      <c r="EJ26">
        <v>29551.599999999999</v>
      </c>
      <c r="EK26">
        <v>33311.300000000003</v>
      </c>
      <c r="EL26">
        <v>35436</v>
      </c>
      <c r="EM26">
        <v>39666.5</v>
      </c>
      <c r="EN26">
        <v>42244.800000000003</v>
      </c>
      <c r="EO26">
        <v>2.2309299999999999</v>
      </c>
      <c r="EP26">
        <v>2.21923</v>
      </c>
      <c r="EQ26">
        <v>0.111051</v>
      </c>
      <c r="ER26">
        <v>0</v>
      </c>
      <c r="ES26">
        <v>30.297999999999998</v>
      </c>
      <c r="ET26">
        <v>999.9</v>
      </c>
      <c r="EU26">
        <v>73.2</v>
      </c>
      <c r="EV26">
        <v>32.6</v>
      </c>
      <c r="EW26">
        <v>35.668300000000002</v>
      </c>
      <c r="EX26">
        <v>56.8155</v>
      </c>
      <c r="EY26">
        <v>-6.3461499999999997</v>
      </c>
      <c r="EZ26">
        <v>2</v>
      </c>
      <c r="FA26">
        <v>0.39236799999999999</v>
      </c>
      <c r="FB26">
        <v>-0.20496700000000001</v>
      </c>
      <c r="FC26">
        <v>20.275099999999998</v>
      </c>
      <c r="FD26">
        <v>5.2201399999999998</v>
      </c>
      <c r="FE26">
        <v>12.0044</v>
      </c>
      <c r="FF26">
        <v>4.9871999999999996</v>
      </c>
      <c r="FG26">
        <v>3.2845800000000001</v>
      </c>
      <c r="FH26">
        <v>9999</v>
      </c>
      <c r="FI26">
        <v>9999</v>
      </c>
      <c r="FJ26">
        <v>9999</v>
      </c>
      <c r="FK26">
        <v>999.9</v>
      </c>
      <c r="FL26">
        <v>1.86571</v>
      </c>
      <c r="FM26">
        <v>1.8621799999999999</v>
      </c>
      <c r="FN26">
        <v>1.8641700000000001</v>
      </c>
      <c r="FO26">
        <v>1.8602399999999999</v>
      </c>
      <c r="FP26">
        <v>1.8609599999999999</v>
      </c>
      <c r="FQ26">
        <v>1.8601099999999999</v>
      </c>
      <c r="FR26">
        <v>1.86185</v>
      </c>
      <c r="FS26">
        <v>1.8584000000000001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-4.4029999999999996</v>
      </c>
      <c r="GH26">
        <v>0.25169999999999998</v>
      </c>
      <c r="GI26">
        <v>-4.1749362053329548</v>
      </c>
      <c r="GJ26">
        <v>-4.0448538125570227E-3</v>
      </c>
      <c r="GK26">
        <v>1.839783264315481E-6</v>
      </c>
      <c r="GL26">
        <v>-4.1587272622942942E-10</v>
      </c>
      <c r="GM26">
        <v>-8.6309452512500412E-2</v>
      </c>
      <c r="GN26">
        <v>3.2285384509270938E-3</v>
      </c>
      <c r="GO26">
        <v>5.3061212821550383E-4</v>
      </c>
      <c r="GP26">
        <v>-9.699357315524189E-6</v>
      </c>
      <c r="GQ26">
        <v>5</v>
      </c>
      <c r="GR26">
        <v>2081</v>
      </c>
      <c r="GS26">
        <v>3</v>
      </c>
      <c r="GT26">
        <v>31</v>
      </c>
      <c r="GU26">
        <v>18</v>
      </c>
      <c r="GV26">
        <v>18.100000000000001</v>
      </c>
      <c r="GW26">
        <v>0.35278300000000001</v>
      </c>
      <c r="GX26">
        <v>2.6061999999999999</v>
      </c>
      <c r="GY26">
        <v>2.04834</v>
      </c>
      <c r="GZ26">
        <v>2.6232899999999999</v>
      </c>
      <c r="HA26">
        <v>2.1972700000000001</v>
      </c>
      <c r="HB26">
        <v>2.32544</v>
      </c>
      <c r="HC26">
        <v>37.241999999999997</v>
      </c>
      <c r="HD26">
        <v>14.263400000000001</v>
      </c>
      <c r="HE26">
        <v>18</v>
      </c>
      <c r="HF26">
        <v>703.15599999999995</v>
      </c>
      <c r="HG26">
        <v>773.74</v>
      </c>
      <c r="HH26">
        <v>31.000599999999999</v>
      </c>
      <c r="HI26">
        <v>32.421100000000003</v>
      </c>
      <c r="HJ26">
        <v>29.999500000000001</v>
      </c>
      <c r="HK26">
        <v>32.448300000000003</v>
      </c>
      <c r="HL26">
        <v>32.465499999999999</v>
      </c>
      <c r="HM26">
        <v>7.1194899999999999</v>
      </c>
      <c r="HN26">
        <v>3.2649300000000001</v>
      </c>
      <c r="HO26">
        <v>100</v>
      </c>
      <c r="HP26">
        <v>31</v>
      </c>
      <c r="HQ26">
        <v>77.067599999999999</v>
      </c>
      <c r="HR26">
        <v>33.268700000000003</v>
      </c>
      <c r="HS26">
        <v>99.014499999999998</v>
      </c>
      <c r="HT26">
        <v>97.956999999999994</v>
      </c>
    </row>
    <row r="27" spans="1:228" x14ac:dyDescent="0.2">
      <c r="A27">
        <v>12</v>
      </c>
      <c r="B27">
        <v>1674581019.0999999</v>
      </c>
      <c r="C27">
        <v>44</v>
      </c>
      <c r="D27" t="s">
        <v>382</v>
      </c>
      <c r="E27" t="s">
        <v>383</v>
      </c>
      <c r="F27">
        <v>4</v>
      </c>
      <c r="G27">
        <v>1674581017.0999999</v>
      </c>
      <c r="H27">
        <f t="shared" si="0"/>
        <v>3.9320383765015948E-4</v>
      </c>
      <c r="I27">
        <f t="shared" si="1"/>
        <v>0.39320383765015948</v>
      </c>
      <c r="J27">
        <f t="shared" si="2"/>
        <v>-0.25228972609186634</v>
      </c>
      <c r="K27">
        <f t="shared" si="3"/>
        <v>56.682771428571428</v>
      </c>
      <c r="L27">
        <f t="shared" si="4"/>
        <v>69.936268464260678</v>
      </c>
      <c r="M27">
        <f t="shared" si="5"/>
        <v>7.0962904750954321</v>
      </c>
      <c r="N27">
        <f t="shared" si="6"/>
        <v>5.7514851710473671</v>
      </c>
      <c r="O27">
        <f t="shared" si="7"/>
        <v>2.7582239054205395E-2</v>
      </c>
      <c r="P27">
        <f t="shared" si="8"/>
        <v>2.7627699658064149</v>
      </c>
      <c r="Q27">
        <f t="shared" si="9"/>
        <v>2.7430167197496112E-2</v>
      </c>
      <c r="R27">
        <f t="shared" si="10"/>
        <v>1.7157447523231784E-2</v>
      </c>
      <c r="S27">
        <f t="shared" si="11"/>
        <v>226.11491948491394</v>
      </c>
      <c r="T27">
        <f t="shared" si="12"/>
        <v>33.665659491741955</v>
      </c>
      <c r="U27">
        <f t="shared" si="13"/>
        <v>32.108442857142848</v>
      </c>
      <c r="V27">
        <f t="shared" si="14"/>
        <v>4.8044707659159753</v>
      </c>
      <c r="W27">
        <f t="shared" si="15"/>
        <v>69.907587637893556</v>
      </c>
      <c r="X27">
        <f t="shared" si="16"/>
        <v>3.4088233562325549</v>
      </c>
      <c r="Y27">
        <f t="shared" si="17"/>
        <v>4.8761850772044024</v>
      </c>
      <c r="Z27">
        <f t="shared" si="18"/>
        <v>1.3956474096834204</v>
      </c>
      <c r="AA27">
        <f t="shared" si="19"/>
        <v>-17.340289240372034</v>
      </c>
      <c r="AB27">
        <f t="shared" si="20"/>
        <v>39.058015955760794</v>
      </c>
      <c r="AC27">
        <f t="shared" si="21"/>
        <v>3.2136545054429471</v>
      </c>
      <c r="AD27">
        <f t="shared" si="22"/>
        <v>251.04630070574564</v>
      </c>
      <c r="AE27">
        <f t="shared" si="23"/>
        <v>10.406308036392227</v>
      </c>
      <c r="AF27">
        <f t="shared" si="24"/>
        <v>0.39765364016981303</v>
      </c>
      <c r="AG27">
        <f t="shared" si="25"/>
        <v>-0.25228972609186634</v>
      </c>
      <c r="AH27">
        <v>67.525787513759582</v>
      </c>
      <c r="AI27">
        <v>61.215943030303031</v>
      </c>
      <c r="AJ27">
        <v>1.709661533832967</v>
      </c>
      <c r="AK27">
        <v>62.409369285777757</v>
      </c>
      <c r="AL27">
        <f t="shared" si="26"/>
        <v>0.39320383765015948</v>
      </c>
      <c r="AM27">
        <v>33.240365501353907</v>
      </c>
      <c r="AN27">
        <v>33.592441212121187</v>
      </c>
      <c r="AO27">
        <v>-2.1811523043521511E-4</v>
      </c>
      <c r="AP27">
        <v>98.248137480628301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47301.853733363139</v>
      </c>
      <c r="AV27">
        <f t="shared" si="30"/>
        <v>1199.984285714286</v>
      </c>
      <c r="AW27">
        <f t="shared" si="31"/>
        <v>1025.9129282305255</v>
      </c>
      <c r="AX27">
        <f t="shared" si="32"/>
        <v>0.85493863581709717</v>
      </c>
      <c r="AY27">
        <f t="shared" si="33"/>
        <v>0.18843156712699777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1674581017.0999999</v>
      </c>
      <c r="BF27">
        <v>56.682771428571428</v>
      </c>
      <c r="BG27">
        <v>66.309271428571421</v>
      </c>
      <c r="BH27">
        <v>33.595071428571423</v>
      </c>
      <c r="BI27">
        <v>33.240342857142863</v>
      </c>
      <c r="BJ27">
        <v>61.098057142857137</v>
      </c>
      <c r="BK27">
        <v>33.343371428571423</v>
      </c>
      <c r="BL27">
        <v>650.0087142857144</v>
      </c>
      <c r="BM27">
        <v>101.3677142857143</v>
      </c>
      <c r="BN27">
        <v>0.1002454857142857</v>
      </c>
      <c r="BO27">
        <v>32.370671428571427</v>
      </c>
      <c r="BP27">
        <v>32.108442857142848</v>
      </c>
      <c r="BQ27">
        <v>999.89999999999986</v>
      </c>
      <c r="BR27">
        <v>0</v>
      </c>
      <c r="BS27">
        <v>0</v>
      </c>
      <c r="BT27">
        <v>8955.7157142857141</v>
      </c>
      <c r="BU27">
        <v>0</v>
      </c>
      <c r="BV27">
        <v>193.42677142857141</v>
      </c>
      <c r="BW27">
        <v>-9.6265057142857149</v>
      </c>
      <c r="BX27">
        <v>58.653199999999991</v>
      </c>
      <c r="BY27">
        <v>68.589199999999991</v>
      </c>
      <c r="BZ27">
        <v>0.35473585714285721</v>
      </c>
      <c r="CA27">
        <v>66.309271428571421</v>
      </c>
      <c r="CB27">
        <v>33.240342857142863</v>
      </c>
      <c r="CC27">
        <v>3.4054542857142862</v>
      </c>
      <c r="CD27">
        <v>3.369494285714286</v>
      </c>
      <c r="CE27">
        <v>26.155614285714289</v>
      </c>
      <c r="CF27">
        <v>25.976128571428571</v>
      </c>
      <c r="CG27">
        <v>1199.984285714286</v>
      </c>
      <c r="CH27">
        <v>0.49996200000000002</v>
      </c>
      <c r="CI27">
        <v>0.50003799999999998</v>
      </c>
      <c r="CJ27">
        <v>0</v>
      </c>
      <c r="CK27">
        <v>753.71457142857139</v>
      </c>
      <c r="CL27">
        <v>4.9990899999999998</v>
      </c>
      <c r="CM27">
        <v>7796.5542857142864</v>
      </c>
      <c r="CN27">
        <v>9557.6200000000008</v>
      </c>
      <c r="CO27">
        <v>41.5</v>
      </c>
      <c r="CP27">
        <v>43</v>
      </c>
      <c r="CQ27">
        <v>42.276571428571422</v>
      </c>
      <c r="CR27">
        <v>42.186999999999998</v>
      </c>
      <c r="CS27">
        <v>42.875</v>
      </c>
      <c r="CT27">
        <v>597.44999999999993</v>
      </c>
      <c r="CU27">
        <v>597.54</v>
      </c>
      <c r="CV27">
        <v>0</v>
      </c>
      <c r="CW27">
        <v>1674581031.8</v>
      </c>
      <c r="CX27">
        <v>0</v>
      </c>
      <c r="CY27">
        <v>1674579932.5</v>
      </c>
      <c r="CZ27" t="s">
        <v>356</v>
      </c>
      <c r="DA27">
        <v>1674579932.5</v>
      </c>
      <c r="DB27">
        <v>1674579927.5</v>
      </c>
      <c r="DC27">
        <v>31</v>
      </c>
      <c r="DD27">
        <v>0.14099999999999999</v>
      </c>
      <c r="DE27">
        <v>0.02</v>
      </c>
      <c r="DF27">
        <v>-5.5810000000000004</v>
      </c>
      <c r="DG27">
        <v>0.23300000000000001</v>
      </c>
      <c r="DH27">
        <v>415</v>
      </c>
      <c r="DI27">
        <v>34</v>
      </c>
      <c r="DJ27">
        <v>0.34</v>
      </c>
      <c r="DK27">
        <v>0.32</v>
      </c>
      <c r="DL27">
        <v>-9.1182682499999999</v>
      </c>
      <c r="DM27">
        <v>-4.5705731707316906</v>
      </c>
      <c r="DN27">
        <v>0.45294152004363369</v>
      </c>
      <c r="DO27">
        <v>0</v>
      </c>
      <c r="DP27">
        <v>0.36720965</v>
      </c>
      <c r="DQ27">
        <v>-8.4534551594747653E-2</v>
      </c>
      <c r="DR27">
        <v>1.6267314806921888E-2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3.2974299999999999</v>
      </c>
      <c r="EB27">
        <v>2.62521</v>
      </c>
      <c r="EC27">
        <v>1.9018299999999998E-2</v>
      </c>
      <c r="ED27">
        <v>2.0317600000000002E-2</v>
      </c>
      <c r="EE27">
        <v>0.13845099999999999</v>
      </c>
      <c r="EF27">
        <v>0.13627</v>
      </c>
      <c r="EG27">
        <v>29629.200000000001</v>
      </c>
      <c r="EH27">
        <v>30085</v>
      </c>
      <c r="EI27">
        <v>28097.1</v>
      </c>
      <c r="EJ27">
        <v>29551.8</v>
      </c>
      <c r="EK27">
        <v>33311.5</v>
      </c>
      <c r="EL27">
        <v>35436.199999999997</v>
      </c>
      <c r="EM27">
        <v>39666.199999999997</v>
      </c>
      <c r="EN27">
        <v>42245.3</v>
      </c>
      <c r="EO27">
        <v>2.23102</v>
      </c>
      <c r="EP27">
        <v>2.2192500000000002</v>
      </c>
      <c r="EQ27">
        <v>0.111274</v>
      </c>
      <c r="ER27">
        <v>0</v>
      </c>
      <c r="ES27">
        <v>30.307700000000001</v>
      </c>
      <c r="ET27">
        <v>999.9</v>
      </c>
      <c r="EU27">
        <v>73.2</v>
      </c>
      <c r="EV27">
        <v>32.6</v>
      </c>
      <c r="EW27">
        <v>35.6691</v>
      </c>
      <c r="EX27">
        <v>57.295499999999997</v>
      </c>
      <c r="EY27">
        <v>-6.2620199999999997</v>
      </c>
      <c r="EZ27">
        <v>2</v>
      </c>
      <c r="FA27">
        <v>0.39201000000000003</v>
      </c>
      <c r="FB27">
        <v>-0.201291</v>
      </c>
      <c r="FC27">
        <v>20.275099999999998</v>
      </c>
      <c r="FD27">
        <v>5.2192400000000001</v>
      </c>
      <c r="FE27">
        <v>12.004</v>
      </c>
      <c r="FF27">
        <v>4.9868499999999996</v>
      </c>
      <c r="FG27">
        <v>3.2845</v>
      </c>
      <c r="FH27">
        <v>9999</v>
      </c>
      <c r="FI27">
        <v>9999</v>
      </c>
      <c r="FJ27">
        <v>9999</v>
      </c>
      <c r="FK27">
        <v>999.9</v>
      </c>
      <c r="FL27">
        <v>1.8656999999999999</v>
      </c>
      <c r="FM27">
        <v>1.8621799999999999</v>
      </c>
      <c r="FN27">
        <v>1.8641700000000001</v>
      </c>
      <c r="FO27">
        <v>1.8602300000000001</v>
      </c>
      <c r="FP27">
        <v>1.8609599999999999</v>
      </c>
      <c r="FQ27">
        <v>1.86009</v>
      </c>
      <c r="FR27">
        <v>1.8618300000000001</v>
      </c>
      <c r="FS27">
        <v>1.85842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-4.4279999999999999</v>
      </c>
      <c r="GH27">
        <v>0.25169999999999998</v>
      </c>
      <c r="GI27">
        <v>-4.1749362053329548</v>
      </c>
      <c r="GJ27">
        <v>-4.0448538125570227E-3</v>
      </c>
      <c r="GK27">
        <v>1.839783264315481E-6</v>
      </c>
      <c r="GL27">
        <v>-4.1587272622942942E-10</v>
      </c>
      <c r="GM27">
        <v>-8.6309452512500412E-2</v>
      </c>
      <c r="GN27">
        <v>3.2285384509270938E-3</v>
      </c>
      <c r="GO27">
        <v>5.3061212821550383E-4</v>
      </c>
      <c r="GP27">
        <v>-9.699357315524189E-6</v>
      </c>
      <c r="GQ27">
        <v>5</v>
      </c>
      <c r="GR27">
        <v>2081</v>
      </c>
      <c r="GS27">
        <v>3</v>
      </c>
      <c r="GT27">
        <v>31</v>
      </c>
      <c r="GU27">
        <v>18.100000000000001</v>
      </c>
      <c r="GV27">
        <v>18.2</v>
      </c>
      <c r="GW27">
        <v>0.37231399999999998</v>
      </c>
      <c r="GX27">
        <v>2.6000999999999999</v>
      </c>
      <c r="GY27">
        <v>2.04834</v>
      </c>
      <c r="GZ27">
        <v>2.6245099999999999</v>
      </c>
      <c r="HA27">
        <v>2.1972700000000001</v>
      </c>
      <c r="HB27">
        <v>2.33887</v>
      </c>
      <c r="HC27">
        <v>37.2181</v>
      </c>
      <c r="HD27">
        <v>14.263400000000001</v>
      </c>
      <c r="HE27">
        <v>18</v>
      </c>
      <c r="HF27">
        <v>703.17499999999995</v>
      </c>
      <c r="HG27">
        <v>773.7</v>
      </c>
      <c r="HH27">
        <v>31.000900000000001</v>
      </c>
      <c r="HI27">
        <v>32.415399999999998</v>
      </c>
      <c r="HJ27">
        <v>29.999600000000001</v>
      </c>
      <c r="HK27">
        <v>32.442599999999999</v>
      </c>
      <c r="HL27">
        <v>32.460500000000003</v>
      </c>
      <c r="HM27">
        <v>7.5234699999999997</v>
      </c>
      <c r="HN27">
        <v>3.2649300000000001</v>
      </c>
      <c r="HO27">
        <v>100</v>
      </c>
      <c r="HP27">
        <v>31</v>
      </c>
      <c r="HQ27">
        <v>83.762500000000003</v>
      </c>
      <c r="HR27">
        <v>33.268700000000003</v>
      </c>
      <c r="HS27">
        <v>99.015000000000001</v>
      </c>
      <c r="HT27">
        <v>97.957899999999995</v>
      </c>
    </row>
    <row r="28" spans="1:228" x14ac:dyDescent="0.2">
      <c r="A28">
        <v>13</v>
      </c>
      <c r="B28">
        <v>1674581023.0999999</v>
      </c>
      <c r="C28">
        <v>48</v>
      </c>
      <c r="D28" t="s">
        <v>384</v>
      </c>
      <c r="E28" t="s">
        <v>385</v>
      </c>
      <c r="F28">
        <v>4</v>
      </c>
      <c r="G28">
        <v>1674581020.7874999</v>
      </c>
      <c r="H28">
        <f t="shared" si="0"/>
        <v>4.0418529746074949E-4</v>
      </c>
      <c r="I28">
        <f t="shared" si="1"/>
        <v>0.40418529746074949</v>
      </c>
      <c r="J28">
        <f t="shared" si="2"/>
        <v>1.207561254335879E-2</v>
      </c>
      <c r="K28">
        <f t="shared" si="3"/>
        <v>62.719362500000003</v>
      </c>
      <c r="L28">
        <f t="shared" si="4"/>
        <v>60.618378127580122</v>
      </c>
      <c r="M28">
        <f t="shared" si="5"/>
        <v>6.1508765044673597</v>
      </c>
      <c r="N28">
        <f t="shared" si="6"/>
        <v>6.3640609513585726</v>
      </c>
      <c r="O28">
        <f t="shared" si="7"/>
        <v>2.8315458400830662E-2</v>
      </c>
      <c r="P28">
        <f t="shared" si="8"/>
        <v>2.7647330279846098</v>
      </c>
      <c r="Q28">
        <f t="shared" si="9"/>
        <v>2.815533245146834E-2</v>
      </c>
      <c r="R28">
        <f t="shared" si="10"/>
        <v>1.7611393840397317E-2</v>
      </c>
      <c r="S28">
        <f t="shared" si="11"/>
        <v>226.11764649334586</v>
      </c>
      <c r="T28">
        <f t="shared" si="12"/>
        <v>33.668646891952726</v>
      </c>
      <c r="U28">
        <f t="shared" si="13"/>
        <v>32.115499999999997</v>
      </c>
      <c r="V28">
        <f t="shared" si="14"/>
        <v>4.8063886649088756</v>
      </c>
      <c r="W28">
        <f t="shared" si="15"/>
        <v>69.878400797131476</v>
      </c>
      <c r="X28">
        <f t="shared" si="16"/>
        <v>3.4087137665287091</v>
      </c>
      <c r="Y28">
        <f t="shared" si="17"/>
        <v>4.8780649351503724</v>
      </c>
      <c r="Z28">
        <f t="shared" si="18"/>
        <v>1.3976748983801666</v>
      </c>
      <c r="AA28">
        <f t="shared" si="19"/>
        <v>-17.824571618019053</v>
      </c>
      <c r="AB28">
        <f t="shared" si="20"/>
        <v>39.05169919523312</v>
      </c>
      <c r="AC28">
        <f t="shared" si="21"/>
        <v>3.2110724270781059</v>
      </c>
      <c r="AD28">
        <f t="shared" si="22"/>
        <v>250.55584649763802</v>
      </c>
      <c r="AE28">
        <f t="shared" si="23"/>
        <v>10.51564018202683</v>
      </c>
      <c r="AF28">
        <f t="shared" si="24"/>
        <v>0.40168491834451142</v>
      </c>
      <c r="AG28">
        <f t="shared" si="25"/>
        <v>1.207561254335879E-2</v>
      </c>
      <c r="AH28">
        <v>74.414118483589505</v>
      </c>
      <c r="AI28">
        <v>67.952430303030283</v>
      </c>
      <c r="AJ28">
        <v>1.6834934075532619</v>
      </c>
      <c r="AK28">
        <v>62.409369285777757</v>
      </c>
      <c r="AL28">
        <f t="shared" si="26"/>
        <v>0.40418529746074949</v>
      </c>
      <c r="AM28">
        <v>33.235259725812043</v>
      </c>
      <c r="AN28">
        <v>33.595263030303009</v>
      </c>
      <c r="AO28">
        <v>8.9364146981953159E-5</v>
      </c>
      <c r="AP28">
        <v>98.248137480628301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47354.910134071171</v>
      </c>
      <c r="AV28">
        <f t="shared" si="30"/>
        <v>1199.99875</v>
      </c>
      <c r="AW28">
        <f t="shared" si="31"/>
        <v>1025.9252950742725</v>
      </c>
      <c r="AX28">
        <f t="shared" si="32"/>
        <v>0.85493863645630674</v>
      </c>
      <c r="AY28">
        <f t="shared" si="33"/>
        <v>0.18843156836067193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1674581020.7874999</v>
      </c>
      <c r="BF28">
        <v>62.719362500000003</v>
      </c>
      <c r="BG28">
        <v>72.448887500000012</v>
      </c>
      <c r="BH28">
        <v>33.593699999999998</v>
      </c>
      <c r="BI28">
        <v>33.235387500000002</v>
      </c>
      <c r="BJ28">
        <v>67.157775000000001</v>
      </c>
      <c r="BK28">
        <v>33.342037500000004</v>
      </c>
      <c r="BL28">
        <v>650.03174999999999</v>
      </c>
      <c r="BM28">
        <v>101.36875000000001</v>
      </c>
      <c r="BN28">
        <v>0.1000898875</v>
      </c>
      <c r="BO28">
        <v>32.377499999999998</v>
      </c>
      <c r="BP28">
        <v>32.115499999999997</v>
      </c>
      <c r="BQ28">
        <v>999.9</v>
      </c>
      <c r="BR28">
        <v>0</v>
      </c>
      <c r="BS28">
        <v>0</v>
      </c>
      <c r="BT28">
        <v>8966.0149999999994</v>
      </c>
      <c r="BU28">
        <v>0</v>
      </c>
      <c r="BV28">
        <v>67.575150000000008</v>
      </c>
      <c r="BW28">
        <v>-9.7295100000000012</v>
      </c>
      <c r="BX28">
        <v>64.899587499999996</v>
      </c>
      <c r="BY28">
        <v>74.939525000000003</v>
      </c>
      <c r="BZ28">
        <v>0.35833937500000002</v>
      </c>
      <c r="CA28">
        <v>72.448887500000012</v>
      </c>
      <c r="CB28">
        <v>33.235387500000002</v>
      </c>
      <c r="CC28">
        <v>3.4053512499999998</v>
      </c>
      <c r="CD28">
        <v>3.3690275000000001</v>
      </c>
      <c r="CE28">
        <v>26.155100000000001</v>
      </c>
      <c r="CF28">
        <v>25.973775</v>
      </c>
      <c r="CG28">
        <v>1199.99875</v>
      </c>
      <c r="CH28">
        <v>0.49996200000000002</v>
      </c>
      <c r="CI28">
        <v>0.50003799999999998</v>
      </c>
      <c r="CJ28">
        <v>0</v>
      </c>
      <c r="CK28">
        <v>753.54387500000007</v>
      </c>
      <c r="CL28">
        <v>4.9990899999999998</v>
      </c>
      <c r="CM28">
        <v>7796.2837499999996</v>
      </c>
      <c r="CN28">
        <v>9557.713749999999</v>
      </c>
      <c r="CO28">
        <v>41.5</v>
      </c>
      <c r="CP28">
        <v>43</v>
      </c>
      <c r="CQ28">
        <v>42.257750000000001</v>
      </c>
      <c r="CR28">
        <v>42.171499999999988</v>
      </c>
      <c r="CS28">
        <v>42.875</v>
      </c>
      <c r="CT28">
        <v>597.45625000000007</v>
      </c>
      <c r="CU28">
        <v>597.54624999999999</v>
      </c>
      <c r="CV28">
        <v>0</v>
      </c>
      <c r="CW28">
        <v>1674581035.4000001</v>
      </c>
      <c r="CX28">
        <v>0</v>
      </c>
      <c r="CY28">
        <v>1674579932.5</v>
      </c>
      <c r="CZ28" t="s">
        <v>356</v>
      </c>
      <c r="DA28">
        <v>1674579932.5</v>
      </c>
      <c r="DB28">
        <v>1674579927.5</v>
      </c>
      <c r="DC28">
        <v>31</v>
      </c>
      <c r="DD28">
        <v>0.14099999999999999</v>
      </c>
      <c r="DE28">
        <v>0.02</v>
      </c>
      <c r="DF28">
        <v>-5.5810000000000004</v>
      </c>
      <c r="DG28">
        <v>0.23300000000000001</v>
      </c>
      <c r="DH28">
        <v>415</v>
      </c>
      <c r="DI28">
        <v>34</v>
      </c>
      <c r="DJ28">
        <v>0.34</v>
      </c>
      <c r="DK28">
        <v>0.32</v>
      </c>
      <c r="DL28">
        <v>-9.3363021951219505</v>
      </c>
      <c r="DM28">
        <v>-3.2967171428571391</v>
      </c>
      <c r="DN28">
        <v>0.335766441070039</v>
      </c>
      <c r="DO28">
        <v>0</v>
      </c>
      <c r="DP28">
        <v>0.36621560975609763</v>
      </c>
      <c r="DQ28">
        <v>-0.12719328919860659</v>
      </c>
      <c r="DR28">
        <v>1.4890959059152919E-2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365</v>
      </c>
      <c r="EA28">
        <v>3.2973699999999999</v>
      </c>
      <c r="EB28">
        <v>2.6250399999999998</v>
      </c>
      <c r="EC28">
        <v>2.09068E-2</v>
      </c>
      <c r="ED28">
        <v>2.2213199999999999E-2</v>
      </c>
      <c r="EE28">
        <v>0.13845499999999999</v>
      </c>
      <c r="EF28">
        <v>0.136242</v>
      </c>
      <c r="EG28">
        <v>29572.3</v>
      </c>
      <c r="EH28">
        <v>30027.3</v>
      </c>
      <c r="EI28">
        <v>28097.200000000001</v>
      </c>
      <c r="EJ28">
        <v>29552.3</v>
      </c>
      <c r="EK28">
        <v>33312.1</v>
      </c>
      <c r="EL28">
        <v>35438</v>
      </c>
      <c r="EM28">
        <v>39666.9</v>
      </c>
      <c r="EN28">
        <v>42245.9</v>
      </c>
      <c r="EO28">
        <v>2.2308500000000002</v>
      </c>
      <c r="EP28">
        <v>2.2193800000000001</v>
      </c>
      <c r="EQ28">
        <v>0.110902</v>
      </c>
      <c r="ER28">
        <v>0</v>
      </c>
      <c r="ES28">
        <v>30.318200000000001</v>
      </c>
      <c r="ET28">
        <v>999.9</v>
      </c>
      <c r="EU28">
        <v>73.2</v>
      </c>
      <c r="EV28">
        <v>32.6</v>
      </c>
      <c r="EW28">
        <v>35.670299999999997</v>
      </c>
      <c r="EX28">
        <v>57.415500000000002</v>
      </c>
      <c r="EY28">
        <v>-6.2660299999999998</v>
      </c>
      <c r="EZ28">
        <v>2</v>
      </c>
      <c r="FA28">
        <v>0.39160800000000001</v>
      </c>
      <c r="FB28">
        <v>-0.19753499999999999</v>
      </c>
      <c r="FC28">
        <v>20.275099999999998</v>
      </c>
      <c r="FD28">
        <v>5.2195400000000003</v>
      </c>
      <c r="FE28">
        <v>12.0046</v>
      </c>
      <c r="FF28">
        <v>4.9869500000000002</v>
      </c>
      <c r="FG28">
        <v>3.2845300000000002</v>
      </c>
      <c r="FH28">
        <v>9999</v>
      </c>
      <c r="FI28">
        <v>9999</v>
      </c>
      <c r="FJ28">
        <v>9999</v>
      </c>
      <c r="FK28">
        <v>999.9</v>
      </c>
      <c r="FL28">
        <v>1.86572</v>
      </c>
      <c r="FM28">
        <v>1.8621799999999999</v>
      </c>
      <c r="FN28">
        <v>1.8641700000000001</v>
      </c>
      <c r="FO28">
        <v>1.8602300000000001</v>
      </c>
      <c r="FP28">
        <v>1.8609599999999999</v>
      </c>
      <c r="FQ28">
        <v>1.86008</v>
      </c>
      <c r="FR28">
        <v>1.8618699999999999</v>
      </c>
      <c r="FS28">
        <v>1.85842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-4.4530000000000003</v>
      </c>
      <c r="GH28">
        <v>0.25169999999999998</v>
      </c>
      <c r="GI28">
        <v>-4.1749362053329548</v>
      </c>
      <c r="GJ28">
        <v>-4.0448538125570227E-3</v>
      </c>
      <c r="GK28">
        <v>1.839783264315481E-6</v>
      </c>
      <c r="GL28">
        <v>-4.1587272622942942E-10</v>
      </c>
      <c r="GM28">
        <v>-8.6309452512500412E-2</v>
      </c>
      <c r="GN28">
        <v>3.2285384509270938E-3</v>
      </c>
      <c r="GO28">
        <v>5.3061212821550383E-4</v>
      </c>
      <c r="GP28">
        <v>-9.699357315524189E-6</v>
      </c>
      <c r="GQ28">
        <v>5</v>
      </c>
      <c r="GR28">
        <v>2081</v>
      </c>
      <c r="GS28">
        <v>3</v>
      </c>
      <c r="GT28">
        <v>31</v>
      </c>
      <c r="GU28">
        <v>18.2</v>
      </c>
      <c r="GV28">
        <v>18.3</v>
      </c>
      <c r="GW28">
        <v>0.39306600000000003</v>
      </c>
      <c r="GX28">
        <v>2.6086399999999998</v>
      </c>
      <c r="GY28">
        <v>2.04834</v>
      </c>
      <c r="GZ28">
        <v>2.6245099999999999</v>
      </c>
      <c r="HA28">
        <v>2.1972700000000001</v>
      </c>
      <c r="HB28">
        <v>2.3022499999999999</v>
      </c>
      <c r="HC28">
        <v>37.2181</v>
      </c>
      <c r="HD28">
        <v>14.245900000000001</v>
      </c>
      <c r="HE28">
        <v>18</v>
      </c>
      <c r="HF28">
        <v>702.96500000000003</v>
      </c>
      <c r="HG28">
        <v>773.74800000000005</v>
      </c>
      <c r="HH28">
        <v>31.001000000000001</v>
      </c>
      <c r="HI28">
        <v>32.411000000000001</v>
      </c>
      <c r="HJ28">
        <v>29.999600000000001</v>
      </c>
      <c r="HK28">
        <v>32.436799999999998</v>
      </c>
      <c r="HL28">
        <v>32.454799999999999</v>
      </c>
      <c r="HM28">
        <v>7.9302099999999998</v>
      </c>
      <c r="HN28">
        <v>3.2649300000000001</v>
      </c>
      <c r="HO28">
        <v>100</v>
      </c>
      <c r="HP28">
        <v>31</v>
      </c>
      <c r="HQ28">
        <v>90.464399999999998</v>
      </c>
      <c r="HR28">
        <v>33.268700000000003</v>
      </c>
      <c r="HS28">
        <v>99.016300000000001</v>
      </c>
      <c r="HT28">
        <v>97.959500000000006</v>
      </c>
    </row>
    <row r="29" spans="1:228" x14ac:dyDescent="0.2">
      <c r="A29">
        <v>14</v>
      </c>
      <c r="B29">
        <v>1674581027.0999999</v>
      </c>
      <c r="C29">
        <v>52</v>
      </c>
      <c r="D29" t="s">
        <v>386</v>
      </c>
      <c r="E29" t="s">
        <v>387</v>
      </c>
      <c r="F29">
        <v>4</v>
      </c>
      <c r="G29">
        <v>1674581025.0999999</v>
      </c>
      <c r="H29">
        <f t="shared" si="0"/>
        <v>3.9819778590113192E-4</v>
      </c>
      <c r="I29">
        <f t="shared" si="1"/>
        <v>0.39819778590113192</v>
      </c>
      <c r="J29">
        <f t="shared" si="2"/>
        <v>6.3990549874427177E-2</v>
      </c>
      <c r="K29">
        <f t="shared" si="3"/>
        <v>69.763914285714279</v>
      </c>
      <c r="L29">
        <f t="shared" si="4"/>
        <v>64.529346608878825</v>
      </c>
      <c r="M29">
        <f t="shared" si="5"/>
        <v>6.5476972637834336</v>
      </c>
      <c r="N29">
        <f t="shared" si="6"/>
        <v>7.0788410960997021</v>
      </c>
      <c r="O29">
        <f t="shared" si="7"/>
        <v>2.7864567622454782E-2</v>
      </c>
      <c r="P29">
        <f t="shared" si="8"/>
        <v>2.772069105365484</v>
      </c>
      <c r="Q29">
        <f t="shared" si="9"/>
        <v>2.7709893590330149E-2</v>
      </c>
      <c r="R29">
        <f t="shared" si="10"/>
        <v>1.7332508633093421E-2</v>
      </c>
      <c r="S29">
        <f t="shared" si="11"/>
        <v>226.11761339470908</v>
      </c>
      <c r="T29">
        <f t="shared" si="12"/>
        <v>33.671917194174412</v>
      </c>
      <c r="U29">
        <f t="shared" si="13"/>
        <v>32.119242857142858</v>
      </c>
      <c r="V29">
        <f t="shared" si="14"/>
        <v>4.8074061206443517</v>
      </c>
      <c r="W29">
        <f t="shared" si="15"/>
        <v>69.851199979656798</v>
      </c>
      <c r="X29">
        <f t="shared" si="16"/>
        <v>3.4083101749218021</v>
      </c>
      <c r="Y29">
        <f t="shared" si="17"/>
        <v>4.8793867190748701</v>
      </c>
      <c r="Z29">
        <f t="shared" si="18"/>
        <v>1.3990959457225496</v>
      </c>
      <c r="AA29">
        <f t="shared" si="19"/>
        <v>-17.560522358239918</v>
      </c>
      <c r="AB29">
        <f t="shared" si="20"/>
        <v>39.313308540717941</v>
      </c>
      <c r="AC29">
        <f t="shared" si="21"/>
        <v>3.2241641234623994</v>
      </c>
      <c r="AD29">
        <f t="shared" si="22"/>
        <v>251.0945637006495</v>
      </c>
      <c r="AE29">
        <f t="shared" si="23"/>
        <v>10.608213193421271</v>
      </c>
      <c r="AF29">
        <f t="shared" si="24"/>
        <v>0.40599542950014345</v>
      </c>
      <c r="AG29">
        <f t="shared" si="25"/>
        <v>6.3990549874427177E-2</v>
      </c>
      <c r="AH29">
        <v>81.26152602858383</v>
      </c>
      <c r="AI29">
        <v>74.720014545454546</v>
      </c>
      <c r="AJ29">
        <v>1.6912919433430109</v>
      </c>
      <c r="AK29">
        <v>62.409369285777757</v>
      </c>
      <c r="AL29">
        <f t="shared" si="26"/>
        <v>0.39819778590113192</v>
      </c>
      <c r="AM29">
        <v>33.228646364129872</v>
      </c>
      <c r="AN29">
        <v>33.585395757575753</v>
      </c>
      <c r="AO29">
        <v>-2.5170481253583132E-4</v>
      </c>
      <c r="AP29">
        <v>98.248137480628301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47556.541250080343</v>
      </c>
      <c r="AV29">
        <f t="shared" si="30"/>
        <v>1199.998571428571</v>
      </c>
      <c r="AW29">
        <f t="shared" si="31"/>
        <v>1025.9251426915587</v>
      </c>
      <c r="AX29">
        <f t="shared" si="32"/>
        <v>0.85493863669372383</v>
      </c>
      <c r="AY29">
        <f t="shared" si="33"/>
        <v>0.18843156881888717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1674581025.0999999</v>
      </c>
      <c r="BF29">
        <v>69.763914285714279</v>
      </c>
      <c r="BG29">
        <v>79.582499999999996</v>
      </c>
      <c r="BH29">
        <v>33.589828571428562</v>
      </c>
      <c r="BI29">
        <v>33.227642857142847</v>
      </c>
      <c r="BJ29">
        <v>74.229100000000003</v>
      </c>
      <c r="BK29">
        <v>33.338157142857149</v>
      </c>
      <c r="BL29">
        <v>649.98385714285723</v>
      </c>
      <c r="BM29">
        <v>101.3687142857143</v>
      </c>
      <c r="BN29">
        <v>9.9805199999999997E-2</v>
      </c>
      <c r="BO29">
        <v>32.382300000000001</v>
      </c>
      <c r="BP29">
        <v>32.119242857142858</v>
      </c>
      <c r="BQ29">
        <v>999.89999999999986</v>
      </c>
      <c r="BR29">
        <v>0</v>
      </c>
      <c r="BS29">
        <v>0</v>
      </c>
      <c r="BT29">
        <v>9004.9114285714295</v>
      </c>
      <c r="BU29">
        <v>0</v>
      </c>
      <c r="BV29">
        <v>122.12781428571429</v>
      </c>
      <c r="BW29">
        <v>-9.8186</v>
      </c>
      <c r="BX29">
        <v>72.188700000000011</v>
      </c>
      <c r="BY29">
        <v>82.317714285714274</v>
      </c>
      <c r="BZ29">
        <v>0.36217771428571421</v>
      </c>
      <c r="CA29">
        <v>79.582499999999996</v>
      </c>
      <c r="CB29">
        <v>33.227642857142847</v>
      </c>
      <c r="CC29">
        <v>3.4049528571428569</v>
      </c>
      <c r="CD29">
        <v>3.3682414285714288</v>
      </c>
      <c r="CE29">
        <v>26.153114285714281</v>
      </c>
      <c r="CF29">
        <v>25.969828571428572</v>
      </c>
      <c r="CG29">
        <v>1199.998571428571</v>
      </c>
      <c r="CH29">
        <v>0.49996200000000002</v>
      </c>
      <c r="CI29">
        <v>0.50003799999999998</v>
      </c>
      <c r="CJ29">
        <v>0</v>
      </c>
      <c r="CK29">
        <v>753.43871428571424</v>
      </c>
      <c r="CL29">
        <v>4.9990899999999998</v>
      </c>
      <c r="CM29">
        <v>7793.9071428571424</v>
      </c>
      <c r="CN29">
        <v>9557.7114285714306</v>
      </c>
      <c r="CO29">
        <v>41.5</v>
      </c>
      <c r="CP29">
        <v>43</v>
      </c>
      <c r="CQ29">
        <v>42.25</v>
      </c>
      <c r="CR29">
        <v>42.142714285714291</v>
      </c>
      <c r="CS29">
        <v>42.875</v>
      </c>
      <c r="CT29">
        <v>597.45857142857142</v>
      </c>
      <c r="CU29">
        <v>597.54857142857145</v>
      </c>
      <c r="CV29">
        <v>0</v>
      </c>
      <c r="CW29">
        <v>1674581039.5999999</v>
      </c>
      <c r="CX29">
        <v>0</v>
      </c>
      <c r="CY29">
        <v>1674579932.5</v>
      </c>
      <c r="CZ29" t="s">
        <v>356</v>
      </c>
      <c r="DA29">
        <v>1674579932.5</v>
      </c>
      <c r="DB29">
        <v>1674579927.5</v>
      </c>
      <c r="DC29">
        <v>31</v>
      </c>
      <c r="DD29">
        <v>0.14099999999999999</v>
      </c>
      <c r="DE29">
        <v>0.02</v>
      </c>
      <c r="DF29">
        <v>-5.5810000000000004</v>
      </c>
      <c r="DG29">
        <v>0.23300000000000001</v>
      </c>
      <c r="DH29">
        <v>415</v>
      </c>
      <c r="DI29">
        <v>34</v>
      </c>
      <c r="DJ29">
        <v>0.34</v>
      </c>
      <c r="DK29">
        <v>0.32</v>
      </c>
      <c r="DL29">
        <v>-9.5326504878048777</v>
      </c>
      <c r="DM29">
        <v>-2.3252949825784128</v>
      </c>
      <c r="DN29">
        <v>0.23836635728971259</v>
      </c>
      <c r="DO29">
        <v>0</v>
      </c>
      <c r="DP29">
        <v>0.36034131707317069</v>
      </c>
      <c r="DQ29">
        <v>-2.5807777003484179E-2</v>
      </c>
      <c r="DR29">
        <v>6.7844643314942934E-3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3.2974000000000001</v>
      </c>
      <c r="EB29">
        <v>2.6251699999999998</v>
      </c>
      <c r="EC29">
        <v>2.2804499999999998E-2</v>
      </c>
      <c r="ED29">
        <v>2.40906E-2</v>
      </c>
      <c r="EE29">
        <v>0.138432</v>
      </c>
      <c r="EF29">
        <v>0.13622600000000001</v>
      </c>
      <c r="EG29">
        <v>29515.4</v>
      </c>
      <c r="EH29">
        <v>29969.599999999999</v>
      </c>
      <c r="EI29">
        <v>28097.599999999999</v>
      </c>
      <c r="EJ29">
        <v>29552.2</v>
      </c>
      <c r="EK29">
        <v>33313.5</v>
      </c>
      <c r="EL29">
        <v>35438.400000000001</v>
      </c>
      <c r="EM29">
        <v>39667.4</v>
      </c>
      <c r="EN29">
        <v>42245.4</v>
      </c>
      <c r="EO29">
        <v>2.2309000000000001</v>
      </c>
      <c r="EP29">
        <v>2.2194799999999999</v>
      </c>
      <c r="EQ29">
        <v>0.11000799999999999</v>
      </c>
      <c r="ER29">
        <v>0</v>
      </c>
      <c r="ES29">
        <v>30.328199999999999</v>
      </c>
      <c r="ET29">
        <v>999.9</v>
      </c>
      <c r="EU29">
        <v>73.2</v>
      </c>
      <c r="EV29">
        <v>32.6</v>
      </c>
      <c r="EW29">
        <v>35.668300000000002</v>
      </c>
      <c r="EX29">
        <v>57.055500000000002</v>
      </c>
      <c r="EY29">
        <v>-6.3101000000000003</v>
      </c>
      <c r="EZ29">
        <v>2</v>
      </c>
      <c r="FA29">
        <v>0.39114599999999999</v>
      </c>
      <c r="FB29">
        <v>-0.193802</v>
      </c>
      <c r="FC29">
        <v>20.274999999999999</v>
      </c>
      <c r="FD29">
        <v>5.2192400000000001</v>
      </c>
      <c r="FE29">
        <v>12.004300000000001</v>
      </c>
      <c r="FF29">
        <v>4.9867999999999997</v>
      </c>
      <c r="FG29">
        <v>3.2844500000000001</v>
      </c>
      <c r="FH29">
        <v>9999</v>
      </c>
      <c r="FI29">
        <v>9999</v>
      </c>
      <c r="FJ29">
        <v>9999</v>
      </c>
      <c r="FK29">
        <v>999.9</v>
      </c>
      <c r="FL29">
        <v>1.8656999999999999</v>
      </c>
      <c r="FM29">
        <v>1.8621799999999999</v>
      </c>
      <c r="FN29">
        <v>1.8641700000000001</v>
      </c>
      <c r="FO29">
        <v>1.8602000000000001</v>
      </c>
      <c r="FP29">
        <v>1.8609599999999999</v>
      </c>
      <c r="FQ29">
        <v>1.86009</v>
      </c>
      <c r="FR29">
        <v>1.86182</v>
      </c>
      <c r="FS29">
        <v>1.8584000000000001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-4.4779999999999998</v>
      </c>
      <c r="GH29">
        <v>0.25159999999999999</v>
      </c>
      <c r="GI29">
        <v>-4.1749362053329548</v>
      </c>
      <c r="GJ29">
        <v>-4.0448538125570227E-3</v>
      </c>
      <c r="GK29">
        <v>1.839783264315481E-6</v>
      </c>
      <c r="GL29">
        <v>-4.1587272622942942E-10</v>
      </c>
      <c r="GM29">
        <v>-8.6309452512500412E-2</v>
      </c>
      <c r="GN29">
        <v>3.2285384509270938E-3</v>
      </c>
      <c r="GO29">
        <v>5.3061212821550383E-4</v>
      </c>
      <c r="GP29">
        <v>-9.699357315524189E-6</v>
      </c>
      <c r="GQ29">
        <v>5</v>
      </c>
      <c r="GR29">
        <v>2081</v>
      </c>
      <c r="GS29">
        <v>3</v>
      </c>
      <c r="GT29">
        <v>31</v>
      </c>
      <c r="GU29">
        <v>18.2</v>
      </c>
      <c r="GV29">
        <v>18.3</v>
      </c>
      <c r="GW29">
        <v>0.41381800000000002</v>
      </c>
      <c r="GX29">
        <v>2.5903299999999998</v>
      </c>
      <c r="GY29">
        <v>2.04834</v>
      </c>
      <c r="GZ29">
        <v>2.6245099999999999</v>
      </c>
      <c r="HA29">
        <v>2.1972700000000001</v>
      </c>
      <c r="HB29">
        <v>2.34741</v>
      </c>
      <c r="HC29">
        <v>37.241999999999997</v>
      </c>
      <c r="HD29">
        <v>14.2721</v>
      </c>
      <c r="HE29">
        <v>18</v>
      </c>
      <c r="HF29">
        <v>702.94100000000003</v>
      </c>
      <c r="HG29">
        <v>773.77300000000002</v>
      </c>
      <c r="HH29">
        <v>31.001000000000001</v>
      </c>
      <c r="HI29">
        <v>32.406700000000001</v>
      </c>
      <c r="HJ29">
        <v>29.999600000000001</v>
      </c>
      <c r="HK29">
        <v>32.431100000000001</v>
      </c>
      <c r="HL29">
        <v>32.449100000000001</v>
      </c>
      <c r="HM29">
        <v>8.3386300000000002</v>
      </c>
      <c r="HN29">
        <v>3.2649300000000001</v>
      </c>
      <c r="HO29">
        <v>100</v>
      </c>
      <c r="HP29">
        <v>31</v>
      </c>
      <c r="HQ29">
        <v>97.144199999999998</v>
      </c>
      <c r="HR29">
        <v>33.268700000000003</v>
      </c>
      <c r="HS29">
        <v>99.017399999999995</v>
      </c>
      <c r="HT29">
        <v>97.958699999999993</v>
      </c>
    </row>
    <row r="30" spans="1:228" x14ac:dyDescent="0.2">
      <c r="A30">
        <v>15</v>
      </c>
      <c r="B30">
        <v>1674581031.0999999</v>
      </c>
      <c r="C30">
        <v>56</v>
      </c>
      <c r="D30" t="s">
        <v>388</v>
      </c>
      <c r="E30" t="s">
        <v>389</v>
      </c>
      <c r="F30">
        <v>4</v>
      </c>
      <c r="G30">
        <v>1674581028.7874999</v>
      </c>
      <c r="H30">
        <f t="shared" si="0"/>
        <v>4.0357775067455682E-4</v>
      </c>
      <c r="I30">
        <f t="shared" si="1"/>
        <v>0.40357775067455681</v>
      </c>
      <c r="J30">
        <f t="shared" si="2"/>
        <v>0.11274308496804539</v>
      </c>
      <c r="K30">
        <f t="shared" si="3"/>
        <v>75.803587500000006</v>
      </c>
      <c r="L30">
        <f t="shared" si="4"/>
        <v>67.728662122297507</v>
      </c>
      <c r="M30">
        <f t="shared" si="5"/>
        <v>6.8723932213097259</v>
      </c>
      <c r="N30">
        <f t="shared" si="6"/>
        <v>7.691751830934983</v>
      </c>
      <c r="O30">
        <f t="shared" si="7"/>
        <v>2.8214137978182494E-2</v>
      </c>
      <c r="P30">
        <f t="shared" si="8"/>
        <v>2.7729102523343871</v>
      </c>
      <c r="Q30">
        <f t="shared" si="9"/>
        <v>2.805561845474204E-2</v>
      </c>
      <c r="R30">
        <f t="shared" si="10"/>
        <v>1.7548929502835507E-2</v>
      </c>
      <c r="S30">
        <f t="shared" si="11"/>
        <v>226.11925932740235</v>
      </c>
      <c r="T30">
        <f t="shared" si="12"/>
        <v>33.672209652533027</v>
      </c>
      <c r="U30">
        <f t="shared" si="13"/>
        <v>32.122174999999999</v>
      </c>
      <c r="V30">
        <f t="shared" si="14"/>
        <v>4.8082033233278141</v>
      </c>
      <c r="W30">
        <f t="shared" si="15"/>
        <v>69.82965733880998</v>
      </c>
      <c r="X30">
        <f t="shared" si="16"/>
        <v>3.4076653100496621</v>
      </c>
      <c r="Y30">
        <f t="shared" si="17"/>
        <v>4.8799685404667557</v>
      </c>
      <c r="Z30">
        <f t="shared" si="18"/>
        <v>1.400538013278152</v>
      </c>
      <c r="AA30">
        <f t="shared" si="19"/>
        <v>-17.797778804747956</v>
      </c>
      <c r="AB30">
        <f t="shared" si="20"/>
        <v>39.202706651411731</v>
      </c>
      <c r="AC30">
        <f t="shared" si="21"/>
        <v>3.2141978303300451</v>
      </c>
      <c r="AD30">
        <f t="shared" si="22"/>
        <v>250.73838500439615</v>
      </c>
      <c r="AE30">
        <f t="shared" si="23"/>
        <v>10.698514532745065</v>
      </c>
      <c r="AF30">
        <f t="shared" si="24"/>
        <v>0.40413029940994899</v>
      </c>
      <c r="AG30">
        <f t="shared" si="25"/>
        <v>0.11274308496804539</v>
      </c>
      <c r="AH30">
        <v>88.134655316313641</v>
      </c>
      <c r="AI30">
        <v>81.518889090909099</v>
      </c>
      <c r="AJ30">
        <v>1.6984560059460829</v>
      </c>
      <c r="AK30">
        <v>62.409369285777757</v>
      </c>
      <c r="AL30">
        <f t="shared" si="26"/>
        <v>0.40357775067455681</v>
      </c>
      <c r="AM30">
        <v>33.222358896731834</v>
      </c>
      <c r="AN30">
        <v>33.582814545454553</v>
      </c>
      <c r="AO30">
        <v>-6.8129449556204055E-5</v>
      </c>
      <c r="AP30">
        <v>98.248137480628301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47579.440757935139</v>
      </c>
      <c r="AV30">
        <f t="shared" si="30"/>
        <v>1200.0050000000001</v>
      </c>
      <c r="AW30">
        <f t="shared" si="31"/>
        <v>1025.9308639002086</v>
      </c>
      <c r="AX30">
        <f t="shared" si="32"/>
        <v>0.85493882433840562</v>
      </c>
      <c r="AY30">
        <f t="shared" si="33"/>
        <v>0.18843193097312289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1674581028.7874999</v>
      </c>
      <c r="BF30">
        <v>75.803587500000006</v>
      </c>
      <c r="BG30">
        <v>85.708024999999992</v>
      </c>
      <c r="BH30">
        <v>33.583150000000003</v>
      </c>
      <c r="BI30">
        <v>33.222612499999997</v>
      </c>
      <c r="BJ30">
        <v>80.29162500000001</v>
      </c>
      <c r="BK30">
        <v>33.331512500000002</v>
      </c>
      <c r="BL30">
        <v>649.96012500000006</v>
      </c>
      <c r="BM30">
        <v>101.369625</v>
      </c>
      <c r="BN30">
        <v>9.9871162499999999E-2</v>
      </c>
      <c r="BO30">
        <v>32.384412500000003</v>
      </c>
      <c r="BP30">
        <v>32.122174999999999</v>
      </c>
      <c r="BQ30">
        <v>999.9</v>
      </c>
      <c r="BR30">
        <v>0</v>
      </c>
      <c r="BS30">
        <v>0</v>
      </c>
      <c r="BT30">
        <v>9009.2962499999994</v>
      </c>
      <c r="BU30">
        <v>0</v>
      </c>
      <c r="BV30">
        <v>117.0949375</v>
      </c>
      <c r="BW30">
        <v>-9.9044474999999998</v>
      </c>
      <c r="BX30">
        <v>78.437737499999997</v>
      </c>
      <c r="BY30">
        <v>88.653324999999995</v>
      </c>
      <c r="BZ30">
        <v>0.36054512500000002</v>
      </c>
      <c r="CA30">
        <v>85.708024999999992</v>
      </c>
      <c r="CB30">
        <v>33.222612499999997</v>
      </c>
      <c r="CC30">
        <v>3.40431375</v>
      </c>
      <c r="CD30">
        <v>3.3677649999999999</v>
      </c>
      <c r="CE30">
        <v>26.14995</v>
      </c>
      <c r="CF30">
        <v>25.967449999999999</v>
      </c>
      <c r="CG30">
        <v>1200.0050000000001</v>
      </c>
      <c r="CH30">
        <v>0.49995675000000012</v>
      </c>
      <c r="CI30">
        <v>0.50004325000000005</v>
      </c>
      <c r="CJ30">
        <v>0</v>
      </c>
      <c r="CK30">
        <v>752.89100000000008</v>
      </c>
      <c r="CL30">
        <v>4.9990899999999998</v>
      </c>
      <c r="CM30">
        <v>7790.2800000000007</v>
      </c>
      <c r="CN30">
        <v>9557.7262499999997</v>
      </c>
      <c r="CO30">
        <v>41.515500000000003</v>
      </c>
      <c r="CP30">
        <v>43</v>
      </c>
      <c r="CQ30">
        <v>42.265500000000003</v>
      </c>
      <c r="CR30">
        <v>42.140500000000003</v>
      </c>
      <c r="CS30">
        <v>42.875</v>
      </c>
      <c r="CT30">
        <v>597.45249999999999</v>
      </c>
      <c r="CU30">
        <v>597.5575</v>
      </c>
      <c r="CV30">
        <v>0</v>
      </c>
      <c r="CW30">
        <v>1674581043.8</v>
      </c>
      <c r="CX30">
        <v>0</v>
      </c>
      <c r="CY30">
        <v>1674579932.5</v>
      </c>
      <c r="CZ30" t="s">
        <v>356</v>
      </c>
      <c r="DA30">
        <v>1674579932.5</v>
      </c>
      <c r="DB30">
        <v>1674579927.5</v>
      </c>
      <c r="DC30">
        <v>31</v>
      </c>
      <c r="DD30">
        <v>0.14099999999999999</v>
      </c>
      <c r="DE30">
        <v>0.02</v>
      </c>
      <c r="DF30">
        <v>-5.5810000000000004</v>
      </c>
      <c r="DG30">
        <v>0.23300000000000001</v>
      </c>
      <c r="DH30">
        <v>415</v>
      </c>
      <c r="DI30">
        <v>34</v>
      </c>
      <c r="DJ30">
        <v>0.34</v>
      </c>
      <c r="DK30">
        <v>0.32</v>
      </c>
      <c r="DL30">
        <v>-9.6783658536585371</v>
      </c>
      <c r="DM30">
        <v>-1.658473170731716</v>
      </c>
      <c r="DN30">
        <v>0.16816742883754929</v>
      </c>
      <c r="DO30">
        <v>0</v>
      </c>
      <c r="DP30">
        <v>0.35832046341463419</v>
      </c>
      <c r="DQ30">
        <v>2.1926257839721679E-2</v>
      </c>
      <c r="DR30">
        <v>3.3599212105858171E-3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3.2974100000000002</v>
      </c>
      <c r="EB30">
        <v>2.62541</v>
      </c>
      <c r="EC30">
        <v>2.4685700000000001E-2</v>
      </c>
      <c r="ED30">
        <v>2.5967E-2</v>
      </c>
      <c r="EE30">
        <v>0.13843</v>
      </c>
      <c r="EF30">
        <v>0.13622400000000001</v>
      </c>
      <c r="EG30">
        <v>29459.1</v>
      </c>
      <c r="EH30">
        <v>29912.6</v>
      </c>
      <c r="EI30">
        <v>28098</v>
      </c>
      <c r="EJ30">
        <v>29552.7</v>
      </c>
      <c r="EK30">
        <v>33314.199999999997</v>
      </c>
      <c r="EL30">
        <v>35439.300000000003</v>
      </c>
      <c r="EM30">
        <v>39667.9</v>
      </c>
      <c r="EN30">
        <v>42246.3</v>
      </c>
      <c r="EO30">
        <v>2.2311999999999999</v>
      </c>
      <c r="EP30">
        <v>2.2196500000000001</v>
      </c>
      <c r="EQ30">
        <v>0.11097600000000001</v>
      </c>
      <c r="ER30">
        <v>0</v>
      </c>
      <c r="ES30">
        <v>30.3367</v>
      </c>
      <c r="ET30">
        <v>999.9</v>
      </c>
      <c r="EU30">
        <v>73.2</v>
      </c>
      <c r="EV30">
        <v>32.6</v>
      </c>
      <c r="EW30">
        <v>35.671900000000001</v>
      </c>
      <c r="EX30">
        <v>57.325499999999998</v>
      </c>
      <c r="EY30">
        <v>-6.28606</v>
      </c>
      <c r="EZ30">
        <v>2</v>
      </c>
      <c r="FA30">
        <v>0.39080799999999999</v>
      </c>
      <c r="FB30">
        <v>-0.18951000000000001</v>
      </c>
      <c r="FC30">
        <v>20.274899999999999</v>
      </c>
      <c r="FD30">
        <v>5.2192400000000001</v>
      </c>
      <c r="FE30">
        <v>12.0044</v>
      </c>
      <c r="FF30">
        <v>4.9866000000000001</v>
      </c>
      <c r="FG30">
        <v>3.28443</v>
      </c>
      <c r="FH30">
        <v>9999</v>
      </c>
      <c r="FI30">
        <v>9999</v>
      </c>
      <c r="FJ30">
        <v>9999</v>
      </c>
      <c r="FK30">
        <v>999.9</v>
      </c>
      <c r="FL30">
        <v>1.8656999999999999</v>
      </c>
      <c r="FM30">
        <v>1.8621799999999999</v>
      </c>
      <c r="FN30">
        <v>1.8641700000000001</v>
      </c>
      <c r="FO30">
        <v>1.8602000000000001</v>
      </c>
      <c r="FP30">
        <v>1.8609599999999999</v>
      </c>
      <c r="FQ30">
        <v>1.86006</v>
      </c>
      <c r="FR30">
        <v>1.8617999999999999</v>
      </c>
      <c r="FS30">
        <v>1.8584000000000001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-4.5019999999999998</v>
      </c>
      <c r="GH30">
        <v>0.25169999999999998</v>
      </c>
      <c r="GI30">
        <v>-4.1749362053329548</v>
      </c>
      <c r="GJ30">
        <v>-4.0448538125570227E-3</v>
      </c>
      <c r="GK30">
        <v>1.839783264315481E-6</v>
      </c>
      <c r="GL30">
        <v>-4.1587272622942942E-10</v>
      </c>
      <c r="GM30">
        <v>-8.6309452512500412E-2</v>
      </c>
      <c r="GN30">
        <v>3.2285384509270938E-3</v>
      </c>
      <c r="GO30">
        <v>5.3061212821550383E-4</v>
      </c>
      <c r="GP30">
        <v>-9.699357315524189E-6</v>
      </c>
      <c r="GQ30">
        <v>5</v>
      </c>
      <c r="GR30">
        <v>2081</v>
      </c>
      <c r="GS30">
        <v>3</v>
      </c>
      <c r="GT30">
        <v>31</v>
      </c>
      <c r="GU30">
        <v>18.3</v>
      </c>
      <c r="GV30">
        <v>18.399999999999999</v>
      </c>
      <c r="GW30">
        <v>0.43335000000000001</v>
      </c>
      <c r="GX30">
        <v>2.6074199999999998</v>
      </c>
      <c r="GY30">
        <v>2.04834</v>
      </c>
      <c r="GZ30">
        <v>2.6232899999999999</v>
      </c>
      <c r="HA30">
        <v>2.1972700000000001</v>
      </c>
      <c r="HB30">
        <v>2.2912599999999999</v>
      </c>
      <c r="HC30">
        <v>37.241999999999997</v>
      </c>
      <c r="HD30">
        <v>14.245900000000001</v>
      </c>
      <c r="HE30">
        <v>18</v>
      </c>
      <c r="HF30">
        <v>703.13499999999999</v>
      </c>
      <c r="HG30">
        <v>773.89</v>
      </c>
      <c r="HH30">
        <v>31.001100000000001</v>
      </c>
      <c r="HI30">
        <v>32.401699999999998</v>
      </c>
      <c r="HJ30">
        <v>29.999700000000001</v>
      </c>
      <c r="HK30">
        <v>32.426099999999998</v>
      </c>
      <c r="HL30">
        <v>32.444800000000001</v>
      </c>
      <c r="HM30">
        <v>8.7478999999999996</v>
      </c>
      <c r="HN30">
        <v>3.2649300000000001</v>
      </c>
      <c r="HO30">
        <v>100</v>
      </c>
      <c r="HP30">
        <v>31</v>
      </c>
      <c r="HQ30">
        <v>103.825</v>
      </c>
      <c r="HR30">
        <v>33.268700000000003</v>
      </c>
      <c r="HS30">
        <v>99.018799999999999</v>
      </c>
      <c r="HT30">
        <v>97.960499999999996</v>
      </c>
    </row>
    <row r="31" spans="1:228" x14ac:dyDescent="0.2">
      <c r="A31">
        <v>16</v>
      </c>
      <c r="B31">
        <v>1674581035.0999999</v>
      </c>
      <c r="C31">
        <v>60</v>
      </c>
      <c r="D31" t="s">
        <v>390</v>
      </c>
      <c r="E31" t="s">
        <v>391</v>
      </c>
      <c r="F31">
        <v>4</v>
      </c>
      <c r="G31">
        <v>1674581033.0999999</v>
      </c>
      <c r="H31">
        <f t="shared" si="0"/>
        <v>4.0599276677729285E-4</v>
      </c>
      <c r="I31">
        <f t="shared" si="1"/>
        <v>0.40599276677729285</v>
      </c>
      <c r="J31">
        <f t="shared" si="2"/>
        <v>0.22429471256662981</v>
      </c>
      <c r="K31">
        <f t="shared" si="3"/>
        <v>82.879199999999997</v>
      </c>
      <c r="L31">
        <f t="shared" si="4"/>
        <v>68.381218340260389</v>
      </c>
      <c r="M31">
        <f t="shared" si="5"/>
        <v>6.938604874187889</v>
      </c>
      <c r="N31">
        <f t="shared" si="6"/>
        <v>8.409707154196969</v>
      </c>
      <c r="O31">
        <f t="shared" si="7"/>
        <v>2.8278536562620291E-2</v>
      </c>
      <c r="P31">
        <f t="shared" si="8"/>
        <v>2.7685273637879213</v>
      </c>
      <c r="Q31">
        <f t="shared" si="9"/>
        <v>2.8119044215068115E-2</v>
      </c>
      <c r="R31">
        <f t="shared" si="10"/>
        <v>1.7588657264457914E-2</v>
      </c>
      <c r="S31">
        <f t="shared" si="11"/>
        <v>226.11858672466076</v>
      </c>
      <c r="T31">
        <f t="shared" si="12"/>
        <v>33.679054921988019</v>
      </c>
      <c r="U31">
        <f t="shared" si="13"/>
        <v>32.140471428571423</v>
      </c>
      <c r="V31">
        <f t="shared" si="14"/>
        <v>4.8131804291651932</v>
      </c>
      <c r="W31">
        <f t="shared" si="15"/>
        <v>69.803566109436915</v>
      </c>
      <c r="X31">
        <f t="shared" si="16"/>
        <v>3.407474718850581</v>
      </c>
      <c r="Y31">
        <f t="shared" si="17"/>
        <v>4.881519539429255</v>
      </c>
      <c r="Z31">
        <f t="shared" si="18"/>
        <v>1.4057057103146122</v>
      </c>
      <c r="AA31">
        <f t="shared" si="19"/>
        <v>-17.904281014878613</v>
      </c>
      <c r="AB31">
        <f t="shared" si="20"/>
        <v>37.250244588890432</v>
      </c>
      <c r="AC31">
        <f t="shared" si="21"/>
        <v>3.0593116902982258</v>
      </c>
      <c r="AD31">
        <f t="shared" si="22"/>
        <v>248.52386198897079</v>
      </c>
      <c r="AE31">
        <f t="shared" si="23"/>
        <v>10.800732829916324</v>
      </c>
      <c r="AF31">
        <f t="shared" si="24"/>
        <v>0.40675114161759157</v>
      </c>
      <c r="AG31">
        <f t="shared" si="25"/>
        <v>0.22429471256662981</v>
      </c>
      <c r="AH31">
        <v>95.003522971675935</v>
      </c>
      <c r="AI31">
        <v>88.298265454545444</v>
      </c>
      <c r="AJ31">
        <v>1.6943494501555909</v>
      </c>
      <c r="AK31">
        <v>62.409369285777757</v>
      </c>
      <c r="AL31">
        <f t="shared" si="26"/>
        <v>0.40599276677729285</v>
      </c>
      <c r="AM31">
        <v>33.218439677677956</v>
      </c>
      <c r="AN31">
        <v>33.580859393939392</v>
      </c>
      <c r="AO31">
        <v>-4.6712863472647837E-5</v>
      </c>
      <c r="AP31">
        <v>98.248137480628301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47457.603333786137</v>
      </c>
      <c r="AV31">
        <f t="shared" si="30"/>
        <v>1200.002857142857</v>
      </c>
      <c r="AW31">
        <f t="shared" si="31"/>
        <v>1025.928892603451</v>
      </c>
      <c r="AX31">
        <f t="shared" si="32"/>
        <v>0.85493870826785623</v>
      </c>
      <c r="AY31">
        <f t="shared" si="33"/>
        <v>0.18843170695696265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1674581033.0999999</v>
      </c>
      <c r="BF31">
        <v>82.879199999999997</v>
      </c>
      <c r="BG31">
        <v>92.879128571428581</v>
      </c>
      <c r="BH31">
        <v>33.581285714285713</v>
      </c>
      <c r="BI31">
        <v>33.218471428571434</v>
      </c>
      <c r="BJ31">
        <v>87.393857142857129</v>
      </c>
      <c r="BK31">
        <v>33.329642857142858</v>
      </c>
      <c r="BL31">
        <v>650.07128571428564</v>
      </c>
      <c r="BM31">
        <v>101.3692857142857</v>
      </c>
      <c r="BN31">
        <v>0.1001680714285714</v>
      </c>
      <c r="BO31">
        <v>32.390042857142859</v>
      </c>
      <c r="BP31">
        <v>32.140471428571423</v>
      </c>
      <c r="BQ31">
        <v>999.89999999999986</v>
      </c>
      <c r="BR31">
        <v>0</v>
      </c>
      <c r="BS31">
        <v>0</v>
      </c>
      <c r="BT31">
        <v>8986.0714285714294</v>
      </c>
      <c r="BU31">
        <v>0</v>
      </c>
      <c r="BV31">
        <v>58.96875714285715</v>
      </c>
      <c r="BW31">
        <v>-9.9999099999999999</v>
      </c>
      <c r="BX31">
        <v>85.759099999999989</v>
      </c>
      <c r="BY31">
        <v>96.070442857142851</v>
      </c>
      <c r="BZ31">
        <v>0.36279842857142858</v>
      </c>
      <c r="CA31">
        <v>92.879128571428581</v>
      </c>
      <c r="CB31">
        <v>33.218471428571434</v>
      </c>
      <c r="CC31">
        <v>3.404108571428571</v>
      </c>
      <c r="CD31">
        <v>3.3673328571428569</v>
      </c>
      <c r="CE31">
        <v>26.14891428571428</v>
      </c>
      <c r="CF31">
        <v>25.96528571428572</v>
      </c>
      <c r="CG31">
        <v>1200.002857142857</v>
      </c>
      <c r="CH31">
        <v>0.49996000000000002</v>
      </c>
      <c r="CI31">
        <v>0.50004000000000004</v>
      </c>
      <c r="CJ31">
        <v>0</v>
      </c>
      <c r="CK31">
        <v>752.54985714285715</v>
      </c>
      <c r="CL31">
        <v>4.9990899999999998</v>
      </c>
      <c r="CM31">
        <v>7785.5614285714282</v>
      </c>
      <c r="CN31">
        <v>9557.7242857142865</v>
      </c>
      <c r="CO31">
        <v>41.535428571428568</v>
      </c>
      <c r="CP31">
        <v>43</v>
      </c>
      <c r="CQ31">
        <v>42.25</v>
      </c>
      <c r="CR31">
        <v>42.160428571428568</v>
      </c>
      <c r="CS31">
        <v>42.875</v>
      </c>
      <c r="CT31">
        <v>597.4571428571428</v>
      </c>
      <c r="CU31">
        <v>597.55285714285708</v>
      </c>
      <c r="CV31">
        <v>0</v>
      </c>
      <c r="CW31">
        <v>1674581047.4000001</v>
      </c>
      <c r="CX31">
        <v>0</v>
      </c>
      <c r="CY31">
        <v>1674579932.5</v>
      </c>
      <c r="CZ31" t="s">
        <v>356</v>
      </c>
      <c r="DA31">
        <v>1674579932.5</v>
      </c>
      <c r="DB31">
        <v>1674579927.5</v>
      </c>
      <c r="DC31">
        <v>31</v>
      </c>
      <c r="DD31">
        <v>0.14099999999999999</v>
      </c>
      <c r="DE31">
        <v>0.02</v>
      </c>
      <c r="DF31">
        <v>-5.5810000000000004</v>
      </c>
      <c r="DG31">
        <v>0.23300000000000001</v>
      </c>
      <c r="DH31">
        <v>415</v>
      </c>
      <c r="DI31">
        <v>34</v>
      </c>
      <c r="DJ31">
        <v>0.34</v>
      </c>
      <c r="DK31">
        <v>0.32</v>
      </c>
      <c r="DL31">
        <v>-9.7855563414634155</v>
      </c>
      <c r="DM31">
        <v>-1.349020348432064</v>
      </c>
      <c r="DN31">
        <v>0.1339334782053242</v>
      </c>
      <c r="DO31">
        <v>0</v>
      </c>
      <c r="DP31">
        <v>0.35945958536585371</v>
      </c>
      <c r="DQ31">
        <v>2.3621811846689909E-2</v>
      </c>
      <c r="DR31">
        <v>3.361432976774464E-3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3.2974100000000002</v>
      </c>
      <c r="EB31">
        <v>2.6251000000000002</v>
      </c>
      <c r="EC31">
        <v>2.6559200000000002E-2</v>
      </c>
      <c r="ED31">
        <v>2.7840199999999999E-2</v>
      </c>
      <c r="EE31">
        <v>0.13842699999999999</v>
      </c>
      <c r="EF31">
        <v>0.136214</v>
      </c>
      <c r="EG31">
        <v>29403.200000000001</v>
      </c>
      <c r="EH31">
        <v>29856</v>
      </c>
      <c r="EI31">
        <v>28098.6</v>
      </c>
      <c r="EJ31">
        <v>29553.599999999999</v>
      </c>
      <c r="EK31">
        <v>33315.199999999997</v>
      </c>
      <c r="EL31">
        <v>35440.9</v>
      </c>
      <c r="EM31">
        <v>39668.800000000003</v>
      </c>
      <c r="EN31">
        <v>42247.4</v>
      </c>
      <c r="EO31">
        <v>2.2313000000000001</v>
      </c>
      <c r="EP31">
        <v>2.2196799999999999</v>
      </c>
      <c r="EQ31">
        <v>0.110306</v>
      </c>
      <c r="ER31">
        <v>0</v>
      </c>
      <c r="ES31">
        <v>30.3447</v>
      </c>
      <c r="ET31">
        <v>999.9</v>
      </c>
      <c r="EU31">
        <v>73.2</v>
      </c>
      <c r="EV31">
        <v>32.6</v>
      </c>
      <c r="EW31">
        <v>35.667900000000003</v>
      </c>
      <c r="EX31">
        <v>57.325499999999998</v>
      </c>
      <c r="EY31">
        <v>-6.3261200000000004</v>
      </c>
      <c r="EZ31">
        <v>2</v>
      </c>
      <c r="FA31">
        <v>0.39051599999999997</v>
      </c>
      <c r="FB31">
        <v>-0.18592</v>
      </c>
      <c r="FC31">
        <v>20.274999999999999</v>
      </c>
      <c r="FD31">
        <v>5.2192400000000001</v>
      </c>
      <c r="FE31">
        <v>12.004300000000001</v>
      </c>
      <c r="FF31">
        <v>4.9866999999999999</v>
      </c>
      <c r="FG31">
        <v>3.2844500000000001</v>
      </c>
      <c r="FH31">
        <v>9999</v>
      </c>
      <c r="FI31">
        <v>9999</v>
      </c>
      <c r="FJ31">
        <v>9999</v>
      </c>
      <c r="FK31">
        <v>999.9</v>
      </c>
      <c r="FL31">
        <v>1.8657300000000001</v>
      </c>
      <c r="FM31">
        <v>1.8621799999999999</v>
      </c>
      <c r="FN31">
        <v>1.8641700000000001</v>
      </c>
      <c r="FO31">
        <v>1.86022</v>
      </c>
      <c r="FP31">
        <v>1.8609599999999999</v>
      </c>
      <c r="FQ31">
        <v>1.86006</v>
      </c>
      <c r="FR31">
        <v>1.86182</v>
      </c>
      <c r="FS31">
        <v>1.8584099999999999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-4.5270000000000001</v>
      </c>
      <c r="GH31">
        <v>0.25159999999999999</v>
      </c>
      <c r="GI31">
        <v>-4.1749362053329548</v>
      </c>
      <c r="GJ31">
        <v>-4.0448538125570227E-3</v>
      </c>
      <c r="GK31">
        <v>1.839783264315481E-6</v>
      </c>
      <c r="GL31">
        <v>-4.1587272622942942E-10</v>
      </c>
      <c r="GM31">
        <v>-8.6309452512500412E-2</v>
      </c>
      <c r="GN31">
        <v>3.2285384509270938E-3</v>
      </c>
      <c r="GO31">
        <v>5.3061212821550383E-4</v>
      </c>
      <c r="GP31">
        <v>-9.699357315524189E-6</v>
      </c>
      <c r="GQ31">
        <v>5</v>
      </c>
      <c r="GR31">
        <v>2081</v>
      </c>
      <c r="GS31">
        <v>3</v>
      </c>
      <c r="GT31">
        <v>31</v>
      </c>
      <c r="GU31">
        <v>18.399999999999999</v>
      </c>
      <c r="GV31">
        <v>18.5</v>
      </c>
      <c r="GW31">
        <v>0.45410200000000001</v>
      </c>
      <c r="GX31">
        <v>2.5891099999999998</v>
      </c>
      <c r="GY31">
        <v>2.04834</v>
      </c>
      <c r="GZ31">
        <v>2.6232899999999999</v>
      </c>
      <c r="HA31">
        <v>2.1972700000000001</v>
      </c>
      <c r="HB31">
        <v>2.3132299999999999</v>
      </c>
      <c r="HC31">
        <v>37.241999999999997</v>
      </c>
      <c r="HD31">
        <v>14.263400000000001</v>
      </c>
      <c r="HE31">
        <v>18</v>
      </c>
      <c r="HF31">
        <v>703.16899999999998</v>
      </c>
      <c r="HG31">
        <v>773.85599999999999</v>
      </c>
      <c r="HH31">
        <v>31.001100000000001</v>
      </c>
      <c r="HI31">
        <v>32.398099999999999</v>
      </c>
      <c r="HJ31">
        <v>29.999700000000001</v>
      </c>
      <c r="HK31">
        <v>32.421799999999998</v>
      </c>
      <c r="HL31">
        <v>32.440399999999997</v>
      </c>
      <c r="HM31">
        <v>9.1559100000000004</v>
      </c>
      <c r="HN31">
        <v>3.2649300000000001</v>
      </c>
      <c r="HO31">
        <v>100</v>
      </c>
      <c r="HP31">
        <v>31</v>
      </c>
      <c r="HQ31">
        <v>110.505</v>
      </c>
      <c r="HR31">
        <v>33.268700000000003</v>
      </c>
      <c r="HS31">
        <v>99.021000000000001</v>
      </c>
      <c r="HT31">
        <v>97.963399999999993</v>
      </c>
    </row>
    <row r="32" spans="1:228" x14ac:dyDescent="0.2">
      <c r="A32">
        <v>17</v>
      </c>
      <c r="B32">
        <v>1674581039.0999999</v>
      </c>
      <c r="C32">
        <v>64</v>
      </c>
      <c r="D32" t="s">
        <v>392</v>
      </c>
      <c r="E32" t="s">
        <v>393</v>
      </c>
      <c r="F32">
        <v>4</v>
      </c>
      <c r="G32">
        <v>1674581036.7874999</v>
      </c>
      <c r="H32">
        <f t="shared" si="0"/>
        <v>4.097270172586352E-4</v>
      </c>
      <c r="I32">
        <f t="shared" si="1"/>
        <v>0.4097270172586352</v>
      </c>
      <c r="J32">
        <f t="shared" si="2"/>
        <v>0.23124997355666277</v>
      </c>
      <c r="K32">
        <f t="shared" si="3"/>
        <v>88.931362499999992</v>
      </c>
      <c r="L32">
        <f t="shared" si="4"/>
        <v>74.027927867800642</v>
      </c>
      <c r="M32">
        <f t="shared" si="5"/>
        <v>7.5115875996959991</v>
      </c>
      <c r="N32">
        <f t="shared" si="6"/>
        <v>9.0238338289302753</v>
      </c>
      <c r="O32">
        <f t="shared" si="7"/>
        <v>2.8549601422669265E-2</v>
      </c>
      <c r="P32">
        <f t="shared" si="8"/>
        <v>2.7740472494953829</v>
      </c>
      <c r="Q32">
        <f t="shared" si="9"/>
        <v>2.8387367741025165E-2</v>
      </c>
      <c r="R32">
        <f t="shared" si="10"/>
        <v>1.775660390212357E-2</v>
      </c>
      <c r="S32">
        <f t="shared" si="11"/>
        <v>226.11858953942101</v>
      </c>
      <c r="T32">
        <f t="shared" si="12"/>
        <v>33.681805679875048</v>
      </c>
      <c r="U32">
        <f t="shared" si="13"/>
        <v>32.138925</v>
      </c>
      <c r="V32">
        <f t="shared" si="14"/>
        <v>4.8127595868195332</v>
      </c>
      <c r="W32">
        <f t="shared" si="15"/>
        <v>69.780459686289447</v>
      </c>
      <c r="X32">
        <f t="shared" si="16"/>
        <v>3.4075282686091684</v>
      </c>
      <c r="Y32">
        <f t="shared" si="17"/>
        <v>4.8832126986957691</v>
      </c>
      <c r="Z32">
        <f t="shared" si="18"/>
        <v>1.4052313182103648</v>
      </c>
      <c r="AA32">
        <f t="shared" si="19"/>
        <v>-18.068961461105811</v>
      </c>
      <c r="AB32">
        <f t="shared" si="20"/>
        <v>38.474747915172927</v>
      </c>
      <c r="AC32">
        <f t="shared" si="21"/>
        <v>3.1536621380197594</v>
      </c>
      <c r="AD32">
        <f t="shared" si="22"/>
        <v>249.67803813150789</v>
      </c>
      <c r="AE32">
        <f t="shared" si="23"/>
        <v>10.943846106794497</v>
      </c>
      <c r="AF32">
        <f t="shared" si="24"/>
        <v>0.40891167773373766</v>
      </c>
      <c r="AG32">
        <f t="shared" si="25"/>
        <v>0.23124997355666277</v>
      </c>
      <c r="AH32">
        <v>101.9464001801978</v>
      </c>
      <c r="AI32">
        <v>95.143040606060595</v>
      </c>
      <c r="AJ32">
        <v>1.717962094444464</v>
      </c>
      <c r="AK32">
        <v>62.409369285777757</v>
      </c>
      <c r="AL32">
        <f t="shared" si="26"/>
        <v>0.4097270172586352</v>
      </c>
      <c r="AM32">
        <v>33.216591551087802</v>
      </c>
      <c r="AN32">
        <v>33.581986666666651</v>
      </c>
      <c r="AO32">
        <v>2.1913272627030911E-5</v>
      </c>
      <c r="AP32">
        <v>98.248137480628301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47609.002365952292</v>
      </c>
      <c r="AV32">
        <f t="shared" si="30"/>
        <v>1200.0037500000001</v>
      </c>
      <c r="AW32">
        <f t="shared" si="31"/>
        <v>1025.9295702276793</v>
      </c>
      <c r="AX32">
        <f t="shared" si="32"/>
        <v>0.85493863683982596</v>
      </c>
      <c r="AY32">
        <f t="shared" si="33"/>
        <v>0.18843156910086406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1674581036.7874999</v>
      </c>
      <c r="BF32">
        <v>88.931362499999992</v>
      </c>
      <c r="BG32">
        <v>99.067462500000005</v>
      </c>
      <c r="BH32">
        <v>33.58175</v>
      </c>
      <c r="BI32">
        <v>33.216949999999997</v>
      </c>
      <c r="BJ32">
        <v>93.468662500000008</v>
      </c>
      <c r="BK32">
        <v>33.330137499999999</v>
      </c>
      <c r="BL32">
        <v>649.96662500000002</v>
      </c>
      <c r="BM32">
        <v>101.36987499999999</v>
      </c>
      <c r="BN32">
        <v>9.9770524999999999E-2</v>
      </c>
      <c r="BO32">
        <v>32.396187500000003</v>
      </c>
      <c r="BP32">
        <v>32.138925</v>
      </c>
      <c r="BQ32">
        <v>999.9</v>
      </c>
      <c r="BR32">
        <v>0</v>
      </c>
      <c r="BS32">
        <v>0</v>
      </c>
      <c r="BT32">
        <v>9015.3125</v>
      </c>
      <c r="BU32">
        <v>0</v>
      </c>
      <c r="BV32">
        <v>94.2682875</v>
      </c>
      <c r="BW32">
        <v>-10.136025</v>
      </c>
      <c r="BX32">
        <v>92.021637499999997</v>
      </c>
      <c r="BY32">
        <v>102.47121249999999</v>
      </c>
      <c r="BZ32">
        <v>0.36480712500000001</v>
      </c>
      <c r="CA32">
        <v>99.067462500000005</v>
      </c>
      <c r="CB32">
        <v>33.216949999999997</v>
      </c>
      <c r="CC32">
        <v>3.4041800000000002</v>
      </c>
      <c r="CD32">
        <v>3.3672</v>
      </c>
      <c r="CE32">
        <v>26.149274999999999</v>
      </c>
      <c r="CF32">
        <v>25.964612500000001</v>
      </c>
      <c r="CG32">
        <v>1200.0037500000001</v>
      </c>
      <c r="CH32">
        <v>0.49996200000000002</v>
      </c>
      <c r="CI32">
        <v>0.50003799999999998</v>
      </c>
      <c r="CJ32">
        <v>0</v>
      </c>
      <c r="CK32">
        <v>751.94724999999994</v>
      </c>
      <c r="CL32">
        <v>4.9990899999999998</v>
      </c>
      <c r="CM32">
        <v>7782.0187499999993</v>
      </c>
      <c r="CN32">
        <v>9557.77</v>
      </c>
      <c r="CO32">
        <v>41.515500000000003</v>
      </c>
      <c r="CP32">
        <v>43</v>
      </c>
      <c r="CQ32">
        <v>42.25</v>
      </c>
      <c r="CR32">
        <v>42.155999999999999</v>
      </c>
      <c r="CS32">
        <v>42.875</v>
      </c>
      <c r="CT32">
        <v>597.46</v>
      </c>
      <c r="CU32">
        <v>597.54999999999995</v>
      </c>
      <c r="CV32">
        <v>0</v>
      </c>
      <c r="CW32">
        <v>1674581051.5999999</v>
      </c>
      <c r="CX32">
        <v>0</v>
      </c>
      <c r="CY32">
        <v>1674579932.5</v>
      </c>
      <c r="CZ32" t="s">
        <v>356</v>
      </c>
      <c r="DA32">
        <v>1674579932.5</v>
      </c>
      <c r="DB32">
        <v>1674579927.5</v>
      </c>
      <c r="DC32">
        <v>31</v>
      </c>
      <c r="DD32">
        <v>0.14099999999999999</v>
      </c>
      <c r="DE32">
        <v>0.02</v>
      </c>
      <c r="DF32">
        <v>-5.5810000000000004</v>
      </c>
      <c r="DG32">
        <v>0.23300000000000001</v>
      </c>
      <c r="DH32">
        <v>415</v>
      </c>
      <c r="DI32">
        <v>34</v>
      </c>
      <c r="DJ32">
        <v>0.34</v>
      </c>
      <c r="DK32">
        <v>0.32</v>
      </c>
      <c r="DL32">
        <v>-9.8850426829268283</v>
      </c>
      <c r="DM32">
        <v>-1.4902820905923491</v>
      </c>
      <c r="DN32">
        <v>0.14851624946859041</v>
      </c>
      <c r="DO32">
        <v>0</v>
      </c>
      <c r="DP32">
        <v>0.36099551219512188</v>
      </c>
      <c r="DQ32">
        <v>2.6231289198606011E-2</v>
      </c>
      <c r="DR32">
        <v>3.469437257538701E-3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3.2973499999999998</v>
      </c>
      <c r="EB32">
        <v>2.6253000000000002</v>
      </c>
      <c r="EC32">
        <v>2.8433300000000002E-2</v>
      </c>
      <c r="ED32">
        <v>2.97018E-2</v>
      </c>
      <c r="EE32">
        <v>0.13842599999999999</v>
      </c>
      <c r="EF32">
        <v>0.136213</v>
      </c>
      <c r="EG32">
        <v>29346.400000000001</v>
      </c>
      <c r="EH32">
        <v>29799.1</v>
      </c>
      <c r="EI32">
        <v>28098.400000000001</v>
      </c>
      <c r="EJ32">
        <v>29553.9</v>
      </c>
      <c r="EK32">
        <v>33315</v>
      </c>
      <c r="EL32">
        <v>35441.1</v>
      </c>
      <c r="EM32">
        <v>39668.300000000003</v>
      </c>
      <c r="EN32">
        <v>42247.5</v>
      </c>
      <c r="EO32">
        <v>2.2313200000000002</v>
      </c>
      <c r="EP32">
        <v>2.21983</v>
      </c>
      <c r="EQ32">
        <v>0.110306</v>
      </c>
      <c r="ER32">
        <v>0</v>
      </c>
      <c r="ES32">
        <v>30.353200000000001</v>
      </c>
      <c r="ET32">
        <v>999.9</v>
      </c>
      <c r="EU32">
        <v>73.2</v>
      </c>
      <c r="EV32">
        <v>32.6</v>
      </c>
      <c r="EW32">
        <v>35.669499999999999</v>
      </c>
      <c r="EX32">
        <v>57.115499999999997</v>
      </c>
      <c r="EY32">
        <v>-6.2580099999999996</v>
      </c>
      <c r="EZ32">
        <v>2</v>
      </c>
      <c r="FA32">
        <v>0.39013700000000001</v>
      </c>
      <c r="FB32">
        <v>-0.183361</v>
      </c>
      <c r="FC32">
        <v>20.274999999999999</v>
      </c>
      <c r="FD32">
        <v>5.2199900000000001</v>
      </c>
      <c r="FE32">
        <v>12.004099999999999</v>
      </c>
      <c r="FF32">
        <v>4.9871999999999996</v>
      </c>
      <c r="FG32">
        <v>3.2846500000000001</v>
      </c>
      <c r="FH32">
        <v>9999</v>
      </c>
      <c r="FI32">
        <v>9999</v>
      </c>
      <c r="FJ32">
        <v>9999</v>
      </c>
      <c r="FK32">
        <v>999.9</v>
      </c>
      <c r="FL32">
        <v>1.8657300000000001</v>
      </c>
      <c r="FM32">
        <v>1.8621799999999999</v>
      </c>
      <c r="FN32">
        <v>1.8641700000000001</v>
      </c>
      <c r="FO32">
        <v>1.8602099999999999</v>
      </c>
      <c r="FP32">
        <v>1.8609599999999999</v>
      </c>
      <c r="FQ32">
        <v>1.8601000000000001</v>
      </c>
      <c r="FR32">
        <v>1.8618600000000001</v>
      </c>
      <c r="FS32">
        <v>1.8584099999999999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-4.5519999999999996</v>
      </c>
      <c r="GH32">
        <v>0.25169999999999998</v>
      </c>
      <c r="GI32">
        <v>-4.1749362053329548</v>
      </c>
      <c r="GJ32">
        <v>-4.0448538125570227E-3</v>
      </c>
      <c r="GK32">
        <v>1.839783264315481E-6</v>
      </c>
      <c r="GL32">
        <v>-4.1587272622942942E-10</v>
      </c>
      <c r="GM32">
        <v>-8.6309452512500412E-2</v>
      </c>
      <c r="GN32">
        <v>3.2285384509270938E-3</v>
      </c>
      <c r="GO32">
        <v>5.3061212821550383E-4</v>
      </c>
      <c r="GP32">
        <v>-9.699357315524189E-6</v>
      </c>
      <c r="GQ32">
        <v>5</v>
      </c>
      <c r="GR32">
        <v>2081</v>
      </c>
      <c r="GS32">
        <v>3</v>
      </c>
      <c r="GT32">
        <v>31</v>
      </c>
      <c r="GU32">
        <v>18.399999999999999</v>
      </c>
      <c r="GV32">
        <v>18.5</v>
      </c>
      <c r="GW32">
        <v>0.474854</v>
      </c>
      <c r="GX32">
        <v>2.6000999999999999</v>
      </c>
      <c r="GY32">
        <v>2.04834</v>
      </c>
      <c r="GZ32">
        <v>2.6232899999999999</v>
      </c>
      <c r="HA32">
        <v>2.1972700000000001</v>
      </c>
      <c r="HB32">
        <v>2.3034699999999999</v>
      </c>
      <c r="HC32">
        <v>37.241999999999997</v>
      </c>
      <c r="HD32">
        <v>14.2371</v>
      </c>
      <c r="HE32">
        <v>18</v>
      </c>
      <c r="HF32">
        <v>703.13400000000001</v>
      </c>
      <c r="HG32">
        <v>773.94100000000003</v>
      </c>
      <c r="HH32">
        <v>31.000900000000001</v>
      </c>
      <c r="HI32">
        <v>32.394599999999997</v>
      </c>
      <c r="HJ32">
        <v>29.9998</v>
      </c>
      <c r="HK32">
        <v>32.416800000000002</v>
      </c>
      <c r="HL32">
        <v>32.435499999999998</v>
      </c>
      <c r="HM32">
        <v>9.5646799999999992</v>
      </c>
      <c r="HN32">
        <v>3.2649300000000001</v>
      </c>
      <c r="HO32">
        <v>100</v>
      </c>
      <c r="HP32">
        <v>31</v>
      </c>
      <c r="HQ32">
        <v>117.185</v>
      </c>
      <c r="HR32">
        <v>33.268700000000003</v>
      </c>
      <c r="HS32">
        <v>99.02</v>
      </c>
      <c r="HT32">
        <v>97.963800000000006</v>
      </c>
    </row>
    <row r="33" spans="1:228" x14ac:dyDescent="0.2">
      <c r="A33">
        <v>18</v>
      </c>
      <c r="B33">
        <v>1674581043.0999999</v>
      </c>
      <c r="C33">
        <v>68</v>
      </c>
      <c r="D33" t="s">
        <v>394</v>
      </c>
      <c r="E33" t="s">
        <v>395</v>
      </c>
      <c r="F33">
        <v>4</v>
      </c>
      <c r="G33">
        <v>1674581041.0999999</v>
      </c>
      <c r="H33">
        <f t="shared" si="0"/>
        <v>4.0730437198007119E-4</v>
      </c>
      <c r="I33">
        <f t="shared" si="1"/>
        <v>0.40730437198007119</v>
      </c>
      <c r="J33">
        <f t="shared" si="2"/>
        <v>0.38994154250613733</v>
      </c>
      <c r="K33">
        <f t="shared" si="3"/>
        <v>96.081385714285716</v>
      </c>
      <c r="L33">
        <f t="shared" si="4"/>
        <v>71.96455295300774</v>
      </c>
      <c r="M33">
        <f t="shared" si="5"/>
        <v>7.3020423916179835</v>
      </c>
      <c r="N33">
        <f t="shared" si="6"/>
        <v>9.7491101207735635</v>
      </c>
      <c r="O33">
        <f t="shared" si="7"/>
        <v>2.8277284694473149E-2</v>
      </c>
      <c r="P33">
        <f t="shared" si="8"/>
        <v>2.76913139814561</v>
      </c>
      <c r="Q33">
        <f t="shared" si="9"/>
        <v>2.8117841000321459E-2</v>
      </c>
      <c r="R33">
        <f t="shared" si="10"/>
        <v>1.7587900926340456E-2</v>
      </c>
      <c r="S33">
        <f t="shared" si="11"/>
        <v>226.12063872658609</v>
      </c>
      <c r="T33">
        <f t="shared" si="12"/>
        <v>33.694562857759003</v>
      </c>
      <c r="U33">
        <f t="shared" si="13"/>
        <v>32.157342857142858</v>
      </c>
      <c r="V33">
        <f t="shared" si="14"/>
        <v>4.8177738715848921</v>
      </c>
      <c r="W33">
        <f t="shared" si="15"/>
        <v>69.741244841790405</v>
      </c>
      <c r="X33">
        <f t="shared" si="16"/>
        <v>3.4075327193497298</v>
      </c>
      <c r="Y33">
        <f t="shared" si="17"/>
        <v>4.8859648649515721</v>
      </c>
      <c r="Z33">
        <f t="shared" si="18"/>
        <v>1.4102411522351623</v>
      </c>
      <c r="AA33">
        <f t="shared" si="19"/>
        <v>-17.96212280432114</v>
      </c>
      <c r="AB33">
        <f t="shared" si="20"/>
        <v>37.147471101652521</v>
      </c>
      <c r="AC33">
        <f t="shared" si="21"/>
        <v>3.0507001804679006</v>
      </c>
      <c r="AD33">
        <f t="shared" si="22"/>
        <v>248.35668720438537</v>
      </c>
      <c r="AE33">
        <f t="shared" si="23"/>
        <v>10.959630190472689</v>
      </c>
      <c r="AF33">
        <f t="shared" si="24"/>
        <v>0.40735605423652582</v>
      </c>
      <c r="AG33">
        <f t="shared" si="25"/>
        <v>0.38994154250613733</v>
      </c>
      <c r="AH33">
        <v>108.831009310559</v>
      </c>
      <c r="AI33">
        <v>101.9556787878787</v>
      </c>
      <c r="AJ33">
        <v>1.6973590338858131</v>
      </c>
      <c r="AK33">
        <v>62.409369285777757</v>
      </c>
      <c r="AL33">
        <f t="shared" si="26"/>
        <v>0.40730437198007119</v>
      </c>
      <c r="AM33">
        <v>33.219650025986198</v>
      </c>
      <c r="AN33">
        <v>33.582896363636351</v>
      </c>
      <c r="AO33">
        <v>1.7814471196454419E-5</v>
      </c>
      <c r="AP33">
        <v>98.248137480628301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47471.74532490666</v>
      </c>
      <c r="AV33">
        <f t="shared" si="30"/>
        <v>1200.015714285714</v>
      </c>
      <c r="AW33">
        <f t="shared" si="31"/>
        <v>1025.9396926044485</v>
      </c>
      <c r="AX33">
        <f t="shared" si="32"/>
        <v>0.85493854821319504</v>
      </c>
      <c r="AY33">
        <f t="shared" si="33"/>
        <v>0.18843139805146636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1674581041.0999999</v>
      </c>
      <c r="BF33">
        <v>96.081385714285716</v>
      </c>
      <c r="BG33">
        <v>106.2342857142857</v>
      </c>
      <c r="BH33">
        <v>33.582599999999999</v>
      </c>
      <c r="BI33">
        <v>33.219200000000001</v>
      </c>
      <c r="BJ33">
        <v>100.6452142857143</v>
      </c>
      <c r="BK33">
        <v>33.330971428571431</v>
      </c>
      <c r="BL33">
        <v>649.98785714285714</v>
      </c>
      <c r="BM33">
        <v>101.36714285714289</v>
      </c>
      <c r="BN33">
        <v>0.1000669285714286</v>
      </c>
      <c r="BO33">
        <v>32.406171428571433</v>
      </c>
      <c r="BP33">
        <v>32.157342857142858</v>
      </c>
      <c r="BQ33">
        <v>999.89999999999986</v>
      </c>
      <c r="BR33">
        <v>0</v>
      </c>
      <c r="BS33">
        <v>0</v>
      </c>
      <c r="BT33">
        <v>8989.4642857142862</v>
      </c>
      <c r="BU33">
        <v>0</v>
      </c>
      <c r="BV33">
        <v>222.82985714285721</v>
      </c>
      <c r="BW33">
        <v>-10.15277142857143</v>
      </c>
      <c r="BX33">
        <v>99.420114285714277</v>
      </c>
      <c r="BY33">
        <v>109.8844285714286</v>
      </c>
      <c r="BZ33">
        <v>0.36340499999999998</v>
      </c>
      <c r="CA33">
        <v>106.2342857142857</v>
      </c>
      <c r="CB33">
        <v>33.219200000000001</v>
      </c>
      <c r="CC33">
        <v>3.4041728571428571</v>
      </c>
      <c r="CD33">
        <v>3.3673357142857152</v>
      </c>
      <c r="CE33">
        <v>26.149228571428569</v>
      </c>
      <c r="CF33">
        <v>25.965299999999999</v>
      </c>
      <c r="CG33">
        <v>1200.015714285714</v>
      </c>
      <c r="CH33">
        <v>0.49996428571428569</v>
      </c>
      <c r="CI33">
        <v>0.50003571428571425</v>
      </c>
      <c r="CJ33">
        <v>0</v>
      </c>
      <c r="CK33">
        <v>751.60157142857145</v>
      </c>
      <c r="CL33">
        <v>4.9990899999999998</v>
      </c>
      <c r="CM33">
        <v>7775.6414285714291</v>
      </c>
      <c r="CN33">
        <v>9557.8685714285693</v>
      </c>
      <c r="CO33">
        <v>41.5</v>
      </c>
      <c r="CP33">
        <v>43</v>
      </c>
      <c r="CQ33">
        <v>42.25</v>
      </c>
      <c r="CR33">
        <v>42.151571428571437</v>
      </c>
      <c r="CS33">
        <v>42.875</v>
      </c>
      <c r="CT33">
        <v>597.47000000000014</v>
      </c>
      <c r="CU33">
        <v>597.55285714285708</v>
      </c>
      <c r="CV33">
        <v>0</v>
      </c>
      <c r="CW33">
        <v>1674581055.8</v>
      </c>
      <c r="CX33">
        <v>0</v>
      </c>
      <c r="CY33">
        <v>1674579932.5</v>
      </c>
      <c r="CZ33" t="s">
        <v>356</v>
      </c>
      <c r="DA33">
        <v>1674579932.5</v>
      </c>
      <c r="DB33">
        <v>1674579927.5</v>
      </c>
      <c r="DC33">
        <v>31</v>
      </c>
      <c r="DD33">
        <v>0.14099999999999999</v>
      </c>
      <c r="DE33">
        <v>0.02</v>
      </c>
      <c r="DF33">
        <v>-5.5810000000000004</v>
      </c>
      <c r="DG33">
        <v>0.23300000000000001</v>
      </c>
      <c r="DH33">
        <v>415</v>
      </c>
      <c r="DI33">
        <v>34</v>
      </c>
      <c r="DJ33">
        <v>0.34</v>
      </c>
      <c r="DK33">
        <v>0.32</v>
      </c>
      <c r="DL33">
        <v>-9.9763946341463416</v>
      </c>
      <c r="DM33">
        <v>-1.36414097560977</v>
      </c>
      <c r="DN33">
        <v>0.13734901523433579</v>
      </c>
      <c r="DO33">
        <v>0</v>
      </c>
      <c r="DP33">
        <v>0.36264260975609758</v>
      </c>
      <c r="DQ33">
        <v>7.5440278745645519E-3</v>
      </c>
      <c r="DR33">
        <v>1.5579062384205641E-3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3.2974600000000001</v>
      </c>
      <c r="EB33">
        <v>2.62521</v>
      </c>
      <c r="EC33">
        <v>3.0283899999999999E-2</v>
      </c>
      <c r="ED33">
        <v>3.15292E-2</v>
      </c>
      <c r="EE33">
        <v>0.138436</v>
      </c>
      <c r="EF33">
        <v>0.136217</v>
      </c>
      <c r="EG33">
        <v>29290.7</v>
      </c>
      <c r="EH33">
        <v>29742.5</v>
      </c>
      <c r="EI33">
        <v>28098.5</v>
      </c>
      <c r="EJ33">
        <v>29553.3</v>
      </c>
      <c r="EK33">
        <v>33314.9</v>
      </c>
      <c r="EL33">
        <v>35440.6</v>
      </c>
      <c r="EM33">
        <v>39668.6</v>
      </c>
      <c r="EN33">
        <v>42246.9</v>
      </c>
      <c r="EO33">
        <v>2.2313000000000001</v>
      </c>
      <c r="EP33">
        <v>2.21983</v>
      </c>
      <c r="EQ33">
        <v>0.111051</v>
      </c>
      <c r="ER33">
        <v>0</v>
      </c>
      <c r="ES33">
        <v>30.363</v>
      </c>
      <c r="ET33">
        <v>999.9</v>
      </c>
      <c r="EU33">
        <v>73.2</v>
      </c>
      <c r="EV33">
        <v>32.6</v>
      </c>
      <c r="EW33">
        <v>35.671599999999998</v>
      </c>
      <c r="EX33">
        <v>56.965499999999999</v>
      </c>
      <c r="EY33">
        <v>-6.3060900000000002</v>
      </c>
      <c r="EZ33">
        <v>2</v>
      </c>
      <c r="FA33">
        <v>0.390038</v>
      </c>
      <c r="FB33">
        <v>-0.18337100000000001</v>
      </c>
      <c r="FC33">
        <v>20.274999999999999</v>
      </c>
      <c r="FD33">
        <v>5.2192400000000001</v>
      </c>
      <c r="FE33">
        <v>12.004300000000001</v>
      </c>
      <c r="FF33">
        <v>4.9871499999999997</v>
      </c>
      <c r="FG33">
        <v>3.2846500000000001</v>
      </c>
      <c r="FH33">
        <v>9999</v>
      </c>
      <c r="FI33">
        <v>9999</v>
      </c>
      <c r="FJ33">
        <v>9999</v>
      </c>
      <c r="FK33">
        <v>999.9</v>
      </c>
      <c r="FL33">
        <v>1.86571</v>
      </c>
      <c r="FM33">
        <v>1.8621799999999999</v>
      </c>
      <c r="FN33">
        <v>1.8641700000000001</v>
      </c>
      <c r="FO33">
        <v>1.8602000000000001</v>
      </c>
      <c r="FP33">
        <v>1.8609599999999999</v>
      </c>
      <c r="FQ33">
        <v>1.8601000000000001</v>
      </c>
      <c r="FR33">
        <v>1.8618600000000001</v>
      </c>
      <c r="FS33">
        <v>1.8583799999999999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-4.5750000000000002</v>
      </c>
      <c r="GH33">
        <v>0.25159999999999999</v>
      </c>
      <c r="GI33">
        <v>-4.1749362053329548</v>
      </c>
      <c r="GJ33">
        <v>-4.0448538125570227E-3</v>
      </c>
      <c r="GK33">
        <v>1.839783264315481E-6</v>
      </c>
      <c r="GL33">
        <v>-4.1587272622942942E-10</v>
      </c>
      <c r="GM33">
        <v>-8.6309452512500412E-2</v>
      </c>
      <c r="GN33">
        <v>3.2285384509270938E-3</v>
      </c>
      <c r="GO33">
        <v>5.3061212821550383E-4</v>
      </c>
      <c r="GP33">
        <v>-9.699357315524189E-6</v>
      </c>
      <c r="GQ33">
        <v>5</v>
      </c>
      <c r="GR33">
        <v>2081</v>
      </c>
      <c r="GS33">
        <v>3</v>
      </c>
      <c r="GT33">
        <v>31</v>
      </c>
      <c r="GU33">
        <v>18.5</v>
      </c>
      <c r="GV33">
        <v>18.600000000000001</v>
      </c>
      <c r="GW33">
        <v>0.49560500000000002</v>
      </c>
      <c r="GX33">
        <v>2.5842299999999998</v>
      </c>
      <c r="GY33">
        <v>2.04834</v>
      </c>
      <c r="GZ33">
        <v>2.6245099999999999</v>
      </c>
      <c r="HA33">
        <v>2.1972700000000001</v>
      </c>
      <c r="HB33">
        <v>2.34131</v>
      </c>
      <c r="HC33">
        <v>37.241999999999997</v>
      </c>
      <c r="HD33">
        <v>14.263400000000001</v>
      </c>
      <c r="HE33">
        <v>18</v>
      </c>
      <c r="HF33">
        <v>703.06399999999996</v>
      </c>
      <c r="HG33">
        <v>773.88199999999995</v>
      </c>
      <c r="HH33">
        <v>31.000299999999999</v>
      </c>
      <c r="HI33">
        <v>32.390300000000003</v>
      </c>
      <c r="HJ33">
        <v>29.999700000000001</v>
      </c>
      <c r="HK33">
        <v>32.412500000000001</v>
      </c>
      <c r="HL33">
        <v>32.431100000000001</v>
      </c>
      <c r="HM33">
        <v>9.9750800000000002</v>
      </c>
      <c r="HN33">
        <v>3.2649300000000001</v>
      </c>
      <c r="HO33">
        <v>100</v>
      </c>
      <c r="HP33">
        <v>31</v>
      </c>
      <c r="HQ33">
        <v>123.88200000000001</v>
      </c>
      <c r="HR33">
        <v>33.268700000000003</v>
      </c>
      <c r="HS33">
        <v>99.020499999999998</v>
      </c>
      <c r="HT33">
        <v>97.962299999999999</v>
      </c>
    </row>
    <row r="34" spans="1:228" x14ac:dyDescent="0.2">
      <c r="A34">
        <v>19</v>
      </c>
      <c r="B34">
        <v>1674581047.0999999</v>
      </c>
      <c r="C34">
        <v>72</v>
      </c>
      <c r="D34" t="s">
        <v>396</v>
      </c>
      <c r="E34" t="s">
        <v>397</v>
      </c>
      <c r="F34">
        <v>4</v>
      </c>
      <c r="G34">
        <v>1674581044.7874999</v>
      </c>
      <c r="H34">
        <f t="shared" si="0"/>
        <v>4.1735721041613545E-4</v>
      </c>
      <c r="I34">
        <f t="shared" si="1"/>
        <v>0.41735721041613544</v>
      </c>
      <c r="J34">
        <f t="shared" si="2"/>
        <v>0.34442875503144343</v>
      </c>
      <c r="K34">
        <f t="shared" si="3"/>
        <v>102.1289125</v>
      </c>
      <c r="L34">
        <f t="shared" si="4"/>
        <v>80.859018363607206</v>
      </c>
      <c r="M34">
        <f t="shared" si="5"/>
        <v>8.2045804733274572</v>
      </c>
      <c r="N34">
        <f t="shared" si="6"/>
        <v>10.362788198734792</v>
      </c>
      <c r="O34">
        <f t="shared" si="7"/>
        <v>2.8924461111035672E-2</v>
      </c>
      <c r="P34">
        <f t="shared" si="8"/>
        <v>2.7722754515866259</v>
      </c>
      <c r="Q34">
        <f t="shared" si="9"/>
        <v>2.8757846818018285E-2</v>
      </c>
      <c r="R34">
        <f t="shared" si="10"/>
        <v>1.7988543749229022E-2</v>
      </c>
      <c r="S34">
        <f t="shared" si="11"/>
        <v>226.11775648609617</v>
      </c>
      <c r="T34">
        <f t="shared" si="12"/>
        <v>33.697612870046854</v>
      </c>
      <c r="U34">
        <f t="shared" si="13"/>
        <v>32.168399999999998</v>
      </c>
      <c r="V34">
        <f t="shared" si="14"/>
        <v>4.8207863767047927</v>
      </c>
      <c r="W34">
        <f t="shared" si="15"/>
        <v>69.720873699346171</v>
      </c>
      <c r="X34">
        <f t="shared" si="16"/>
        <v>3.4079152365432912</v>
      </c>
      <c r="Y34">
        <f t="shared" si="17"/>
        <v>4.8879410938524277</v>
      </c>
      <c r="Z34">
        <f t="shared" si="18"/>
        <v>1.4128711401615015</v>
      </c>
      <c r="AA34">
        <f t="shared" si="19"/>
        <v>-18.405452979351573</v>
      </c>
      <c r="AB34">
        <f t="shared" si="20"/>
        <v>36.608092783620577</v>
      </c>
      <c r="AC34">
        <f t="shared" si="21"/>
        <v>3.0032635564785126</v>
      </c>
      <c r="AD34">
        <f t="shared" si="22"/>
        <v>247.3236598468437</v>
      </c>
      <c r="AE34">
        <f t="shared" si="23"/>
        <v>11.032685387086937</v>
      </c>
      <c r="AF34">
        <f t="shared" si="24"/>
        <v>0.41478140088323551</v>
      </c>
      <c r="AG34">
        <f t="shared" si="25"/>
        <v>0.34442875503144343</v>
      </c>
      <c r="AH34">
        <v>115.67057953132461</v>
      </c>
      <c r="AI34">
        <v>108.7848303030303</v>
      </c>
      <c r="AJ34">
        <v>1.711622277468825</v>
      </c>
      <c r="AK34">
        <v>62.409369285777757</v>
      </c>
      <c r="AL34">
        <f t="shared" si="26"/>
        <v>0.41735721041613544</v>
      </c>
      <c r="AM34">
        <v>33.216165788395891</v>
      </c>
      <c r="AN34">
        <v>33.588052727272697</v>
      </c>
      <c r="AO34">
        <v>6.5910476043943723E-5</v>
      </c>
      <c r="AP34">
        <v>98.248137480628301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47557.397203413173</v>
      </c>
      <c r="AV34">
        <f t="shared" si="30"/>
        <v>1200.0037500000001</v>
      </c>
      <c r="AW34">
        <f t="shared" si="31"/>
        <v>1025.9291385938322</v>
      </c>
      <c r="AX34">
        <f t="shared" si="32"/>
        <v>0.8549382771460774</v>
      </c>
      <c r="AY34">
        <f t="shared" si="33"/>
        <v>0.18843087489192942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1674581044.7874999</v>
      </c>
      <c r="BF34">
        <v>102.1289125</v>
      </c>
      <c r="BG34">
        <v>112.35124999999999</v>
      </c>
      <c r="BH34">
        <v>33.586200000000012</v>
      </c>
      <c r="BI34">
        <v>33.216212499999997</v>
      </c>
      <c r="BJ34">
        <v>106.715125</v>
      </c>
      <c r="BK34">
        <v>33.33455</v>
      </c>
      <c r="BL34">
        <v>650.04975000000002</v>
      </c>
      <c r="BM34">
        <v>101.36775</v>
      </c>
      <c r="BN34">
        <v>9.9972950000000005E-2</v>
      </c>
      <c r="BO34">
        <v>32.413337499999997</v>
      </c>
      <c r="BP34">
        <v>32.168399999999998</v>
      </c>
      <c r="BQ34">
        <v>999.9</v>
      </c>
      <c r="BR34">
        <v>0</v>
      </c>
      <c r="BS34">
        <v>0</v>
      </c>
      <c r="BT34">
        <v>9006.0925000000007</v>
      </c>
      <c r="BU34">
        <v>0</v>
      </c>
      <c r="BV34">
        <v>54.6467125</v>
      </c>
      <c r="BW34">
        <v>-10.2223875</v>
      </c>
      <c r="BX34">
        <v>105.67825000000001</v>
      </c>
      <c r="BY34">
        <v>116.21174999999999</v>
      </c>
      <c r="BZ34">
        <v>0.36997312500000001</v>
      </c>
      <c r="CA34">
        <v>112.35124999999999</v>
      </c>
      <c r="CB34">
        <v>33.216212499999997</v>
      </c>
      <c r="CC34">
        <v>3.40456</v>
      </c>
      <c r="CD34">
        <v>3.3670524999999998</v>
      </c>
      <c r="CE34">
        <v>26.151162500000002</v>
      </c>
      <c r="CF34">
        <v>25.963862500000001</v>
      </c>
      <c r="CG34">
        <v>1200.0037500000001</v>
      </c>
      <c r="CH34">
        <v>0.49997524999999998</v>
      </c>
      <c r="CI34">
        <v>0.50002474999999991</v>
      </c>
      <c r="CJ34">
        <v>0</v>
      </c>
      <c r="CK34">
        <v>750.96812499999999</v>
      </c>
      <c r="CL34">
        <v>4.9990899999999998</v>
      </c>
      <c r="CM34">
        <v>7770.6149999999998</v>
      </c>
      <c r="CN34">
        <v>9557.7987499999999</v>
      </c>
      <c r="CO34">
        <v>41.5</v>
      </c>
      <c r="CP34">
        <v>43.054250000000003</v>
      </c>
      <c r="CQ34">
        <v>42.25</v>
      </c>
      <c r="CR34">
        <v>42.148249999999997</v>
      </c>
      <c r="CS34">
        <v>42.875</v>
      </c>
      <c r="CT34">
        <v>597.47125000000005</v>
      </c>
      <c r="CU34">
        <v>597.53250000000003</v>
      </c>
      <c r="CV34">
        <v>0</v>
      </c>
      <c r="CW34">
        <v>1674581059.4000001</v>
      </c>
      <c r="CX34">
        <v>0</v>
      </c>
      <c r="CY34">
        <v>1674579932.5</v>
      </c>
      <c r="CZ34" t="s">
        <v>356</v>
      </c>
      <c r="DA34">
        <v>1674579932.5</v>
      </c>
      <c r="DB34">
        <v>1674579927.5</v>
      </c>
      <c r="DC34">
        <v>31</v>
      </c>
      <c r="DD34">
        <v>0.14099999999999999</v>
      </c>
      <c r="DE34">
        <v>0.02</v>
      </c>
      <c r="DF34">
        <v>-5.5810000000000004</v>
      </c>
      <c r="DG34">
        <v>0.23300000000000001</v>
      </c>
      <c r="DH34">
        <v>415</v>
      </c>
      <c r="DI34">
        <v>34</v>
      </c>
      <c r="DJ34">
        <v>0.34</v>
      </c>
      <c r="DK34">
        <v>0.32</v>
      </c>
      <c r="DL34">
        <v>-10.055944878048781</v>
      </c>
      <c r="DM34">
        <v>-1.2384338675958251</v>
      </c>
      <c r="DN34">
        <v>0.1261779590184369</v>
      </c>
      <c r="DO34">
        <v>0</v>
      </c>
      <c r="DP34">
        <v>0.36367063414634149</v>
      </c>
      <c r="DQ34">
        <v>2.332018118466864E-2</v>
      </c>
      <c r="DR34">
        <v>2.8704106594625101E-3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3.2974399999999999</v>
      </c>
      <c r="EB34">
        <v>2.6252900000000001</v>
      </c>
      <c r="EC34">
        <v>3.2130699999999998E-2</v>
      </c>
      <c r="ED34">
        <v>3.3365899999999997E-2</v>
      </c>
      <c r="EE34">
        <v>0.13844899999999999</v>
      </c>
      <c r="EF34">
        <v>0.13620499999999999</v>
      </c>
      <c r="EG34">
        <v>29235.1</v>
      </c>
      <c r="EH34">
        <v>29686.6</v>
      </c>
      <c r="EI34">
        <v>28098.6</v>
      </c>
      <c r="EJ34">
        <v>29553.7</v>
      </c>
      <c r="EK34">
        <v>33315</v>
      </c>
      <c r="EL34">
        <v>35441.800000000003</v>
      </c>
      <c r="EM34">
        <v>39669.1</v>
      </c>
      <c r="EN34">
        <v>42247.7</v>
      </c>
      <c r="EO34">
        <v>2.2312799999999999</v>
      </c>
      <c r="EP34">
        <v>2.2199</v>
      </c>
      <c r="EQ34">
        <v>0.11097600000000001</v>
      </c>
      <c r="ER34">
        <v>0</v>
      </c>
      <c r="ES34">
        <v>30.372299999999999</v>
      </c>
      <c r="ET34">
        <v>999.9</v>
      </c>
      <c r="EU34">
        <v>73.2</v>
      </c>
      <c r="EV34">
        <v>32.6</v>
      </c>
      <c r="EW34">
        <v>35.671999999999997</v>
      </c>
      <c r="EX34">
        <v>57.205500000000001</v>
      </c>
      <c r="EY34">
        <v>-6.2259599999999997</v>
      </c>
      <c r="EZ34">
        <v>2</v>
      </c>
      <c r="FA34">
        <v>0.38952199999999998</v>
      </c>
      <c r="FB34">
        <v>-0.184341</v>
      </c>
      <c r="FC34">
        <v>20.274999999999999</v>
      </c>
      <c r="FD34">
        <v>5.2196899999999999</v>
      </c>
      <c r="FE34">
        <v>12.004099999999999</v>
      </c>
      <c r="FF34">
        <v>4.9869500000000002</v>
      </c>
      <c r="FG34">
        <v>3.2845800000000001</v>
      </c>
      <c r="FH34">
        <v>9999</v>
      </c>
      <c r="FI34">
        <v>9999</v>
      </c>
      <c r="FJ34">
        <v>9999</v>
      </c>
      <c r="FK34">
        <v>999.9</v>
      </c>
      <c r="FL34">
        <v>1.86572</v>
      </c>
      <c r="FM34">
        <v>1.8621799999999999</v>
      </c>
      <c r="FN34">
        <v>1.8641700000000001</v>
      </c>
      <c r="FO34">
        <v>1.8602300000000001</v>
      </c>
      <c r="FP34">
        <v>1.8609599999999999</v>
      </c>
      <c r="FQ34">
        <v>1.8601099999999999</v>
      </c>
      <c r="FR34">
        <v>1.86185</v>
      </c>
      <c r="FS34">
        <v>1.8584000000000001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-4.5999999999999996</v>
      </c>
      <c r="GH34">
        <v>0.25159999999999999</v>
      </c>
      <c r="GI34">
        <v>-4.1749362053329548</v>
      </c>
      <c r="GJ34">
        <v>-4.0448538125570227E-3</v>
      </c>
      <c r="GK34">
        <v>1.839783264315481E-6</v>
      </c>
      <c r="GL34">
        <v>-4.1587272622942942E-10</v>
      </c>
      <c r="GM34">
        <v>-8.6309452512500412E-2</v>
      </c>
      <c r="GN34">
        <v>3.2285384509270938E-3</v>
      </c>
      <c r="GO34">
        <v>5.3061212821550383E-4</v>
      </c>
      <c r="GP34">
        <v>-9.699357315524189E-6</v>
      </c>
      <c r="GQ34">
        <v>5</v>
      </c>
      <c r="GR34">
        <v>2081</v>
      </c>
      <c r="GS34">
        <v>3</v>
      </c>
      <c r="GT34">
        <v>31</v>
      </c>
      <c r="GU34">
        <v>18.600000000000001</v>
      </c>
      <c r="GV34">
        <v>18.7</v>
      </c>
      <c r="GW34">
        <v>0.51513699999999996</v>
      </c>
      <c r="GX34">
        <v>2.5903299999999998</v>
      </c>
      <c r="GY34">
        <v>2.04834</v>
      </c>
      <c r="GZ34">
        <v>2.6257299999999999</v>
      </c>
      <c r="HA34">
        <v>2.1972700000000001</v>
      </c>
      <c r="HB34">
        <v>2.3046899999999999</v>
      </c>
      <c r="HC34">
        <v>37.241999999999997</v>
      </c>
      <c r="HD34">
        <v>14.228300000000001</v>
      </c>
      <c r="HE34">
        <v>18</v>
      </c>
      <c r="HF34">
        <v>702.995</v>
      </c>
      <c r="HG34">
        <v>773.89400000000001</v>
      </c>
      <c r="HH34">
        <v>31.0001</v>
      </c>
      <c r="HI34">
        <v>32.386699999999998</v>
      </c>
      <c r="HJ34">
        <v>29.999700000000001</v>
      </c>
      <c r="HK34">
        <v>32.408200000000001</v>
      </c>
      <c r="HL34">
        <v>32.426200000000001</v>
      </c>
      <c r="HM34">
        <v>10.384499999999999</v>
      </c>
      <c r="HN34">
        <v>3.2649300000000001</v>
      </c>
      <c r="HO34">
        <v>100</v>
      </c>
      <c r="HP34">
        <v>31</v>
      </c>
      <c r="HQ34">
        <v>130.56100000000001</v>
      </c>
      <c r="HR34">
        <v>33.268700000000003</v>
      </c>
      <c r="HS34">
        <v>99.0214</v>
      </c>
      <c r="HT34">
        <v>97.963899999999995</v>
      </c>
    </row>
    <row r="35" spans="1:228" x14ac:dyDescent="0.2">
      <c r="A35">
        <v>20</v>
      </c>
      <c r="B35">
        <v>1674581051.0999999</v>
      </c>
      <c r="C35">
        <v>76</v>
      </c>
      <c r="D35" t="s">
        <v>398</v>
      </c>
      <c r="E35" t="s">
        <v>399</v>
      </c>
      <c r="F35">
        <v>4</v>
      </c>
      <c r="G35">
        <v>1674581049.0999999</v>
      </c>
      <c r="H35">
        <f t="shared" si="0"/>
        <v>4.2023107381722503E-4</v>
      </c>
      <c r="I35">
        <f t="shared" si="1"/>
        <v>0.42023107381722502</v>
      </c>
      <c r="J35">
        <f t="shared" si="2"/>
        <v>0.49480160231912435</v>
      </c>
      <c r="K35">
        <f t="shared" si="3"/>
        <v>109.2782857142857</v>
      </c>
      <c r="L35">
        <f t="shared" si="4"/>
        <v>79.705431206805656</v>
      </c>
      <c r="M35">
        <f t="shared" si="5"/>
        <v>8.0873348855439176</v>
      </c>
      <c r="N35">
        <f t="shared" si="6"/>
        <v>11.087953216092977</v>
      </c>
      <c r="O35">
        <f t="shared" si="7"/>
        <v>2.9063247451135921E-2</v>
      </c>
      <c r="P35">
        <f t="shared" si="8"/>
        <v>2.7697228214540801</v>
      </c>
      <c r="Q35">
        <f t="shared" si="9"/>
        <v>2.8894881373344752E-2</v>
      </c>
      <c r="R35">
        <f t="shared" si="10"/>
        <v>1.8074346435910934E-2</v>
      </c>
      <c r="S35">
        <f t="shared" si="11"/>
        <v>226.11908537886384</v>
      </c>
      <c r="T35">
        <f t="shared" si="12"/>
        <v>33.702117566148146</v>
      </c>
      <c r="U35">
        <f t="shared" si="13"/>
        <v>32.17952857142857</v>
      </c>
      <c r="V35">
        <f t="shared" si="14"/>
        <v>4.823819997941718</v>
      </c>
      <c r="W35">
        <f t="shared" si="15"/>
        <v>69.706630717058559</v>
      </c>
      <c r="X35">
        <f t="shared" si="16"/>
        <v>3.4080249391159221</v>
      </c>
      <c r="Y35">
        <f t="shared" si="17"/>
        <v>4.889097212213863</v>
      </c>
      <c r="Z35">
        <f t="shared" si="18"/>
        <v>1.4157950588257959</v>
      </c>
      <c r="AA35">
        <f t="shared" si="19"/>
        <v>-18.532190355339623</v>
      </c>
      <c r="AB35">
        <f t="shared" si="20"/>
        <v>35.538468626555236</v>
      </c>
      <c r="AC35">
        <f t="shared" si="21"/>
        <v>2.9184200995071929</v>
      </c>
      <c r="AD35">
        <f t="shared" si="22"/>
        <v>246.04378374958665</v>
      </c>
      <c r="AE35">
        <f t="shared" si="23"/>
        <v>11.161470913786998</v>
      </c>
      <c r="AF35">
        <f t="shared" si="24"/>
        <v>0.42023691391340479</v>
      </c>
      <c r="AG35">
        <f t="shared" si="25"/>
        <v>0.49480160231912435</v>
      </c>
      <c r="AH35">
        <v>122.6690166070731</v>
      </c>
      <c r="AI35">
        <v>115.64047272727269</v>
      </c>
      <c r="AJ35">
        <v>1.711397364497208</v>
      </c>
      <c r="AK35">
        <v>62.409369285777757</v>
      </c>
      <c r="AL35">
        <f t="shared" si="26"/>
        <v>0.42023107381722502</v>
      </c>
      <c r="AM35">
        <v>33.213465565385007</v>
      </c>
      <c r="AN35">
        <v>33.58836848484848</v>
      </c>
      <c r="AO35">
        <v>-6.1037603225723052E-6</v>
      </c>
      <c r="AP35">
        <v>98.248137480628301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47486.283444737972</v>
      </c>
      <c r="AV35">
        <f t="shared" si="30"/>
        <v>1200.011428571429</v>
      </c>
      <c r="AW35">
        <f t="shared" si="31"/>
        <v>1025.9356421652146</v>
      </c>
      <c r="AX35">
        <f t="shared" si="32"/>
        <v>0.85493822620219095</v>
      </c>
      <c r="AY35">
        <f t="shared" si="33"/>
        <v>0.18843077657022866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1674581049.0999999</v>
      </c>
      <c r="BF35">
        <v>109.2782857142857</v>
      </c>
      <c r="BG35">
        <v>119.6232857142857</v>
      </c>
      <c r="BH35">
        <v>33.588085714285718</v>
      </c>
      <c r="BI35">
        <v>33.213214285714287</v>
      </c>
      <c r="BJ35">
        <v>113.89057142857141</v>
      </c>
      <c r="BK35">
        <v>33.336428571428577</v>
      </c>
      <c r="BL35">
        <v>650.01800000000003</v>
      </c>
      <c r="BM35">
        <v>101.3652857142857</v>
      </c>
      <c r="BN35">
        <v>0.1000067142857143</v>
      </c>
      <c r="BO35">
        <v>32.417528571428569</v>
      </c>
      <c r="BP35">
        <v>32.17952857142857</v>
      </c>
      <c r="BQ35">
        <v>999.89999999999986</v>
      </c>
      <c r="BR35">
        <v>0</v>
      </c>
      <c r="BS35">
        <v>0</v>
      </c>
      <c r="BT35">
        <v>8992.7657142857151</v>
      </c>
      <c r="BU35">
        <v>0</v>
      </c>
      <c r="BV35">
        <v>57.183471428571423</v>
      </c>
      <c r="BW35">
        <v>-10.345028571428569</v>
      </c>
      <c r="BX35">
        <v>113.0762857142857</v>
      </c>
      <c r="BY35">
        <v>123.7328571428571</v>
      </c>
      <c r="BZ35">
        <v>0.37488085714285713</v>
      </c>
      <c r="CA35">
        <v>119.6232857142857</v>
      </c>
      <c r="CB35">
        <v>33.213214285714287</v>
      </c>
      <c r="CC35">
        <v>3.4046614285714289</v>
      </c>
      <c r="CD35">
        <v>3.3666585714285722</v>
      </c>
      <c r="CE35">
        <v>26.15165714285714</v>
      </c>
      <c r="CF35">
        <v>25.9619</v>
      </c>
      <c r="CG35">
        <v>1200.011428571429</v>
      </c>
      <c r="CH35">
        <v>0.49997699999999989</v>
      </c>
      <c r="CI35">
        <v>0.500023</v>
      </c>
      <c r="CJ35">
        <v>0</v>
      </c>
      <c r="CK35">
        <v>750.40257142857138</v>
      </c>
      <c r="CL35">
        <v>4.9990899999999998</v>
      </c>
      <c r="CM35">
        <v>7765.2142857142853</v>
      </c>
      <c r="CN35">
        <v>9557.8557142857153</v>
      </c>
      <c r="CO35">
        <v>41.5</v>
      </c>
      <c r="CP35">
        <v>43.008857142857153</v>
      </c>
      <c r="CQ35">
        <v>42.25</v>
      </c>
      <c r="CR35">
        <v>42.133857142857153</v>
      </c>
      <c r="CS35">
        <v>42.875</v>
      </c>
      <c r="CT35">
        <v>597.47714285714289</v>
      </c>
      <c r="CU35">
        <v>597.53428571428572</v>
      </c>
      <c r="CV35">
        <v>0</v>
      </c>
      <c r="CW35">
        <v>1674581063.5999999</v>
      </c>
      <c r="CX35">
        <v>0</v>
      </c>
      <c r="CY35">
        <v>1674579932.5</v>
      </c>
      <c r="CZ35" t="s">
        <v>356</v>
      </c>
      <c r="DA35">
        <v>1674579932.5</v>
      </c>
      <c r="DB35">
        <v>1674579927.5</v>
      </c>
      <c r="DC35">
        <v>31</v>
      </c>
      <c r="DD35">
        <v>0.14099999999999999</v>
      </c>
      <c r="DE35">
        <v>0.02</v>
      </c>
      <c r="DF35">
        <v>-5.5810000000000004</v>
      </c>
      <c r="DG35">
        <v>0.23300000000000001</v>
      </c>
      <c r="DH35">
        <v>415</v>
      </c>
      <c r="DI35">
        <v>34</v>
      </c>
      <c r="DJ35">
        <v>0.34</v>
      </c>
      <c r="DK35">
        <v>0.32</v>
      </c>
      <c r="DL35">
        <v>-10.14166365853659</v>
      </c>
      <c r="DM35">
        <v>-1.1929478048780799</v>
      </c>
      <c r="DN35">
        <v>0.1216144310827903</v>
      </c>
      <c r="DO35">
        <v>0</v>
      </c>
      <c r="DP35">
        <v>0.36623456097560969</v>
      </c>
      <c r="DQ35">
        <v>4.1450466898955117E-2</v>
      </c>
      <c r="DR35">
        <v>4.6371848695706212E-3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3.2973400000000002</v>
      </c>
      <c r="EB35">
        <v>2.6253799999999998</v>
      </c>
      <c r="EC35">
        <v>3.3962899999999997E-2</v>
      </c>
      <c r="ED35">
        <v>3.5193200000000001E-2</v>
      </c>
      <c r="EE35">
        <v>0.13844100000000001</v>
      </c>
      <c r="EF35">
        <v>0.13619800000000001</v>
      </c>
      <c r="EG35">
        <v>29179.4</v>
      </c>
      <c r="EH35">
        <v>29631</v>
      </c>
      <c r="EI35">
        <v>28098.2</v>
      </c>
      <c r="EJ35">
        <v>29554.2</v>
      </c>
      <c r="EK35">
        <v>33314.9</v>
      </c>
      <c r="EL35">
        <v>35442.6</v>
      </c>
      <c r="EM35">
        <v>39668.400000000001</v>
      </c>
      <c r="EN35">
        <v>42248.1</v>
      </c>
      <c r="EO35">
        <v>2.2313999999999998</v>
      </c>
      <c r="EP35">
        <v>2.2200799999999998</v>
      </c>
      <c r="EQ35">
        <v>0.11108800000000001</v>
      </c>
      <c r="ER35">
        <v>0</v>
      </c>
      <c r="ES35">
        <v>30.3809</v>
      </c>
      <c r="ET35">
        <v>999.9</v>
      </c>
      <c r="EU35">
        <v>73.2</v>
      </c>
      <c r="EV35">
        <v>32.6</v>
      </c>
      <c r="EW35">
        <v>35.674999999999997</v>
      </c>
      <c r="EX35">
        <v>57.1755</v>
      </c>
      <c r="EY35">
        <v>-6.3060900000000002</v>
      </c>
      <c r="EZ35">
        <v>2</v>
      </c>
      <c r="FA35">
        <v>0.38945400000000002</v>
      </c>
      <c r="FB35">
        <v>-0.18593699999999999</v>
      </c>
      <c r="FC35">
        <v>20.275099999999998</v>
      </c>
      <c r="FD35">
        <v>5.2198399999999996</v>
      </c>
      <c r="FE35">
        <v>12.0044</v>
      </c>
      <c r="FF35">
        <v>4.98705</v>
      </c>
      <c r="FG35">
        <v>3.2845800000000001</v>
      </c>
      <c r="FH35">
        <v>9999</v>
      </c>
      <c r="FI35">
        <v>9999</v>
      </c>
      <c r="FJ35">
        <v>9999</v>
      </c>
      <c r="FK35">
        <v>999.9</v>
      </c>
      <c r="FL35">
        <v>1.86572</v>
      </c>
      <c r="FM35">
        <v>1.8621799999999999</v>
      </c>
      <c r="FN35">
        <v>1.8641700000000001</v>
      </c>
      <c r="FO35">
        <v>1.86022</v>
      </c>
      <c r="FP35">
        <v>1.8609599999999999</v>
      </c>
      <c r="FQ35">
        <v>1.8601099999999999</v>
      </c>
      <c r="FR35">
        <v>1.86185</v>
      </c>
      <c r="FS35">
        <v>1.8584099999999999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-4.6239999999999997</v>
      </c>
      <c r="GH35">
        <v>0.25159999999999999</v>
      </c>
      <c r="GI35">
        <v>-4.1749362053329548</v>
      </c>
      <c r="GJ35">
        <v>-4.0448538125570227E-3</v>
      </c>
      <c r="GK35">
        <v>1.839783264315481E-6</v>
      </c>
      <c r="GL35">
        <v>-4.1587272622942942E-10</v>
      </c>
      <c r="GM35">
        <v>-8.6309452512500412E-2</v>
      </c>
      <c r="GN35">
        <v>3.2285384509270938E-3</v>
      </c>
      <c r="GO35">
        <v>5.3061212821550383E-4</v>
      </c>
      <c r="GP35">
        <v>-9.699357315524189E-6</v>
      </c>
      <c r="GQ35">
        <v>5</v>
      </c>
      <c r="GR35">
        <v>2081</v>
      </c>
      <c r="GS35">
        <v>3</v>
      </c>
      <c r="GT35">
        <v>31</v>
      </c>
      <c r="GU35">
        <v>18.600000000000001</v>
      </c>
      <c r="GV35">
        <v>18.7</v>
      </c>
      <c r="GW35">
        <v>0.53588899999999995</v>
      </c>
      <c r="GX35">
        <v>2.5842299999999998</v>
      </c>
      <c r="GY35">
        <v>2.04834</v>
      </c>
      <c r="GZ35">
        <v>2.6245099999999999</v>
      </c>
      <c r="HA35">
        <v>2.1972700000000001</v>
      </c>
      <c r="HB35">
        <v>2.3107899999999999</v>
      </c>
      <c r="HC35">
        <v>37.241999999999997</v>
      </c>
      <c r="HD35">
        <v>14.245900000000001</v>
      </c>
      <c r="HE35">
        <v>18</v>
      </c>
      <c r="HF35">
        <v>703.04300000000001</v>
      </c>
      <c r="HG35">
        <v>774.01099999999997</v>
      </c>
      <c r="HH35">
        <v>30.9998</v>
      </c>
      <c r="HI35">
        <v>32.383800000000001</v>
      </c>
      <c r="HJ35">
        <v>29.9998</v>
      </c>
      <c r="HK35">
        <v>32.403199999999998</v>
      </c>
      <c r="HL35">
        <v>32.421900000000001</v>
      </c>
      <c r="HM35">
        <v>10.793200000000001</v>
      </c>
      <c r="HN35">
        <v>3.2649300000000001</v>
      </c>
      <c r="HO35">
        <v>100</v>
      </c>
      <c r="HP35">
        <v>31</v>
      </c>
      <c r="HQ35">
        <v>137.24</v>
      </c>
      <c r="HR35">
        <v>33.268700000000003</v>
      </c>
      <c r="HS35">
        <v>99.019900000000007</v>
      </c>
      <c r="HT35">
        <v>97.965100000000007</v>
      </c>
    </row>
    <row r="36" spans="1:228" x14ac:dyDescent="0.2">
      <c r="A36">
        <v>21</v>
      </c>
      <c r="B36">
        <v>1674581055.0999999</v>
      </c>
      <c r="C36">
        <v>80</v>
      </c>
      <c r="D36" t="s">
        <v>400</v>
      </c>
      <c r="E36" t="s">
        <v>401</v>
      </c>
      <c r="F36">
        <v>4</v>
      </c>
      <c r="G36">
        <v>1674581052.7874999</v>
      </c>
      <c r="H36">
        <f t="shared" si="0"/>
        <v>4.2040262479646847E-4</v>
      </c>
      <c r="I36">
        <f t="shared" si="1"/>
        <v>0.42040262479646845</v>
      </c>
      <c r="J36">
        <f t="shared" si="2"/>
        <v>0.56360631145224271</v>
      </c>
      <c r="K36">
        <f t="shared" si="3"/>
        <v>115.37712500000001</v>
      </c>
      <c r="L36">
        <f t="shared" si="4"/>
        <v>81.855039304545727</v>
      </c>
      <c r="M36">
        <f t="shared" si="5"/>
        <v>8.3054958454607135</v>
      </c>
      <c r="N36">
        <f t="shared" si="6"/>
        <v>11.706844691423724</v>
      </c>
      <c r="O36">
        <f t="shared" si="7"/>
        <v>2.9023405824978945E-2</v>
      </c>
      <c r="P36">
        <f t="shared" si="8"/>
        <v>2.7710667845982564</v>
      </c>
      <c r="Q36">
        <f t="shared" si="9"/>
        <v>2.8855580530029238E-2</v>
      </c>
      <c r="R36">
        <f t="shared" si="10"/>
        <v>1.8049735232263657E-2</v>
      </c>
      <c r="S36">
        <f t="shared" si="11"/>
        <v>226.11714036098613</v>
      </c>
      <c r="T36">
        <f t="shared" si="12"/>
        <v>33.703927112090263</v>
      </c>
      <c r="U36">
        <f t="shared" si="13"/>
        <v>32.187937499999997</v>
      </c>
      <c r="V36">
        <f t="shared" si="14"/>
        <v>4.8261133532787905</v>
      </c>
      <c r="W36">
        <f t="shared" si="15"/>
        <v>69.69276600030615</v>
      </c>
      <c r="X36">
        <f t="shared" si="16"/>
        <v>3.4078174806652082</v>
      </c>
      <c r="Y36">
        <f t="shared" si="17"/>
        <v>4.8897721761398278</v>
      </c>
      <c r="Z36">
        <f t="shared" si="18"/>
        <v>1.4182958726135824</v>
      </c>
      <c r="AA36">
        <f t="shared" si="19"/>
        <v>-18.539755753524261</v>
      </c>
      <c r="AB36">
        <f t="shared" si="20"/>
        <v>34.664952843691637</v>
      </c>
      <c r="AC36">
        <f t="shared" si="21"/>
        <v>2.8454580537883571</v>
      </c>
      <c r="AD36">
        <f t="shared" si="22"/>
        <v>245.08779550494188</v>
      </c>
      <c r="AE36">
        <f t="shared" si="23"/>
        <v>11.21969719356332</v>
      </c>
      <c r="AF36">
        <f t="shared" si="24"/>
        <v>0.42233392351012145</v>
      </c>
      <c r="AG36">
        <f t="shared" si="25"/>
        <v>0.56360631145224271</v>
      </c>
      <c r="AH36">
        <v>129.57682699823641</v>
      </c>
      <c r="AI36">
        <v>122.4860363636364</v>
      </c>
      <c r="AJ36">
        <v>1.710406238374778</v>
      </c>
      <c r="AK36">
        <v>62.409369285777757</v>
      </c>
      <c r="AL36">
        <f t="shared" si="26"/>
        <v>0.42040262479646845</v>
      </c>
      <c r="AM36">
        <v>33.209360215702553</v>
      </c>
      <c r="AN36">
        <v>33.584590303030311</v>
      </c>
      <c r="AO36">
        <v>-3.1504925174423653E-5</v>
      </c>
      <c r="AP36">
        <v>98.248137480628301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47522.991300849731</v>
      </c>
      <c r="AV36">
        <f t="shared" si="30"/>
        <v>1200.00125</v>
      </c>
      <c r="AW36">
        <f t="shared" si="31"/>
        <v>1025.9269260937751</v>
      </c>
      <c r="AX36">
        <f t="shared" si="32"/>
        <v>0.85493821451750585</v>
      </c>
      <c r="AY36">
        <f t="shared" si="33"/>
        <v>0.18843075401878634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1674581052.7874999</v>
      </c>
      <c r="BF36">
        <v>115.37712500000001</v>
      </c>
      <c r="BG36">
        <v>125.779</v>
      </c>
      <c r="BH36">
        <v>33.585837499999997</v>
      </c>
      <c r="BI36">
        <v>33.209074999999999</v>
      </c>
      <c r="BJ36">
        <v>120.01175000000001</v>
      </c>
      <c r="BK36">
        <v>33.334175000000002</v>
      </c>
      <c r="BL36">
        <v>649.98425000000009</v>
      </c>
      <c r="BM36">
        <v>101.365875</v>
      </c>
      <c r="BN36">
        <v>0.1000324875</v>
      </c>
      <c r="BO36">
        <v>32.419975000000001</v>
      </c>
      <c r="BP36">
        <v>32.187937499999997</v>
      </c>
      <c r="BQ36">
        <v>999.9</v>
      </c>
      <c r="BR36">
        <v>0</v>
      </c>
      <c r="BS36">
        <v>0</v>
      </c>
      <c r="BT36">
        <v>8999.84375</v>
      </c>
      <c r="BU36">
        <v>0</v>
      </c>
      <c r="BV36">
        <v>74.58305</v>
      </c>
      <c r="BW36">
        <v>-10.401725000000001</v>
      </c>
      <c r="BX36">
        <v>119.386875</v>
      </c>
      <c r="BY36">
        <v>130.09937500000001</v>
      </c>
      <c r="BZ36">
        <v>0.37677337500000002</v>
      </c>
      <c r="CA36">
        <v>125.779</v>
      </c>
      <c r="CB36">
        <v>33.209074999999999</v>
      </c>
      <c r="CC36">
        <v>3.40445625</v>
      </c>
      <c r="CD36">
        <v>3.3662649999999998</v>
      </c>
      <c r="CE36">
        <v>26.150649999999999</v>
      </c>
      <c r="CF36">
        <v>25.959912500000002</v>
      </c>
      <c r="CG36">
        <v>1200.00125</v>
      </c>
      <c r="CH36">
        <v>0.499977</v>
      </c>
      <c r="CI36">
        <v>0.500023</v>
      </c>
      <c r="CJ36">
        <v>0</v>
      </c>
      <c r="CK36">
        <v>749.61637500000006</v>
      </c>
      <c r="CL36">
        <v>4.9990899999999998</v>
      </c>
      <c r="CM36">
        <v>7759.7787499999986</v>
      </c>
      <c r="CN36">
        <v>9557.7950000000019</v>
      </c>
      <c r="CO36">
        <v>41.5</v>
      </c>
      <c r="CP36">
        <v>43.046499999999988</v>
      </c>
      <c r="CQ36">
        <v>42.25</v>
      </c>
      <c r="CR36">
        <v>42.140500000000003</v>
      </c>
      <c r="CS36">
        <v>42.875</v>
      </c>
      <c r="CT36">
        <v>597.47250000000008</v>
      </c>
      <c r="CU36">
        <v>597.52874999999995</v>
      </c>
      <c r="CV36">
        <v>0</v>
      </c>
      <c r="CW36">
        <v>1674581067.8</v>
      </c>
      <c r="CX36">
        <v>0</v>
      </c>
      <c r="CY36">
        <v>1674579932.5</v>
      </c>
      <c r="CZ36" t="s">
        <v>356</v>
      </c>
      <c r="DA36">
        <v>1674579932.5</v>
      </c>
      <c r="DB36">
        <v>1674579927.5</v>
      </c>
      <c r="DC36">
        <v>31</v>
      </c>
      <c r="DD36">
        <v>0.14099999999999999</v>
      </c>
      <c r="DE36">
        <v>0.02</v>
      </c>
      <c r="DF36">
        <v>-5.5810000000000004</v>
      </c>
      <c r="DG36">
        <v>0.23300000000000001</v>
      </c>
      <c r="DH36">
        <v>415</v>
      </c>
      <c r="DI36">
        <v>34</v>
      </c>
      <c r="DJ36">
        <v>0.34</v>
      </c>
      <c r="DK36">
        <v>0.32</v>
      </c>
      <c r="DL36">
        <v>-10.22722195121951</v>
      </c>
      <c r="DM36">
        <v>-1.100924738675954</v>
      </c>
      <c r="DN36">
        <v>0.11181820287302829</v>
      </c>
      <c r="DO36">
        <v>0</v>
      </c>
      <c r="DP36">
        <v>0.36907560975609749</v>
      </c>
      <c r="DQ36">
        <v>4.9991895470383282E-2</v>
      </c>
      <c r="DR36">
        <v>5.35873846583976E-3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3.2974299999999999</v>
      </c>
      <c r="EB36">
        <v>2.6251799999999998</v>
      </c>
      <c r="EC36">
        <v>3.5780800000000001E-2</v>
      </c>
      <c r="ED36">
        <v>3.6993900000000003E-2</v>
      </c>
      <c r="EE36">
        <v>0.138434</v>
      </c>
      <c r="EF36">
        <v>0.136182</v>
      </c>
      <c r="EG36">
        <v>29124.9</v>
      </c>
      <c r="EH36">
        <v>29575.599999999999</v>
      </c>
      <c r="EI36">
        <v>28098.6</v>
      </c>
      <c r="EJ36">
        <v>29554.2</v>
      </c>
      <c r="EK36">
        <v>33315.699999999997</v>
      </c>
      <c r="EL36">
        <v>35443.5</v>
      </c>
      <c r="EM36">
        <v>39669</v>
      </c>
      <c r="EN36">
        <v>42248.2</v>
      </c>
      <c r="EO36">
        <v>2.2314500000000002</v>
      </c>
      <c r="EP36">
        <v>2.21997</v>
      </c>
      <c r="EQ36">
        <v>0.110529</v>
      </c>
      <c r="ER36">
        <v>0</v>
      </c>
      <c r="ES36">
        <v>30.388200000000001</v>
      </c>
      <c r="ET36">
        <v>999.9</v>
      </c>
      <c r="EU36">
        <v>73.2</v>
      </c>
      <c r="EV36">
        <v>32.6</v>
      </c>
      <c r="EW36">
        <v>35.6708</v>
      </c>
      <c r="EX36">
        <v>57.595500000000001</v>
      </c>
      <c r="EY36">
        <v>-6.1698700000000004</v>
      </c>
      <c r="EZ36">
        <v>2</v>
      </c>
      <c r="FA36">
        <v>0.38887699999999997</v>
      </c>
      <c r="FB36">
        <v>-0.187386</v>
      </c>
      <c r="FC36">
        <v>20.275099999999998</v>
      </c>
      <c r="FD36">
        <v>5.2190899999999996</v>
      </c>
      <c r="FE36">
        <v>12.004300000000001</v>
      </c>
      <c r="FF36">
        <v>4.9867499999999998</v>
      </c>
      <c r="FG36">
        <v>3.2845</v>
      </c>
      <c r="FH36">
        <v>9999</v>
      </c>
      <c r="FI36">
        <v>9999</v>
      </c>
      <c r="FJ36">
        <v>9999</v>
      </c>
      <c r="FK36">
        <v>999.9</v>
      </c>
      <c r="FL36">
        <v>1.86572</v>
      </c>
      <c r="FM36">
        <v>1.8621799999999999</v>
      </c>
      <c r="FN36">
        <v>1.8641700000000001</v>
      </c>
      <c r="FO36">
        <v>1.8602399999999999</v>
      </c>
      <c r="FP36">
        <v>1.8609599999999999</v>
      </c>
      <c r="FQ36">
        <v>1.8601300000000001</v>
      </c>
      <c r="FR36">
        <v>1.8618600000000001</v>
      </c>
      <c r="FS36">
        <v>1.8584000000000001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-4.6479999999999997</v>
      </c>
      <c r="GH36">
        <v>0.25159999999999999</v>
      </c>
      <c r="GI36">
        <v>-4.1749362053329548</v>
      </c>
      <c r="GJ36">
        <v>-4.0448538125570227E-3</v>
      </c>
      <c r="GK36">
        <v>1.839783264315481E-6</v>
      </c>
      <c r="GL36">
        <v>-4.1587272622942942E-10</v>
      </c>
      <c r="GM36">
        <v>-8.6309452512500412E-2</v>
      </c>
      <c r="GN36">
        <v>3.2285384509270938E-3</v>
      </c>
      <c r="GO36">
        <v>5.3061212821550383E-4</v>
      </c>
      <c r="GP36">
        <v>-9.699357315524189E-6</v>
      </c>
      <c r="GQ36">
        <v>5</v>
      </c>
      <c r="GR36">
        <v>2081</v>
      </c>
      <c r="GS36">
        <v>3</v>
      </c>
      <c r="GT36">
        <v>31</v>
      </c>
      <c r="GU36">
        <v>18.7</v>
      </c>
      <c r="GV36">
        <v>18.8</v>
      </c>
      <c r="GW36">
        <v>0.55664100000000005</v>
      </c>
      <c r="GX36">
        <v>2.5854499999999998</v>
      </c>
      <c r="GY36">
        <v>2.04834</v>
      </c>
      <c r="GZ36">
        <v>2.6245099999999999</v>
      </c>
      <c r="HA36">
        <v>2.1972700000000001</v>
      </c>
      <c r="HB36">
        <v>2.2851599999999999</v>
      </c>
      <c r="HC36">
        <v>37.241999999999997</v>
      </c>
      <c r="HD36">
        <v>14.245900000000001</v>
      </c>
      <c r="HE36">
        <v>18</v>
      </c>
      <c r="HF36">
        <v>703.03499999999997</v>
      </c>
      <c r="HG36">
        <v>773.85400000000004</v>
      </c>
      <c r="HH36">
        <v>30.999700000000001</v>
      </c>
      <c r="HI36">
        <v>32.380200000000002</v>
      </c>
      <c r="HJ36">
        <v>29.999700000000001</v>
      </c>
      <c r="HK36">
        <v>32.398899999999998</v>
      </c>
      <c r="HL36">
        <v>32.417499999999997</v>
      </c>
      <c r="HM36">
        <v>11.200799999999999</v>
      </c>
      <c r="HN36">
        <v>3.2649300000000001</v>
      </c>
      <c r="HO36">
        <v>100</v>
      </c>
      <c r="HP36">
        <v>31</v>
      </c>
      <c r="HQ36">
        <v>143.91999999999999</v>
      </c>
      <c r="HR36">
        <v>33.268700000000003</v>
      </c>
      <c r="HS36">
        <v>99.021299999999997</v>
      </c>
      <c r="HT36">
        <v>97.965199999999996</v>
      </c>
    </row>
    <row r="37" spans="1:228" x14ac:dyDescent="0.2">
      <c r="A37">
        <v>22</v>
      </c>
      <c r="B37">
        <v>1674581059.0999999</v>
      </c>
      <c r="C37">
        <v>84</v>
      </c>
      <c r="D37" t="s">
        <v>402</v>
      </c>
      <c r="E37" t="s">
        <v>403</v>
      </c>
      <c r="F37">
        <v>4</v>
      </c>
      <c r="G37">
        <v>1674581057.0999999</v>
      </c>
      <c r="H37">
        <f t="shared" si="0"/>
        <v>4.2051232377790835E-4</v>
      </c>
      <c r="I37">
        <f t="shared" si="1"/>
        <v>0.42051232377790837</v>
      </c>
      <c r="J37">
        <f t="shared" si="2"/>
        <v>0.58536784178353773</v>
      </c>
      <c r="K37">
        <f t="shared" si="3"/>
        <v>122.51128571428571</v>
      </c>
      <c r="L37">
        <f t="shared" si="4"/>
        <v>87.678876221194301</v>
      </c>
      <c r="M37">
        <f t="shared" si="5"/>
        <v>8.8964206648619726</v>
      </c>
      <c r="N37">
        <f t="shared" si="6"/>
        <v>12.430724261996417</v>
      </c>
      <c r="O37">
        <f t="shared" si="7"/>
        <v>2.9062867067374151E-2</v>
      </c>
      <c r="P37">
        <f t="shared" si="8"/>
        <v>2.7668722921532671</v>
      </c>
      <c r="Q37">
        <f t="shared" si="9"/>
        <v>2.8894333016470226E-2</v>
      </c>
      <c r="R37">
        <f t="shared" si="10"/>
        <v>1.8074018641282202E-2</v>
      </c>
      <c r="S37">
        <f t="shared" si="11"/>
        <v>226.11923066448412</v>
      </c>
      <c r="T37">
        <f t="shared" si="12"/>
        <v>33.707146414648349</v>
      </c>
      <c r="U37">
        <f t="shared" si="13"/>
        <v>32.180671428571429</v>
      </c>
      <c r="V37">
        <f t="shared" si="14"/>
        <v>4.8241316320593768</v>
      </c>
      <c r="W37">
        <f t="shared" si="15"/>
        <v>69.677544238103252</v>
      </c>
      <c r="X37">
        <f t="shared" si="16"/>
        <v>3.4073498840119747</v>
      </c>
      <c r="Y37">
        <f t="shared" si="17"/>
        <v>4.8901693095961054</v>
      </c>
      <c r="Z37">
        <f t="shared" si="18"/>
        <v>1.4167817480474021</v>
      </c>
      <c r="AA37">
        <f t="shared" si="19"/>
        <v>-18.544593478605758</v>
      </c>
      <c r="AB37">
        <f t="shared" si="20"/>
        <v>35.91103879476271</v>
      </c>
      <c r="AC37">
        <f t="shared" si="21"/>
        <v>2.9521266984117114</v>
      </c>
      <c r="AD37">
        <f t="shared" si="22"/>
        <v>246.43780267905279</v>
      </c>
      <c r="AE37">
        <f t="shared" si="23"/>
        <v>11.345793402580737</v>
      </c>
      <c r="AF37">
        <f t="shared" si="24"/>
        <v>0.42328300175692951</v>
      </c>
      <c r="AG37">
        <f t="shared" si="25"/>
        <v>0.58536784178353773</v>
      </c>
      <c r="AH37">
        <v>136.5128061760567</v>
      </c>
      <c r="AI37">
        <v>129.35683030303031</v>
      </c>
      <c r="AJ37">
        <v>1.722058719630799</v>
      </c>
      <c r="AK37">
        <v>62.409369285777757</v>
      </c>
      <c r="AL37">
        <f t="shared" si="26"/>
        <v>0.42051232377790837</v>
      </c>
      <c r="AM37">
        <v>33.203401173784478</v>
      </c>
      <c r="AN37">
        <v>33.57883090909089</v>
      </c>
      <c r="AO37">
        <v>-4.9820769220225277E-5</v>
      </c>
      <c r="AP37">
        <v>98.248137480628301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47407.060775617647</v>
      </c>
      <c r="AV37">
        <f t="shared" si="30"/>
        <v>1200.012857142857</v>
      </c>
      <c r="AW37">
        <f t="shared" si="31"/>
        <v>1025.9367993080227</v>
      </c>
      <c r="AX37">
        <f t="shared" si="32"/>
        <v>0.8549381727048353</v>
      </c>
      <c r="AY37">
        <f t="shared" si="33"/>
        <v>0.18843067332033217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1674581057.0999999</v>
      </c>
      <c r="BF37">
        <v>122.51128571428571</v>
      </c>
      <c r="BG37">
        <v>133.0321428571429</v>
      </c>
      <c r="BH37">
        <v>33.581214285714289</v>
      </c>
      <c r="BI37">
        <v>33.203614285714288</v>
      </c>
      <c r="BJ37">
        <v>127.1715714285714</v>
      </c>
      <c r="BK37">
        <v>33.32958571428572</v>
      </c>
      <c r="BL37">
        <v>650.00314285714285</v>
      </c>
      <c r="BM37">
        <v>101.366</v>
      </c>
      <c r="BN37">
        <v>9.9952214285714297E-2</v>
      </c>
      <c r="BO37">
        <v>32.421414285714278</v>
      </c>
      <c r="BP37">
        <v>32.180671428571429</v>
      </c>
      <c r="BQ37">
        <v>999.89999999999986</v>
      </c>
      <c r="BR37">
        <v>0</v>
      </c>
      <c r="BS37">
        <v>0</v>
      </c>
      <c r="BT37">
        <v>8977.59</v>
      </c>
      <c r="BU37">
        <v>0</v>
      </c>
      <c r="BV37">
        <v>53.411571428571428</v>
      </c>
      <c r="BW37">
        <v>-10.520985714285709</v>
      </c>
      <c r="BX37">
        <v>126.76814285714291</v>
      </c>
      <c r="BY37">
        <v>137.60085714285711</v>
      </c>
      <c r="BZ37">
        <v>0.37760214285714289</v>
      </c>
      <c r="CA37">
        <v>133.0321428571429</v>
      </c>
      <c r="CB37">
        <v>33.203614285714288</v>
      </c>
      <c r="CC37">
        <v>3.4039928571428568</v>
      </c>
      <c r="CD37">
        <v>3.3657157142857139</v>
      </c>
      <c r="CE37">
        <v>26.148342857142861</v>
      </c>
      <c r="CF37">
        <v>25.957157142857142</v>
      </c>
      <c r="CG37">
        <v>1200.012857142857</v>
      </c>
      <c r="CH37">
        <v>0.49997699999999989</v>
      </c>
      <c r="CI37">
        <v>0.500023</v>
      </c>
      <c r="CJ37">
        <v>0</v>
      </c>
      <c r="CK37">
        <v>749.44314285714279</v>
      </c>
      <c r="CL37">
        <v>4.9990899999999998</v>
      </c>
      <c r="CM37">
        <v>7756.0700000000006</v>
      </c>
      <c r="CN37">
        <v>9557.8771428571436</v>
      </c>
      <c r="CO37">
        <v>41.5</v>
      </c>
      <c r="CP37">
        <v>43.026571428571437</v>
      </c>
      <c r="CQ37">
        <v>42.25</v>
      </c>
      <c r="CR37">
        <v>42.169285714285706</v>
      </c>
      <c r="CS37">
        <v>42.875</v>
      </c>
      <c r="CT37">
        <v>597.4799999999999</v>
      </c>
      <c r="CU37">
        <v>597.5328571428571</v>
      </c>
      <c r="CV37">
        <v>0</v>
      </c>
      <c r="CW37">
        <v>1674581071.4000001</v>
      </c>
      <c r="CX37">
        <v>0</v>
      </c>
      <c r="CY37">
        <v>1674579932.5</v>
      </c>
      <c r="CZ37" t="s">
        <v>356</v>
      </c>
      <c r="DA37">
        <v>1674579932.5</v>
      </c>
      <c r="DB37">
        <v>1674579927.5</v>
      </c>
      <c r="DC37">
        <v>31</v>
      </c>
      <c r="DD37">
        <v>0.14099999999999999</v>
      </c>
      <c r="DE37">
        <v>0.02</v>
      </c>
      <c r="DF37">
        <v>-5.5810000000000004</v>
      </c>
      <c r="DG37">
        <v>0.23300000000000001</v>
      </c>
      <c r="DH37">
        <v>415</v>
      </c>
      <c r="DI37">
        <v>34</v>
      </c>
      <c r="DJ37">
        <v>0.34</v>
      </c>
      <c r="DK37">
        <v>0.32</v>
      </c>
      <c r="DL37">
        <v>-10.302163414634149</v>
      </c>
      <c r="DM37">
        <v>-1.231122648083627</v>
      </c>
      <c r="DN37">
        <v>0.12354985910919219</v>
      </c>
      <c r="DO37">
        <v>0</v>
      </c>
      <c r="DP37">
        <v>0.37183707317073172</v>
      </c>
      <c r="DQ37">
        <v>5.4178975609756458E-2</v>
      </c>
      <c r="DR37">
        <v>5.6775650285296238E-3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3.29739</v>
      </c>
      <c r="EB37">
        <v>2.6250800000000001</v>
      </c>
      <c r="EC37">
        <v>3.7593500000000002E-2</v>
      </c>
      <c r="ED37">
        <v>3.8804999999999999E-2</v>
      </c>
      <c r="EE37">
        <v>0.13842499999999999</v>
      </c>
      <c r="EF37">
        <v>0.13617599999999999</v>
      </c>
      <c r="EG37">
        <v>29071.200000000001</v>
      </c>
      <c r="EH37">
        <v>29520.1</v>
      </c>
      <c r="EI37">
        <v>28099.599999999999</v>
      </c>
      <c r="EJ37">
        <v>29554.2</v>
      </c>
      <c r="EK37">
        <v>33317.199999999997</v>
      </c>
      <c r="EL37">
        <v>35444</v>
      </c>
      <c r="EM37">
        <v>39670.1</v>
      </c>
      <c r="EN37">
        <v>42248.3</v>
      </c>
      <c r="EO37">
        <v>2.2315499999999999</v>
      </c>
      <c r="EP37">
        <v>2.2202999999999999</v>
      </c>
      <c r="EQ37">
        <v>0.110157</v>
      </c>
      <c r="ER37">
        <v>0</v>
      </c>
      <c r="ES37">
        <v>30.3949</v>
      </c>
      <c r="ET37">
        <v>999.9</v>
      </c>
      <c r="EU37">
        <v>73.2</v>
      </c>
      <c r="EV37">
        <v>32.6</v>
      </c>
      <c r="EW37">
        <v>35.671999999999997</v>
      </c>
      <c r="EX37">
        <v>57.085500000000003</v>
      </c>
      <c r="EY37">
        <v>-6.2580099999999996</v>
      </c>
      <c r="EZ37">
        <v>2</v>
      </c>
      <c r="FA37">
        <v>0.38888</v>
      </c>
      <c r="FB37">
        <v>-0.18686</v>
      </c>
      <c r="FC37">
        <v>20.274899999999999</v>
      </c>
      <c r="FD37">
        <v>5.2190899999999996</v>
      </c>
      <c r="FE37">
        <v>12.004099999999999</v>
      </c>
      <c r="FF37">
        <v>4.9867999999999997</v>
      </c>
      <c r="FG37">
        <v>3.2845</v>
      </c>
      <c r="FH37">
        <v>9999</v>
      </c>
      <c r="FI37">
        <v>9999</v>
      </c>
      <c r="FJ37">
        <v>9999</v>
      </c>
      <c r="FK37">
        <v>999.9</v>
      </c>
      <c r="FL37">
        <v>1.86571</v>
      </c>
      <c r="FM37">
        <v>1.8621799999999999</v>
      </c>
      <c r="FN37">
        <v>1.8641700000000001</v>
      </c>
      <c r="FO37">
        <v>1.8602300000000001</v>
      </c>
      <c r="FP37">
        <v>1.8609599999999999</v>
      </c>
      <c r="FQ37">
        <v>1.8601099999999999</v>
      </c>
      <c r="FR37">
        <v>1.8618699999999999</v>
      </c>
      <c r="FS37">
        <v>1.8584099999999999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-4.6719999999999997</v>
      </c>
      <c r="GH37">
        <v>0.25159999999999999</v>
      </c>
      <c r="GI37">
        <v>-4.1749362053329548</v>
      </c>
      <c r="GJ37">
        <v>-4.0448538125570227E-3</v>
      </c>
      <c r="GK37">
        <v>1.839783264315481E-6</v>
      </c>
      <c r="GL37">
        <v>-4.1587272622942942E-10</v>
      </c>
      <c r="GM37">
        <v>-8.6309452512500412E-2</v>
      </c>
      <c r="GN37">
        <v>3.2285384509270938E-3</v>
      </c>
      <c r="GO37">
        <v>5.3061212821550383E-4</v>
      </c>
      <c r="GP37">
        <v>-9.699357315524189E-6</v>
      </c>
      <c r="GQ37">
        <v>5</v>
      </c>
      <c r="GR37">
        <v>2081</v>
      </c>
      <c r="GS37">
        <v>3</v>
      </c>
      <c r="GT37">
        <v>31</v>
      </c>
      <c r="GU37">
        <v>18.8</v>
      </c>
      <c r="GV37">
        <v>18.899999999999999</v>
      </c>
      <c r="GW37">
        <v>0.57739300000000005</v>
      </c>
      <c r="GX37">
        <v>2.5891099999999998</v>
      </c>
      <c r="GY37">
        <v>2.04834</v>
      </c>
      <c r="GZ37">
        <v>2.6245099999999999</v>
      </c>
      <c r="HA37">
        <v>2.1972700000000001</v>
      </c>
      <c r="HB37">
        <v>2.3083499999999999</v>
      </c>
      <c r="HC37">
        <v>37.241999999999997</v>
      </c>
      <c r="HD37">
        <v>14.2371</v>
      </c>
      <c r="HE37">
        <v>18</v>
      </c>
      <c r="HF37">
        <v>703.07100000000003</v>
      </c>
      <c r="HG37">
        <v>774.12800000000004</v>
      </c>
      <c r="HH37">
        <v>31</v>
      </c>
      <c r="HI37">
        <v>32.377299999999998</v>
      </c>
      <c r="HJ37">
        <v>29.9998</v>
      </c>
      <c r="HK37">
        <v>32.394599999999997</v>
      </c>
      <c r="HL37">
        <v>32.413899999999998</v>
      </c>
      <c r="HM37">
        <v>11.606199999999999</v>
      </c>
      <c r="HN37">
        <v>3.2649300000000001</v>
      </c>
      <c r="HO37">
        <v>100</v>
      </c>
      <c r="HP37">
        <v>31</v>
      </c>
      <c r="HQ37">
        <v>150.601</v>
      </c>
      <c r="HR37">
        <v>33.268700000000003</v>
      </c>
      <c r="HS37">
        <v>99.0244</v>
      </c>
      <c r="HT37">
        <v>97.965400000000002</v>
      </c>
    </row>
    <row r="38" spans="1:228" x14ac:dyDescent="0.2">
      <c r="A38">
        <v>23</v>
      </c>
      <c r="B38">
        <v>1674581063.0999999</v>
      </c>
      <c r="C38">
        <v>88</v>
      </c>
      <c r="D38" t="s">
        <v>404</v>
      </c>
      <c r="E38" t="s">
        <v>405</v>
      </c>
      <c r="F38">
        <v>4</v>
      </c>
      <c r="G38">
        <v>1674581060.7874999</v>
      </c>
      <c r="H38">
        <f t="shared" si="0"/>
        <v>4.2097061899556537E-4</v>
      </c>
      <c r="I38">
        <f t="shared" si="1"/>
        <v>0.42097061899556537</v>
      </c>
      <c r="J38">
        <f t="shared" si="2"/>
        <v>0.72368316270178956</v>
      </c>
      <c r="K38">
        <f t="shared" si="3"/>
        <v>128.656125</v>
      </c>
      <c r="L38">
        <f t="shared" si="4"/>
        <v>86.094104683380394</v>
      </c>
      <c r="M38">
        <f t="shared" si="5"/>
        <v>8.7354271293250534</v>
      </c>
      <c r="N38">
        <f t="shared" si="6"/>
        <v>13.053927546049346</v>
      </c>
      <c r="O38">
        <f t="shared" si="7"/>
        <v>2.9048173254292181E-2</v>
      </c>
      <c r="P38">
        <f t="shared" si="8"/>
        <v>2.7706335944830296</v>
      </c>
      <c r="Q38">
        <f t="shared" si="9"/>
        <v>2.8880036181476641E-2</v>
      </c>
      <c r="R38">
        <f t="shared" si="10"/>
        <v>1.8065047794763207E-2</v>
      </c>
      <c r="S38">
        <f t="shared" si="11"/>
        <v>226.11641661043731</v>
      </c>
      <c r="T38">
        <f t="shared" si="12"/>
        <v>33.710059821912715</v>
      </c>
      <c r="U38">
        <f t="shared" si="13"/>
        <v>32.187474999999999</v>
      </c>
      <c r="V38">
        <f t="shared" si="14"/>
        <v>4.8259871916400883</v>
      </c>
      <c r="W38">
        <f t="shared" si="15"/>
        <v>69.652080645601217</v>
      </c>
      <c r="X38">
        <f t="shared" si="16"/>
        <v>3.4070029361392704</v>
      </c>
      <c r="Y38">
        <f t="shared" si="17"/>
        <v>4.8914589550806689</v>
      </c>
      <c r="Z38">
        <f t="shared" si="18"/>
        <v>1.4189842555008179</v>
      </c>
      <c r="AA38">
        <f t="shared" si="19"/>
        <v>-18.564804297704434</v>
      </c>
      <c r="AB38">
        <f t="shared" si="20"/>
        <v>35.641644175280149</v>
      </c>
      <c r="AC38">
        <f t="shared" si="21"/>
        <v>2.9261680250804734</v>
      </c>
      <c r="AD38">
        <f t="shared" si="22"/>
        <v>246.11942451309352</v>
      </c>
      <c r="AE38">
        <f t="shared" si="23"/>
        <v>11.421112966517359</v>
      </c>
      <c r="AF38">
        <f t="shared" si="24"/>
        <v>0.42150015543975389</v>
      </c>
      <c r="AG38">
        <f t="shared" si="25"/>
        <v>0.72368316270178956</v>
      </c>
      <c r="AH38">
        <v>143.50955778126999</v>
      </c>
      <c r="AI38">
        <v>136.23759999999999</v>
      </c>
      <c r="AJ38">
        <v>1.717916882612095</v>
      </c>
      <c r="AK38">
        <v>62.409369285777757</v>
      </c>
      <c r="AL38">
        <f t="shared" si="26"/>
        <v>0.42097061899556537</v>
      </c>
      <c r="AM38">
        <v>33.202609329833507</v>
      </c>
      <c r="AN38">
        <v>33.578203636363639</v>
      </c>
      <c r="AO38">
        <v>-8.9652765629902263E-6</v>
      </c>
      <c r="AP38">
        <v>98.248137480628301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47510.071341537645</v>
      </c>
      <c r="AV38">
        <f t="shared" si="30"/>
        <v>1200.00125</v>
      </c>
      <c r="AW38">
        <f t="shared" si="31"/>
        <v>1025.9265510934908</v>
      </c>
      <c r="AX38">
        <f t="shared" si="32"/>
        <v>0.85493790201759445</v>
      </c>
      <c r="AY38">
        <f t="shared" si="33"/>
        <v>0.18843015089395723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1674581060.7874999</v>
      </c>
      <c r="BF38">
        <v>128.656125</v>
      </c>
      <c r="BG38">
        <v>139.24875</v>
      </c>
      <c r="BH38">
        <v>33.578537500000003</v>
      </c>
      <c r="BI38">
        <v>33.202525000000001</v>
      </c>
      <c r="BJ38">
        <v>133.33850000000001</v>
      </c>
      <c r="BK38">
        <v>33.326949999999997</v>
      </c>
      <c r="BL38">
        <v>649.99987499999997</v>
      </c>
      <c r="BM38">
        <v>101.36375</v>
      </c>
      <c r="BN38">
        <v>9.9958362500000009E-2</v>
      </c>
      <c r="BO38">
        <v>32.426087500000001</v>
      </c>
      <c r="BP38">
        <v>32.187474999999999</v>
      </c>
      <c r="BQ38">
        <v>999.9</v>
      </c>
      <c r="BR38">
        <v>0</v>
      </c>
      <c r="BS38">
        <v>0</v>
      </c>
      <c r="BT38">
        <v>8997.7337499999994</v>
      </c>
      <c r="BU38">
        <v>0</v>
      </c>
      <c r="BV38">
        <v>65.898187500000006</v>
      </c>
      <c r="BW38">
        <v>-10.592675</v>
      </c>
      <c r="BX38">
        <v>133.12649999999999</v>
      </c>
      <c r="BY38">
        <v>144.03100000000001</v>
      </c>
      <c r="BZ38">
        <v>0.37601087500000002</v>
      </c>
      <c r="CA38">
        <v>139.24875</v>
      </c>
      <c r="CB38">
        <v>33.202525000000001</v>
      </c>
      <c r="CC38">
        <v>3.4036487499999999</v>
      </c>
      <c r="CD38">
        <v>3.3655349999999999</v>
      </c>
      <c r="CE38">
        <v>26.146637500000001</v>
      </c>
      <c r="CF38">
        <v>25.956262500000001</v>
      </c>
      <c r="CG38">
        <v>1200.00125</v>
      </c>
      <c r="CH38">
        <v>0.49998737500000001</v>
      </c>
      <c r="CI38">
        <v>0.5000126250000001</v>
      </c>
      <c r="CJ38">
        <v>0</v>
      </c>
      <c r="CK38">
        <v>748.928</v>
      </c>
      <c r="CL38">
        <v>4.9990899999999998</v>
      </c>
      <c r="CM38">
        <v>7752.1450000000004</v>
      </c>
      <c r="CN38">
        <v>9557.8312499999993</v>
      </c>
      <c r="CO38">
        <v>41.5</v>
      </c>
      <c r="CP38">
        <v>43.061999999999998</v>
      </c>
      <c r="CQ38">
        <v>42.25</v>
      </c>
      <c r="CR38">
        <v>42.163749999999993</v>
      </c>
      <c r="CS38">
        <v>42.875</v>
      </c>
      <c r="CT38">
        <v>597.48500000000001</v>
      </c>
      <c r="CU38">
        <v>597.51625000000001</v>
      </c>
      <c r="CV38">
        <v>0</v>
      </c>
      <c r="CW38">
        <v>1674581075.5999999</v>
      </c>
      <c r="CX38">
        <v>0</v>
      </c>
      <c r="CY38">
        <v>1674579932.5</v>
      </c>
      <c r="CZ38" t="s">
        <v>356</v>
      </c>
      <c r="DA38">
        <v>1674579932.5</v>
      </c>
      <c r="DB38">
        <v>1674579927.5</v>
      </c>
      <c r="DC38">
        <v>31</v>
      </c>
      <c r="DD38">
        <v>0.14099999999999999</v>
      </c>
      <c r="DE38">
        <v>0.02</v>
      </c>
      <c r="DF38">
        <v>-5.5810000000000004</v>
      </c>
      <c r="DG38">
        <v>0.23300000000000001</v>
      </c>
      <c r="DH38">
        <v>415</v>
      </c>
      <c r="DI38">
        <v>34</v>
      </c>
      <c r="DJ38">
        <v>0.34</v>
      </c>
      <c r="DK38">
        <v>0.32</v>
      </c>
      <c r="DL38">
        <v>-10.38638292682927</v>
      </c>
      <c r="DM38">
        <v>-1.391142857142839</v>
      </c>
      <c r="DN38">
        <v>0.1381003998553739</v>
      </c>
      <c r="DO38">
        <v>0</v>
      </c>
      <c r="DP38">
        <v>0.37420070731707322</v>
      </c>
      <c r="DQ38">
        <v>3.3503770034842957E-2</v>
      </c>
      <c r="DR38">
        <v>4.2070349981087971E-3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3.2976200000000002</v>
      </c>
      <c r="EB38">
        <v>2.6252200000000001</v>
      </c>
      <c r="EC38">
        <v>3.9383899999999999E-2</v>
      </c>
      <c r="ED38">
        <v>4.0572999999999998E-2</v>
      </c>
      <c r="EE38">
        <v>0.13842099999999999</v>
      </c>
      <c r="EF38">
        <v>0.13617000000000001</v>
      </c>
      <c r="EG38">
        <v>29016.9</v>
      </c>
      <c r="EH38">
        <v>29466</v>
      </c>
      <c r="EI38">
        <v>28099.3</v>
      </c>
      <c r="EJ38">
        <v>29554.400000000001</v>
      </c>
      <c r="EK38">
        <v>33317.300000000003</v>
      </c>
      <c r="EL38">
        <v>35444.400000000001</v>
      </c>
      <c r="EM38">
        <v>39669.9</v>
      </c>
      <c r="EN38">
        <v>42248.4</v>
      </c>
      <c r="EO38">
        <v>2.2315999999999998</v>
      </c>
      <c r="EP38">
        <v>2.2200500000000001</v>
      </c>
      <c r="EQ38">
        <v>0.11026900000000001</v>
      </c>
      <c r="ER38">
        <v>0</v>
      </c>
      <c r="ES38">
        <v>30.400200000000002</v>
      </c>
      <c r="ET38">
        <v>999.9</v>
      </c>
      <c r="EU38">
        <v>73.2</v>
      </c>
      <c r="EV38">
        <v>32.6</v>
      </c>
      <c r="EW38">
        <v>35.670499999999997</v>
      </c>
      <c r="EX38">
        <v>56.905500000000004</v>
      </c>
      <c r="EY38">
        <v>-6.3581700000000003</v>
      </c>
      <c r="EZ38">
        <v>2</v>
      </c>
      <c r="FA38">
        <v>0.388486</v>
      </c>
      <c r="FB38">
        <v>-0.18723000000000001</v>
      </c>
      <c r="FC38">
        <v>20.274899999999999</v>
      </c>
      <c r="FD38">
        <v>5.2195400000000003</v>
      </c>
      <c r="FE38">
        <v>12.004099999999999</v>
      </c>
      <c r="FF38">
        <v>4.9869500000000002</v>
      </c>
      <c r="FG38">
        <v>3.2845</v>
      </c>
      <c r="FH38">
        <v>9999</v>
      </c>
      <c r="FI38">
        <v>9999</v>
      </c>
      <c r="FJ38">
        <v>9999</v>
      </c>
      <c r="FK38">
        <v>999.9</v>
      </c>
      <c r="FL38">
        <v>1.86571</v>
      </c>
      <c r="FM38">
        <v>1.8621799999999999</v>
      </c>
      <c r="FN38">
        <v>1.8641700000000001</v>
      </c>
      <c r="FO38">
        <v>1.86022</v>
      </c>
      <c r="FP38">
        <v>1.8609599999999999</v>
      </c>
      <c r="FQ38">
        <v>1.8601099999999999</v>
      </c>
      <c r="FR38">
        <v>1.8618600000000001</v>
      </c>
      <c r="FS38">
        <v>1.8584099999999999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-4.6970000000000001</v>
      </c>
      <c r="GH38">
        <v>0.25159999999999999</v>
      </c>
      <c r="GI38">
        <v>-4.1749362053329548</v>
      </c>
      <c r="GJ38">
        <v>-4.0448538125570227E-3</v>
      </c>
      <c r="GK38">
        <v>1.839783264315481E-6</v>
      </c>
      <c r="GL38">
        <v>-4.1587272622942942E-10</v>
      </c>
      <c r="GM38">
        <v>-8.6309452512500412E-2</v>
      </c>
      <c r="GN38">
        <v>3.2285384509270938E-3</v>
      </c>
      <c r="GO38">
        <v>5.3061212821550383E-4</v>
      </c>
      <c r="GP38">
        <v>-9.699357315524189E-6</v>
      </c>
      <c r="GQ38">
        <v>5</v>
      </c>
      <c r="GR38">
        <v>2081</v>
      </c>
      <c r="GS38">
        <v>3</v>
      </c>
      <c r="GT38">
        <v>31</v>
      </c>
      <c r="GU38">
        <v>18.8</v>
      </c>
      <c r="GV38">
        <v>18.899999999999999</v>
      </c>
      <c r="GW38">
        <v>0.59692400000000001</v>
      </c>
      <c r="GX38">
        <v>2.5732400000000002</v>
      </c>
      <c r="GY38">
        <v>2.04834</v>
      </c>
      <c r="GZ38">
        <v>2.6245099999999999</v>
      </c>
      <c r="HA38">
        <v>2.1972700000000001</v>
      </c>
      <c r="HB38">
        <v>2.31934</v>
      </c>
      <c r="HC38">
        <v>37.241999999999997</v>
      </c>
      <c r="HD38">
        <v>14.263400000000001</v>
      </c>
      <c r="HE38">
        <v>18</v>
      </c>
      <c r="HF38">
        <v>703.072</v>
      </c>
      <c r="HG38">
        <v>773.81899999999996</v>
      </c>
      <c r="HH38">
        <v>30.9999</v>
      </c>
      <c r="HI38">
        <v>32.374499999999998</v>
      </c>
      <c r="HJ38">
        <v>29.999700000000001</v>
      </c>
      <c r="HK38">
        <v>32.390999999999998</v>
      </c>
      <c r="HL38">
        <v>32.409100000000002</v>
      </c>
      <c r="HM38">
        <v>12.012499999999999</v>
      </c>
      <c r="HN38">
        <v>3.2649300000000001</v>
      </c>
      <c r="HO38">
        <v>100</v>
      </c>
      <c r="HP38">
        <v>31</v>
      </c>
      <c r="HQ38">
        <v>157.28</v>
      </c>
      <c r="HR38">
        <v>33.268700000000003</v>
      </c>
      <c r="HS38">
        <v>99.023700000000005</v>
      </c>
      <c r="HT38">
        <v>97.965599999999995</v>
      </c>
    </row>
    <row r="39" spans="1:228" x14ac:dyDescent="0.2">
      <c r="A39">
        <v>24</v>
      </c>
      <c r="B39">
        <v>1674581067.0999999</v>
      </c>
      <c r="C39">
        <v>92</v>
      </c>
      <c r="D39" t="s">
        <v>406</v>
      </c>
      <c r="E39" t="s">
        <v>407</v>
      </c>
      <c r="F39">
        <v>4</v>
      </c>
      <c r="G39">
        <v>1674581065.0999999</v>
      </c>
      <c r="H39">
        <f t="shared" si="0"/>
        <v>4.2149557268785919E-4</v>
      </c>
      <c r="I39">
        <f t="shared" si="1"/>
        <v>0.4214955726878592</v>
      </c>
      <c r="J39">
        <f t="shared" si="2"/>
        <v>0.86573969399688533</v>
      </c>
      <c r="K39">
        <f t="shared" si="3"/>
        <v>135.77242857142861</v>
      </c>
      <c r="L39">
        <f t="shared" si="4"/>
        <v>85.294258134608711</v>
      </c>
      <c r="M39">
        <f t="shared" si="5"/>
        <v>8.6544209444654925</v>
      </c>
      <c r="N39">
        <f t="shared" si="6"/>
        <v>13.776211613859383</v>
      </c>
      <c r="O39">
        <f t="shared" si="7"/>
        <v>2.9062286159141471E-2</v>
      </c>
      <c r="P39">
        <f t="shared" si="8"/>
        <v>2.7691700755947872</v>
      </c>
      <c r="Q39">
        <f t="shared" si="9"/>
        <v>2.8893897789370428E-2</v>
      </c>
      <c r="R39">
        <f t="shared" si="10"/>
        <v>1.8073733674568687E-2</v>
      </c>
      <c r="S39">
        <f t="shared" si="11"/>
        <v>226.11612352131201</v>
      </c>
      <c r="T39">
        <f t="shared" si="12"/>
        <v>33.715592252636938</v>
      </c>
      <c r="U39">
        <f t="shared" si="13"/>
        <v>32.191657142857153</v>
      </c>
      <c r="V39">
        <f t="shared" si="14"/>
        <v>4.8271281090006495</v>
      </c>
      <c r="W39">
        <f t="shared" si="15"/>
        <v>69.632953613966819</v>
      </c>
      <c r="X39">
        <f t="shared" si="16"/>
        <v>3.4070390292335193</v>
      </c>
      <c r="Y39">
        <f t="shared" si="17"/>
        <v>4.8928543920764307</v>
      </c>
      <c r="Z39">
        <f t="shared" si="18"/>
        <v>1.4200890797671302</v>
      </c>
      <c r="AA39">
        <f t="shared" si="19"/>
        <v>-18.587954755534589</v>
      </c>
      <c r="AB39">
        <f t="shared" si="20"/>
        <v>35.753180823478822</v>
      </c>
      <c r="AC39">
        <f t="shared" si="21"/>
        <v>2.9370097766746439</v>
      </c>
      <c r="AD39">
        <f t="shared" si="22"/>
        <v>246.21835936593089</v>
      </c>
      <c r="AE39">
        <f t="shared" si="23"/>
        <v>11.496852698280675</v>
      </c>
      <c r="AF39">
        <f t="shared" si="24"/>
        <v>0.42291350280889711</v>
      </c>
      <c r="AG39">
        <f t="shared" si="25"/>
        <v>0.86573969399688533</v>
      </c>
      <c r="AH39">
        <v>150.40401103945069</v>
      </c>
      <c r="AI39">
        <v>143.04691515151509</v>
      </c>
      <c r="AJ39">
        <v>1.7047461190301181</v>
      </c>
      <c r="AK39">
        <v>62.409369285777757</v>
      </c>
      <c r="AL39">
        <f t="shared" si="26"/>
        <v>0.4214955726878592</v>
      </c>
      <c r="AM39">
        <v>33.201165640191107</v>
      </c>
      <c r="AN39">
        <v>33.577235151515161</v>
      </c>
      <c r="AO39">
        <v>-1.0374686718378589E-5</v>
      </c>
      <c r="AP39">
        <v>98.248137480628301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47468.919126954039</v>
      </c>
      <c r="AV39">
        <f t="shared" si="30"/>
        <v>1199.998571428571</v>
      </c>
      <c r="AW39">
        <f t="shared" si="31"/>
        <v>1025.9243707364308</v>
      </c>
      <c r="AX39">
        <f t="shared" si="32"/>
        <v>0.85493799339701804</v>
      </c>
      <c r="AY39">
        <f t="shared" si="33"/>
        <v>0.18843032725624489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1674581065.0999999</v>
      </c>
      <c r="BF39">
        <v>135.77242857142861</v>
      </c>
      <c r="BG39">
        <v>146.43785714285721</v>
      </c>
      <c r="BH39">
        <v>33.578314285714278</v>
      </c>
      <c r="BI39">
        <v>33.201042857142859</v>
      </c>
      <c r="BJ39">
        <v>140.48028571428571</v>
      </c>
      <c r="BK39">
        <v>33.326714285714289</v>
      </c>
      <c r="BL39">
        <v>650.00328571428565</v>
      </c>
      <c r="BM39">
        <v>101.36542857142859</v>
      </c>
      <c r="BN39">
        <v>0.1000291714285714</v>
      </c>
      <c r="BO39">
        <v>32.431142857142852</v>
      </c>
      <c r="BP39">
        <v>32.191657142857153</v>
      </c>
      <c r="BQ39">
        <v>999.89999999999986</v>
      </c>
      <c r="BR39">
        <v>0</v>
      </c>
      <c r="BS39">
        <v>0</v>
      </c>
      <c r="BT39">
        <v>8989.8214285714294</v>
      </c>
      <c r="BU39">
        <v>0</v>
      </c>
      <c r="BV39">
        <v>50.479042857142858</v>
      </c>
      <c r="BW39">
        <v>-10.66558571428572</v>
      </c>
      <c r="BX39">
        <v>140.48971428571431</v>
      </c>
      <c r="BY39">
        <v>151.46700000000001</v>
      </c>
      <c r="BZ39">
        <v>0.37723328571428583</v>
      </c>
      <c r="CA39">
        <v>146.43785714285721</v>
      </c>
      <c r="CB39">
        <v>33.201042857142859</v>
      </c>
      <c r="CC39">
        <v>3.4036742857142861</v>
      </c>
      <c r="CD39">
        <v>3.365437142857143</v>
      </c>
      <c r="CE39">
        <v>26.146728571428579</v>
      </c>
      <c r="CF39">
        <v>25.955771428571431</v>
      </c>
      <c r="CG39">
        <v>1199.998571428571</v>
      </c>
      <c r="CH39">
        <v>0.49998685714285712</v>
      </c>
      <c r="CI39">
        <v>0.50001314285714293</v>
      </c>
      <c r="CJ39">
        <v>0</v>
      </c>
      <c r="CK39">
        <v>748.23928571428576</v>
      </c>
      <c r="CL39">
        <v>4.9990899999999998</v>
      </c>
      <c r="CM39">
        <v>7745.9128571428573</v>
      </c>
      <c r="CN39">
        <v>9557.8157142857144</v>
      </c>
      <c r="CO39">
        <v>41.5</v>
      </c>
      <c r="CP39">
        <v>43.061999999999998</v>
      </c>
      <c r="CQ39">
        <v>42.25</v>
      </c>
      <c r="CR39">
        <v>42.186999999999998</v>
      </c>
      <c r="CS39">
        <v>42.875</v>
      </c>
      <c r="CT39">
        <v>597.48000000000013</v>
      </c>
      <c r="CU39">
        <v>597.51857142857148</v>
      </c>
      <c r="CV39">
        <v>0</v>
      </c>
      <c r="CW39">
        <v>1674581079.8</v>
      </c>
      <c r="CX39">
        <v>0</v>
      </c>
      <c r="CY39">
        <v>1674579932.5</v>
      </c>
      <c r="CZ39" t="s">
        <v>356</v>
      </c>
      <c r="DA39">
        <v>1674579932.5</v>
      </c>
      <c r="DB39">
        <v>1674579927.5</v>
      </c>
      <c r="DC39">
        <v>31</v>
      </c>
      <c r="DD39">
        <v>0.14099999999999999</v>
      </c>
      <c r="DE39">
        <v>0.02</v>
      </c>
      <c r="DF39">
        <v>-5.5810000000000004</v>
      </c>
      <c r="DG39">
        <v>0.23300000000000001</v>
      </c>
      <c r="DH39">
        <v>415</v>
      </c>
      <c r="DI39">
        <v>34</v>
      </c>
      <c r="DJ39">
        <v>0.34</v>
      </c>
      <c r="DK39">
        <v>0.32</v>
      </c>
      <c r="DL39">
        <v>-10.474436585365851</v>
      </c>
      <c r="DM39">
        <v>-1.2812069686411161</v>
      </c>
      <c r="DN39">
        <v>0.12744411832508151</v>
      </c>
      <c r="DO39">
        <v>0</v>
      </c>
      <c r="DP39">
        <v>0.37625375609756101</v>
      </c>
      <c r="DQ39">
        <v>1.061339372822313E-2</v>
      </c>
      <c r="DR39">
        <v>1.728041719523584E-3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3.29725</v>
      </c>
      <c r="EB39">
        <v>2.6253099999999998</v>
      </c>
      <c r="EC39">
        <v>4.1154999999999997E-2</v>
      </c>
      <c r="ED39">
        <v>4.2326900000000001E-2</v>
      </c>
      <c r="EE39">
        <v>0.13842199999999999</v>
      </c>
      <c r="EF39">
        <v>0.13617599999999999</v>
      </c>
      <c r="EG39">
        <v>28963.3</v>
      </c>
      <c r="EH39">
        <v>29412.3</v>
      </c>
      <c r="EI39">
        <v>28099.200000000001</v>
      </c>
      <c r="EJ39">
        <v>29554.5</v>
      </c>
      <c r="EK39">
        <v>33317.1</v>
      </c>
      <c r="EL39">
        <v>35444.5</v>
      </c>
      <c r="EM39">
        <v>39669.599999999999</v>
      </c>
      <c r="EN39">
        <v>42248.7</v>
      </c>
      <c r="EO39">
        <v>2.2313499999999999</v>
      </c>
      <c r="EP39">
        <v>2.22065</v>
      </c>
      <c r="EQ39">
        <v>0.11012</v>
      </c>
      <c r="ER39">
        <v>0</v>
      </c>
      <c r="ES39">
        <v>30.406700000000001</v>
      </c>
      <c r="ET39">
        <v>999.9</v>
      </c>
      <c r="EU39">
        <v>73.2</v>
      </c>
      <c r="EV39">
        <v>32.6</v>
      </c>
      <c r="EW39">
        <v>35.671100000000003</v>
      </c>
      <c r="EX39">
        <v>57.775500000000001</v>
      </c>
      <c r="EY39">
        <v>-6.1818900000000001</v>
      </c>
      <c r="EZ39">
        <v>2</v>
      </c>
      <c r="FA39">
        <v>0.38836100000000001</v>
      </c>
      <c r="FB39">
        <v>-0.186277</v>
      </c>
      <c r="FC39">
        <v>20.2746</v>
      </c>
      <c r="FD39">
        <v>5.2183400000000004</v>
      </c>
      <c r="FE39">
        <v>12.004</v>
      </c>
      <c r="FF39">
        <v>4.9865500000000003</v>
      </c>
      <c r="FG39">
        <v>3.28443</v>
      </c>
      <c r="FH39">
        <v>9999</v>
      </c>
      <c r="FI39">
        <v>9999</v>
      </c>
      <c r="FJ39">
        <v>9999</v>
      </c>
      <c r="FK39">
        <v>999.9</v>
      </c>
      <c r="FL39">
        <v>1.86572</v>
      </c>
      <c r="FM39">
        <v>1.8621799999999999</v>
      </c>
      <c r="FN39">
        <v>1.8641799999999999</v>
      </c>
      <c r="FO39">
        <v>1.8602399999999999</v>
      </c>
      <c r="FP39">
        <v>1.8609599999999999</v>
      </c>
      <c r="FQ39">
        <v>1.8601399999999999</v>
      </c>
      <c r="FR39">
        <v>1.86188</v>
      </c>
      <c r="FS39">
        <v>1.85846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-4.72</v>
      </c>
      <c r="GH39">
        <v>0.25159999999999999</v>
      </c>
      <c r="GI39">
        <v>-4.1749362053329548</v>
      </c>
      <c r="GJ39">
        <v>-4.0448538125570227E-3</v>
      </c>
      <c r="GK39">
        <v>1.839783264315481E-6</v>
      </c>
      <c r="GL39">
        <v>-4.1587272622942942E-10</v>
      </c>
      <c r="GM39">
        <v>-8.6309452512500412E-2</v>
      </c>
      <c r="GN39">
        <v>3.2285384509270938E-3</v>
      </c>
      <c r="GO39">
        <v>5.3061212821550383E-4</v>
      </c>
      <c r="GP39">
        <v>-9.699357315524189E-6</v>
      </c>
      <c r="GQ39">
        <v>5</v>
      </c>
      <c r="GR39">
        <v>2081</v>
      </c>
      <c r="GS39">
        <v>3</v>
      </c>
      <c r="GT39">
        <v>31</v>
      </c>
      <c r="GU39">
        <v>18.899999999999999</v>
      </c>
      <c r="GV39">
        <v>19</v>
      </c>
      <c r="GW39">
        <v>0.617676</v>
      </c>
      <c r="GX39">
        <v>2.5866699999999998</v>
      </c>
      <c r="GY39">
        <v>2.04834</v>
      </c>
      <c r="GZ39">
        <v>2.6257299999999999</v>
      </c>
      <c r="HA39">
        <v>2.1972700000000001</v>
      </c>
      <c r="HB39">
        <v>2.2778299999999998</v>
      </c>
      <c r="HC39">
        <v>37.241999999999997</v>
      </c>
      <c r="HD39">
        <v>14.228300000000001</v>
      </c>
      <c r="HE39">
        <v>18</v>
      </c>
      <c r="HF39">
        <v>702.80799999999999</v>
      </c>
      <c r="HG39">
        <v>774.36199999999997</v>
      </c>
      <c r="HH39">
        <v>31.0002</v>
      </c>
      <c r="HI39">
        <v>32.370899999999999</v>
      </c>
      <c r="HJ39">
        <v>29.9999</v>
      </c>
      <c r="HK39">
        <v>32.386000000000003</v>
      </c>
      <c r="HL39">
        <v>32.4054</v>
      </c>
      <c r="HM39">
        <v>12.4192</v>
      </c>
      <c r="HN39">
        <v>2.9033000000000002</v>
      </c>
      <c r="HO39">
        <v>100</v>
      </c>
      <c r="HP39">
        <v>31</v>
      </c>
      <c r="HQ39">
        <v>163.959</v>
      </c>
      <c r="HR39">
        <v>33.396500000000003</v>
      </c>
      <c r="HS39">
        <v>99.023099999999999</v>
      </c>
      <c r="HT39">
        <v>97.966200000000001</v>
      </c>
    </row>
    <row r="40" spans="1:228" x14ac:dyDescent="0.2">
      <c r="A40">
        <v>25</v>
      </c>
      <c r="B40">
        <v>1674581071.0999999</v>
      </c>
      <c r="C40">
        <v>96</v>
      </c>
      <c r="D40" t="s">
        <v>408</v>
      </c>
      <c r="E40" t="s">
        <v>409</v>
      </c>
      <c r="F40">
        <v>4</v>
      </c>
      <c r="G40">
        <v>1674581068.7874999</v>
      </c>
      <c r="H40">
        <f t="shared" si="0"/>
        <v>4.0240287630357403E-4</v>
      </c>
      <c r="I40">
        <f t="shared" si="1"/>
        <v>0.40240287630357402</v>
      </c>
      <c r="J40">
        <f t="shared" si="2"/>
        <v>0.83517329888373515</v>
      </c>
      <c r="K40">
        <f t="shared" si="3"/>
        <v>141.86862500000001</v>
      </c>
      <c r="L40">
        <f t="shared" si="4"/>
        <v>90.71333038733728</v>
      </c>
      <c r="M40">
        <f t="shared" si="5"/>
        <v>9.2043039097649633</v>
      </c>
      <c r="N40">
        <f t="shared" si="6"/>
        <v>14.394818646662291</v>
      </c>
      <c r="O40">
        <f t="shared" si="7"/>
        <v>2.7716849492618476E-2</v>
      </c>
      <c r="P40">
        <f t="shared" si="8"/>
        <v>2.7705346516906637</v>
      </c>
      <c r="Q40">
        <f t="shared" si="9"/>
        <v>2.7563721938901064E-2</v>
      </c>
      <c r="R40">
        <f t="shared" si="10"/>
        <v>1.7241013456650175E-2</v>
      </c>
      <c r="S40">
        <f t="shared" si="11"/>
        <v>226.11603523568394</v>
      </c>
      <c r="T40">
        <f t="shared" si="12"/>
        <v>33.726816841735804</v>
      </c>
      <c r="U40">
        <f t="shared" si="13"/>
        <v>32.196137499999999</v>
      </c>
      <c r="V40">
        <f t="shared" si="14"/>
        <v>4.8283506417596049</v>
      </c>
      <c r="W40">
        <f t="shared" si="15"/>
        <v>69.609588580353346</v>
      </c>
      <c r="X40">
        <f t="shared" si="16"/>
        <v>3.4071657004459648</v>
      </c>
      <c r="Y40">
        <f t="shared" si="17"/>
        <v>4.8946786928828443</v>
      </c>
      <c r="Z40">
        <f t="shared" si="18"/>
        <v>1.4211849413136401</v>
      </c>
      <c r="AA40">
        <f t="shared" si="19"/>
        <v>-17.745966844987613</v>
      </c>
      <c r="AB40">
        <f t="shared" si="20"/>
        <v>36.088466559996519</v>
      </c>
      <c r="AC40">
        <f t="shared" si="21"/>
        <v>2.9632537143864477</v>
      </c>
      <c r="AD40">
        <f t="shared" si="22"/>
        <v>247.4217886650793</v>
      </c>
      <c r="AE40">
        <f t="shared" si="23"/>
        <v>11.534630024451442</v>
      </c>
      <c r="AF40">
        <f t="shared" si="24"/>
        <v>0.3888195846363694</v>
      </c>
      <c r="AG40">
        <f t="shared" si="25"/>
        <v>0.83517329888373515</v>
      </c>
      <c r="AH40">
        <v>157.27737227775779</v>
      </c>
      <c r="AI40">
        <v>149.90918181818171</v>
      </c>
      <c r="AJ40">
        <v>1.715391455787117</v>
      </c>
      <c r="AK40">
        <v>62.409369285777757</v>
      </c>
      <c r="AL40">
        <f t="shared" si="26"/>
        <v>0.40240287630357402</v>
      </c>
      <c r="AM40">
        <v>33.227307920266831</v>
      </c>
      <c r="AN40">
        <v>33.585959999999993</v>
      </c>
      <c r="AO40">
        <v>4.9693095162619267E-5</v>
      </c>
      <c r="AP40">
        <v>98.248137480628301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47505.541351345266</v>
      </c>
      <c r="AV40">
        <f t="shared" si="30"/>
        <v>1199.9974999999999</v>
      </c>
      <c r="AW40">
        <f t="shared" si="31"/>
        <v>1025.9235135936185</v>
      </c>
      <c r="AX40">
        <f t="shared" si="32"/>
        <v>0.85493804244893723</v>
      </c>
      <c r="AY40">
        <f t="shared" si="33"/>
        <v>0.18843042192644896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1674581068.7874999</v>
      </c>
      <c r="BF40">
        <v>141.86862500000001</v>
      </c>
      <c r="BG40">
        <v>152.56625</v>
      </c>
      <c r="BH40">
        <v>33.579437499999997</v>
      </c>
      <c r="BI40">
        <v>33.232600000000012</v>
      </c>
      <c r="BJ40">
        <v>146.59825000000001</v>
      </c>
      <c r="BK40">
        <v>33.327837500000001</v>
      </c>
      <c r="BL40">
        <v>650.03912500000001</v>
      </c>
      <c r="BM40">
        <v>101.36575000000001</v>
      </c>
      <c r="BN40">
        <v>0.1000860625</v>
      </c>
      <c r="BO40">
        <v>32.437750000000001</v>
      </c>
      <c r="BP40">
        <v>32.196137499999999</v>
      </c>
      <c r="BQ40">
        <v>999.9</v>
      </c>
      <c r="BR40">
        <v>0</v>
      </c>
      <c r="BS40">
        <v>0</v>
      </c>
      <c r="BT40">
        <v>8997.03125</v>
      </c>
      <c r="BU40">
        <v>0</v>
      </c>
      <c r="BV40">
        <v>151.59630000000001</v>
      </c>
      <c r="BW40">
        <v>-10.697862499999999</v>
      </c>
      <c r="BX40">
        <v>146.798</v>
      </c>
      <c r="BY40">
        <v>157.81087500000001</v>
      </c>
      <c r="BZ40">
        <v>0.34683087499999998</v>
      </c>
      <c r="CA40">
        <v>152.56625</v>
      </c>
      <c r="CB40">
        <v>33.232600000000012</v>
      </c>
      <c r="CC40">
        <v>3.4038037499999998</v>
      </c>
      <c r="CD40">
        <v>3.3686462499999998</v>
      </c>
      <c r="CE40">
        <v>26.147400000000001</v>
      </c>
      <c r="CF40">
        <v>25.971875000000001</v>
      </c>
      <c r="CG40">
        <v>1199.9974999999999</v>
      </c>
      <c r="CH40">
        <v>0.499982125</v>
      </c>
      <c r="CI40">
        <v>0.50001787500000006</v>
      </c>
      <c r="CJ40">
        <v>0</v>
      </c>
      <c r="CK40">
        <v>747.76512500000001</v>
      </c>
      <c r="CL40">
        <v>4.9990899999999998</v>
      </c>
      <c r="CM40">
        <v>7741.3987500000003</v>
      </c>
      <c r="CN40">
        <v>9557.7849999999999</v>
      </c>
      <c r="CO40">
        <v>41.5</v>
      </c>
      <c r="CP40">
        <v>43.061999999999998</v>
      </c>
      <c r="CQ40">
        <v>42.25</v>
      </c>
      <c r="CR40">
        <v>42.179250000000003</v>
      </c>
      <c r="CS40">
        <v>42.875</v>
      </c>
      <c r="CT40">
        <v>597.47749999999996</v>
      </c>
      <c r="CU40">
        <v>597.52</v>
      </c>
      <c r="CV40">
        <v>0</v>
      </c>
      <c r="CW40">
        <v>1674581083.4000001</v>
      </c>
      <c r="CX40">
        <v>0</v>
      </c>
      <c r="CY40">
        <v>1674579932.5</v>
      </c>
      <c r="CZ40" t="s">
        <v>356</v>
      </c>
      <c r="DA40">
        <v>1674579932.5</v>
      </c>
      <c r="DB40">
        <v>1674579927.5</v>
      </c>
      <c r="DC40">
        <v>31</v>
      </c>
      <c r="DD40">
        <v>0.14099999999999999</v>
      </c>
      <c r="DE40">
        <v>0.02</v>
      </c>
      <c r="DF40">
        <v>-5.5810000000000004</v>
      </c>
      <c r="DG40">
        <v>0.23300000000000001</v>
      </c>
      <c r="DH40">
        <v>415</v>
      </c>
      <c r="DI40">
        <v>34</v>
      </c>
      <c r="DJ40">
        <v>0.34</v>
      </c>
      <c r="DK40">
        <v>0.32</v>
      </c>
      <c r="DL40">
        <v>-10.551134146341459</v>
      </c>
      <c r="DM40">
        <v>-1.144003484320574</v>
      </c>
      <c r="DN40">
        <v>0.11483063798217449</v>
      </c>
      <c r="DO40">
        <v>0</v>
      </c>
      <c r="DP40">
        <v>0.37387095121951219</v>
      </c>
      <c r="DQ40">
        <v>-4.6647114982578168E-2</v>
      </c>
      <c r="DR40">
        <v>9.3622565029424804E-3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3.2975400000000001</v>
      </c>
      <c r="EB40">
        <v>2.6253500000000001</v>
      </c>
      <c r="EC40">
        <v>4.29135E-2</v>
      </c>
      <c r="ED40">
        <v>4.4063699999999997E-2</v>
      </c>
      <c r="EE40">
        <v>0.13846</v>
      </c>
      <c r="EF40">
        <v>0.136411</v>
      </c>
      <c r="EG40">
        <v>28910.2</v>
      </c>
      <c r="EH40">
        <v>29358.7</v>
      </c>
      <c r="EI40">
        <v>28099.200000000001</v>
      </c>
      <c r="EJ40">
        <v>29554.2</v>
      </c>
      <c r="EK40">
        <v>33315.699999999997</v>
      </c>
      <c r="EL40">
        <v>35434.699999999997</v>
      </c>
      <c r="EM40">
        <v>39669.5</v>
      </c>
      <c r="EN40">
        <v>42248.4</v>
      </c>
      <c r="EO40">
        <v>2.2319</v>
      </c>
      <c r="EP40">
        <v>2.2205699999999999</v>
      </c>
      <c r="EQ40">
        <v>0.110045</v>
      </c>
      <c r="ER40">
        <v>0</v>
      </c>
      <c r="ES40">
        <v>30.413399999999999</v>
      </c>
      <c r="ET40">
        <v>999.9</v>
      </c>
      <c r="EU40">
        <v>73.2</v>
      </c>
      <c r="EV40">
        <v>32.6</v>
      </c>
      <c r="EW40">
        <v>35.668300000000002</v>
      </c>
      <c r="EX40">
        <v>57.5655</v>
      </c>
      <c r="EY40">
        <v>-6.3661899999999996</v>
      </c>
      <c r="EZ40">
        <v>2</v>
      </c>
      <c r="FA40">
        <v>0.38805099999999998</v>
      </c>
      <c r="FB40">
        <v>-0.18409300000000001</v>
      </c>
      <c r="FC40">
        <v>20.274999999999999</v>
      </c>
      <c r="FD40">
        <v>5.2195400000000003</v>
      </c>
      <c r="FE40">
        <v>12.004300000000001</v>
      </c>
      <c r="FF40">
        <v>4.9870000000000001</v>
      </c>
      <c r="FG40">
        <v>3.2845499999999999</v>
      </c>
      <c r="FH40">
        <v>9999</v>
      </c>
      <c r="FI40">
        <v>9999</v>
      </c>
      <c r="FJ40">
        <v>9999</v>
      </c>
      <c r="FK40">
        <v>999.9</v>
      </c>
      <c r="FL40">
        <v>1.8657300000000001</v>
      </c>
      <c r="FM40">
        <v>1.8621799999999999</v>
      </c>
      <c r="FN40">
        <v>1.8641700000000001</v>
      </c>
      <c r="FO40">
        <v>1.86025</v>
      </c>
      <c r="FP40">
        <v>1.8609599999999999</v>
      </c>
      <c r="FQ40">
        <v>1.86015</v>
      </c>
      <c r="FR40">
        <v>1.8618699999999999</v>
      </c>
      <c r="FS40">
        <v>1.85842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-4.7439999999999998</v>
      </c>
      <c r="GH40">
        <v>0.25159999999999999</v>
      </c>
      <c r="GI40">
        <v>-4.1749362053329548</v>
      </c>
      <c r="GJ40">
        <v>-4.0448538125570227E-3</v>
      </c>
      <c r="GK40">
        <v>1.839783264315481E-6</v>
      </c>
      <c r="GL40">
        <v>-4.1587272622942942E-10</v>
      </c>
      <c r="GM40">
        <v>-8.6309452512500412E-2</v>
      </c>
      <c r="GN40">
        <v>3.2285384509270938E-3</v>
      </c>
      <c r="GO40">
        <v>5.3061212821550383E-4</v>
      </c>
      <c r="GP40">
        <v>-9.699357315524189E-6</v>
      </c>
      <c r="GQ40">
        <v>5</v>
      </c>
      <c r="GR40">
        <v>2081</v>
      </c>
      <c r="GS40">
        <v>3</v>
      </c>
      <c r="GT40">
        <v>31</v>
      </c>
      <c r="GU40">
        <v>19</v>
      </c>
      <c r="GV40">
        <v>19.100000000000001</v>
      </c>
      <c r="GW40">
        <v>0.638428</v>
      </c>
      <c r="GX40">
        <v>2.5830099999999998</v>
      </c>
      <c r="GY40">
        <v>2.04834</v>
      </c>
      <c r="GZ40">
        <v>2.6245099999999999</v>
      </c>
      <c r="HA40">
        <v>2.1972700000000001</v>
      </c>
      <c r="HB40">
        <v>2.3339799999999999</v>
      </c>
      <c r="HC40">
        <v>37.241999999999997</v>
      </c>
      <c r="HD40">
        <v>14.263400000000001</v>
      </c>
      <c r="HE40">
        <v>18</v>
      </c>
      <c r="HF40">
        <v>703.22400000000005</v>
      </c>
      <c r="HG40">
        <v>774.23400000000004</v>
      </c>
      <c r="HH40">
        <v>31.000399999999999</v>
      </c>
      <c r="HI40">
        <v>32.368000000000002</v>
      </c>
      <c r="HJ40">
        <v>29.9998</v>
      </c>
      <c r="HK40">
        <v>32.3825</v>
      </c>
      <c r="HL40">
        <v>32.401200000000003</v>
      </c>
      <c r="HM40">
        <v>12.8253</v>
      </c>
      <c r="HN40">
        <v>2.9033000000000002</v>
      </c>
      <c r="HO40">
        <v>100</v>
      </c>
      <c r="HP40">
        <v>31</v>
      </c>
      <c r="HQ40">
        <v>170.64</v>
      </c>
      <c r="HR40">
        <v>33.423499999999997</v>
      </c>
      <c r="HS40">
        <v>99.022900000000007</v>
      </c>
      <c r="HT40">
        <v>97.965400000000002</v>
      </c>
    </row>
    <row r="41" spans="1:228" x14ac:dyDescent="0.2">
      <c r="A41">
        <v>26</v>
      </c>
      <c r="B41">
        <v>1674581075.0999999</v>
      </c>
      <c r="C41">
        <v>100</v>
      </c>
      <c r="D41" t="s">
        <v>410</v>
      </c>
      <c r="E41" t="s">
        <v>411</v>
      </c>
      <c r="F41">
        <v>4</v>
      </c>
      <c r="G41">
        <v>1674581073.0999999</v>
      </c>
      <c r="H41">
        <f t="shared" si="0"/>
        <v>4.2749511668813242E-4</v>
      </c>
      <c r="I41">
        <f t="shared" si="1"/>
        <v>0.42749511668813245</v>
      </c>
      <c r="J41">
        <f t="shared" si="2"/>
        <v>0.85186786160900796</v>
      </c>
      <c r="K41">
        <f t="shared" si="3"/>
        <v>149.04814285714289</v>
      </c>
      <c r="L41">
        <f t="shared" si="4"/>
        <v>99.647101438071687</v>
      </c>
      <c r="M41">
        <f t="shared" si="5"/>
        <v>10.110792498421137</v>
      </c>
      <c r="N41">
        <f t="shared" si="6"/>
        <v>15.12331842025695</v>
      </c>
      <c r="O41">
        <f t="shared" si="7"/>
        <v>2.9460093339815731E-2</v>
      </c>
      <c r="P41">
        <f t="shared" si="8"/>
        <v>2.7719224938531313</v>
      </c>
      <c r="Q41">
        <f t="shared" si="9"/>
        <v>2.9287249109817639E-2</v>
      </c>
      <c r="R41">
        <f t="shared" si="10"/>
        <v>1.8319975386176923E-2</v>
      </c>
      <c r="S41">
        <f t="shared" si="11"/>
        <v>226.11800795029183</v>
      </c>
      <c r="T41">
        <f t="shared" si="12"/>
        <v>33.728559898119428</v>
      </c>
      <c r="U41">
        <f t="shared" si="13"/>
        <v>32.206499999999998</v>
      </c>
      <c r="V41">
        <f t="shared" si="14"/>
        <v>4.8311792381611278</v>
      </c>
      <c r="W41">
        <f t="shared" si="15"/>
        <v>69.636866593854734</v>
      </c>
      <c r="X41">
        <f t="shared" si="16"/>
        <v>3.4102663620733127</v>
      </c>
      <c r="Y41">
        <f t="shared" si="17"/>
        <v>4.897213974263253</v>
      </c>
      <c r="Z41">
        <f t="shared" si="18"/>
        <v>1.4209128760878151</v>
      </c>
      <c r="AA41">
        <f t="shared" si="19"/>
        <v>-18.852534645946641</v>
      </c>
      <c r="AB41">
        <f t="shared" si="20"/>
        <v>35.929618182476112</v>
      </c>
      <c r="AC41">
        <f t="shared" si="21"/>
        <v>2.9490165304306948</v>
      </c>
      <c r="AD41">
        <f t="shared" si="22"/>
        <v>246.14410801725199</v>
      </c>
      <c r="AE41">
        <f t="shared" si="23"/>
        <v>11.61015790869236</v>
      </c>
      <c r="AF41">
        <f t="shared" si="24"/>
        <v>0.34553094460630579</v>
      </c>
      <c r="AG41">
        <f t="shared" si="25"/>
        <v>0.85186786160900796</v>
      </c>
      <c r="AH41">
        <v>164.2404903485866</v>
      </c>
      <c r="AI41">
        <v>156.81736969696959</v>
      </c>
      <c r="AJ41">
        <v>1.7255957585160411</v>
      </c>
      <c r="AK41">
        <v>62.409369285777757</v>
      </c>
      <c r="AL41">
        <f t="shared" si="26"/>
        <v>0.42749511668813245</v>
      </c>
      <c r="AM41">
        <v>33.304791367599321</v>
      </c>
      <c r="AN41">
        <v>33.6262309090909</v>
      </c>
      <c r="AO41">
        <v>9.9303790107362656E-3</v>
      </c>
      <c r="AP41">
        <v>98.248137480628301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47542.413092648778</v>
      </c>
      <c r="AV41">
        <f t="shared" si="30"/>
        <v>1200.005714285714</v>
      </c>
      <c r="AW41">
        <f t="shared" si="31"/>
        <v>1025.9307564509281</v>
      </c>
      <c r="AX41">
        <f t="shared" si="32"/>
        <v>0.85493822590803115</v>
      </c>
      <c r="AY41">
        <f t="shared" si="33"/>
        <v>0.18843077600250036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1674581073.0999999</v>
      </c>
      <c r="BF41">
        <v>149.04814285714289</v>
      </c>
      <c r="BG41">
        <v>159.81214285714279</v>
      </c>
      <c r="BH41">
        <v>33.609942857142862</v>
      </c>
      <c r="BI41">
        <v>33.301728571428583</v>
      </c>
      <c r="BJ41">
        <v>153.80314285714289</v>
      </c>
      <c r="BK41">
        <v>33.358157142857152</v>
      </c>
      <c r="BL41">
        <v>650.03671428571431</v>
      </c>
      <c r="BM41">
        <v>101.366</v>
      </c>
      <c r="BN41">
        <v>9.9997028571428573E-2</v>
      </c>
      <c r="BO41">
        <v>32.446928571428572</v>
      </c>
      <c r="BP41">
        <v>32.206499999999998</v>
      </c>
      <c r="BQ41">
        <v>999.89999999999986</v>
      </c>
      <c r="BR41">
        <v>0</v>
      </c>
      <c r="BS41">
        <v>0</v>
      </c>
      <c r="BT41">
        <v>9004.3742857142861</v>
      </c>
      <c r="BU41">
        <v>0</v>
      </c>
      <c r="BV41">
        <v>351.02128571428568</v>
      </c>
      <c r="BW41">
        <v>-10.763999999999999</v>
      </c>
      <c r="BX41">
        <v>154.23214285714289</v>
      </c>
      <c r="BY41">
        <v>165.31771428571429</v>
      </c>
      <c r="BZ41">
        <v>0.30821771428571432</v>
      </c>
      <c r="CA41">
        <v>159.81214285714279</v>
      </c>
      <c r="CB41">
        <v>33.301728571428583</v>
      </c>
      <c r="CC41">
        <v>3.4069042857142859</v>
      </c>
      <c r="CD41">
        <v>3.3756599999999999</v>
      </c>
      <c r="CE41">
        <v>26.16281428571428</v>
      </c>
      <c r="CF41">
        <v>26.007014285714291</v>
      </c>
      <c r="CG41">
        <v>1200.005714285714</v>
      </c>
      <c r="CH41">
        <v>0.49997699999999989</v>
      </c>
      <c r="CI41">
        <v>0.500023</v>
      </c>
      <c r="CJ41">
        <v>0</v>
      </c>
      <c r="CK41">
        <v>746.88800000000003</v>
      </c>
      <c r="CL41">
        <v>4.9990899999999998</v>
      </c>
      <c r="CM41">
        <v>7735.6599999999989</v>
      </c>
      <c r="CN41">
        <v>9557.8171428571422</v>
      </c>
      <c r="CO41">
        <v>41.5</v>
      </c>
      <c r="CP41">
        <v>43.061999999999998</v>
      </c>
      <c r="CQ41">
        <v>42.267714285714291</v>
      </c>
      <c r="CR41">
        <v>42.186999999999998</v>
      </c>
      <c r="CS41">
        <v>42.875</v>
      </c>
      <c r="CT41">
        <v>597.47428571428566</v>
      </c>
      <c r="CU41">
        <v>597.53142857142848</v>
      </c>
      <c r="CV41">
        <v>0</v>
      </c>
      <c r="CW41">
        <v>1674581087.5999999</v>
      </c>
      <c r="CX41">
        <v>0</v>
      </c>
      <c r="CY41">
        <v>1674579932.5</v>
      </c>
      <c r="CZ41" t="s">
        <v>356</v>
      </c>
      <c r="DA41">
        <v>1674579932.5</v>
      </c>
      <c r="DB41">
        <v>1674579927.5</v>
      </c>
      <c r="DC41">
        <v>31</v>
      </c>
      <c r="DD41">
        <v>0.14099999999999999</v>
      </c>
      <c r="DE41">
        <v>0.02</v>
      </c>
      <c r="DF41">
        <v>-5.5810000000000004</v>
      </c>
      <c r="DG41">
        <v>0.23300000000000001</v>
      </c>
      <c r="DH41">
        <v>415</v>
      </c>
      <c r="DI41">
        <v>34</v>
      </c>
      <c r="DJ41">
        <v>0.34</v>
      </c>
      <c r="DK41">
        <v>0.32</v>
      </c>
      <c r="DL41">
        <v>-10.62054634146341</v>
      </c>
      <c r="DM41">
        <v>-0.97563135888503683</v>
      </c>
      <c r="DN41">
        <v>9.8883777794971733E-2</v>
      </c>
      <c r="DO41">
        <v>0</v>
      </c>
      <c r="DP41">
        <v>0.3604090487804878</v>
      </c>
      <c r="DQ41">
        <v>-0.22522722648083671</v>
      </c>
      <c r="DR41">
        <v>2.815471563409307E-2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365</v>
      </c>
      <c r="EA41">
        <v>3.2975099999999999</v>
      </c>
      <c r="EB41">
        <v>2.62514</v>
      </c>
      <c r="EC41">
        <v>4.4669E-2</v>
      </c>
      <c r="ED41">
        <v>4.5805999999999999E-2</v>
      </c>
      <c r="EE41">
        <v>0.13857</v>
      </c>
      <c r="EF41">
        <v>0.13644100000000001</v>
      </c>
      <c r="EG41">
        <v>28857.7</v>
      </c>
      <c r="EH41">
        <v>29305.8</v>
      </c>
      <c r="EI41">
        <v>28099.7</v>
      </c>
      <c r="EJ41">
        <v>29554.799999999999</v>
      </c>
      <c r="EK41">
        <v>33312</v>
      </c>
      <c r="EL41">
        <v>35434.400000000001</v>
      </c>
      <c r="EM41">
        <v>39670.1</v>
      </c>
      <c r="EN41">
        <v>42249.3</v>
      </c>
      <c r="EO41">
        <v>2.2317499999999999</v>
      </c>
      <c r="EP41">
        <v>2.22065</v>
      </c>
      <c r="EQ41">
        <v>0.110306</v>
      </c>
      <c r="ER41">
        <v>0</v>
      </c>
      <c r="ES41">
        <v>30.419899999999998</v>
      </c>
      <c r="ET41">
        <v>999.9</v>
      </c>
      <c r="EU41">
        <v>73.2</v>
      </c>
      <c r="EV41">
        <v>32.6</v>
      </c>
      <c r="EW41">
        <v>35.674500000000002</v>
      </c>
      <c r="EX41">
        <v>57.235500000000002</v>
      </c>
      <c r="EY41">
        <v>-6.3261200000000004</v>
      </c>
      <c r="EZ41">
        <v>2</v>
      </c>
      <c r="FA41">
        <v>0.38775900000000002</v>
      </c>
      <c r="FB41">
        <v>-0.18277499999999999</v>
      </c>
      <c r="FC41">
        <v>20.275099999999998</v>
      </c>
      <c r="FD41">
        <v>5.2193899999999998</v>
      </c>
      <c r="FE41">
        <v>12.004099999999999</v>
      </c>
      <c r="FF41">
        <v>4.9866999999999999</v>
      </c>
      <c r="FG41">
        <v>3.28443</v>
      </c>
      <c r="FH41">
        <v>9999</v>
      </c>
      <c r="FI41">
        <v>9999</v>
      </c>
      <c r="FJ41">
        <v>9999</v>
      </c>
      <c r="FK41">
        <v>999.9</v>
      </c>
      <c r="FL41">
        <v>1.86575</v>
      </c>
      <c r="FM41">
        <v>1.8621799999999999</v>
      </c>
      <c r="FN41">
        <v>1.8641799999999999</v>
      </c>
      <c r="FO41">
        <v>1.86025</v>
      </c>
      <c r="FP41">
        <v>1.8609599999999999</v>
      </c>
      <c r="FQ41">
        <v>1.86015</v>
      </c>
      <c r="FR41">
        <v>1.8618699999999999</v>
      </c>
      <c r="FS41">
        <v>1.8584499999999999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-4.7670000000000003</v>
      </c>
      <c r="GH41">
        <v>0.25190000000000001</v>
      </c>
      <c r="GI41">
        <v>-4.1749362053329548</v>
      </c>
      <c r="GJ41">
        <v>-4.0448538125570227E-3</v>
      </c>
      <c r="GK41">
        <v>1.839783264315481E-6</v>
      </c>
      <c r="GL41">
        <v>-4.1587272622942942E-10</v>
      </c>
      <c r="GM41">
        <v>-8.6309452512500412E-2</v>
      </c>
      <c r="GN41">
        <v>3.2285384509270938E-3</v>
      </c>
      <c r="GO41">
        <v>5.3061212821550383E-4</v>
      </c>
      <c r="GP41">
        <v>-9.699357315524189E-6</v>
      </c>
      <c r="GQ41">
        <v>5</v>
      </c>
      <c r="GR41">
        <v>2081</v>
      </c>
      <c r="GS41">
        <v>3</v>
      </c>
      <c r="GT41">
        <v>31</v>
      </c>
      <c r="GU41">
        <v>19</v>
      </c>
      <c r="GV41">
        <v>19.100000000000001</v>
      </c>
      <c r="GW41">
        <v>0.65795899999999996</v>
      </c>
      <c r="GX41">
        <v>2.5732400000000002</v>
      </c>
      <c r="GY41">
        <v>2.04834</v>
      </c>
      <c r="GZ41">
        <v>2.6245099999999999</v>
      </c>
      <c r="HA41">
        <v>2.1972700000000001</v>
      </c>
      <c r="HB41">
        <v>2.32056</v>
      </c>
      <c r="HC41">
        <v>37.241999999999997</v>
      </c>
      <c r="HD41">
        <v>14.245900000000001</v>
      </c>
      <c r="HE41">
        <v>18</v>
      </c>
      <c r="HF41">
        <v>703.05899999999997</v>
      </c>
      <c r="HG41">
        <v>774.25900000000001</v>
      </c>
      <c r="HH41">
        <v>31.000399999999999</v>
      </c>
      <c r="HI41">
        <v>32.365200000000002</v>
      </c>
      <c r="HJ41">
        <v>29.9999</v>
      </c>
      <c r="HK41">
        <v>32.378900000000002</v>
      </c>
      <c r="HL41">
        <v>32.397500000000001</v>
      </c>
      <c r="HM41">
        <v>13.228899999999999</v>
      </c>
      <c r="HN41">
        <v>2.6288100000000001</v>
      </c>
      <c r="HO41">
        <v>100</v>
      </c>
      <c r="HP41">
        <v>31</v>
      </c>
      <c r="HQ41">
        <v>177.31899999999999</v>
      </c>
      <c r="HR41">
        <v>33.431699999999999</v>
      </c>
      <c r="HS41">
        <v>99.0244</v>
      </c>
      <c r="HT41">
        <v>97.967600000000004</v>
      </c>
    </row>
    <row r="42" spans="1:228" x14ac:dyDescent="0.2">
      <c r="A42">
        <v>27</v>
      </c>
      <c r="B42">
        <v>1674581079.0999999</v>
      </c>
      <c r="C42">
        <v>104</v>
      </c>
      <c r="D42" t="s">
        <v>412</v>
      </c>
      <c r="E42" t="s">
        <v>413</v>
      </c>
      <c r="F42">
        <v>4</v>
      </c>
      <c r="G42">
        <v>1674581076.7874999</v>
      </c>
      <c r="H42">
        <f t="shared" si="0"/>
        <v>4.5973464831486257E-4</v>
      </c>
      <c r="I42">
        <f t="shared" si="1"/>
        <v>0.45973464831486255</v>
      </c>
      <c r="J42">
        <f t="shared" si="2"/>
        <v>1.0170551734603916</v>
      </c>
      <c r="K42">
        <f t="shared" si="3"/>
        <v>155.16325000000001</v>
      </c>
      <c r="L42">
        <f t="shared" si="4"/>
        <v>100.55969156465068</v>
      </c>
      <c r="M42">
        <f t="shared" si="5"/>
        <v>10.203183144860279</v>
      </c>
      <c r="N42">
        <f t="shared" si="6"/>
        <v>15.743475665733477</v>
      </c>
      <c r="O42">
        <f t="shared" si="7"/>
        <v>3.1695713919788752E-2</v>
      </c>
      <c r="P42">
        <f t="shared" si="8"/>
        <v>2.7719797908091621</v>
      </c>
      <c r="Q42">
        <f t="shared" si="9"/>
        <v>3.149574147055656E-2</v>
      </c>
      <c r="R42">
        <f t="shared" si="10"/>
        <v>1.9702699834797732E-2</v>
      </c>
      <c r="S42">
        <f t="shared" si="11"/>
        <v>226.11759411079441</v>
      </c>
      <c r="T42">
        <f t="shared" si="12"/>
        <v>33.731239520859582</v>
      </c>
      <c r="U42">
        <f t="shared" si="13"/>
        <v>32.218000000000004</v>
      </c>
      <c r="V42">
        <f t="shared" si="14"/>
        <v>4.8343200203778887</v>
      </c>
      <c r="W42">
        <f t="shared" si="15"/>
        <v>69.657129445309621</v>
      </c>
      <c r="X42">
        <f t="shared" si="16"/>
        <v>3.4134741791118457</v>
      </c>
      <c r="Y42">
        <f t="shared" si="17"/>
        <v>4.9003945558679538</v>
      </c>
      <c r="Z42">
        <f t="shared" si="18"/>
        <v>1.420845841266043</v>
      </c>
      <c r="AA42">
        <f t="shared" si="19"/>
        <v>-20.27429799068544</v>
      </c>
      <c r="AB42">
        <f t="shared" si="20"/>
        <v>35.931695177040588</v>
      </c>
      <c r="AC42">
        <f t="shared" si="21"/>
        <v>2.9494594199364728</v>
      </c>
      <c r="AD42">
        <f t="shared" si="22"/>
        <v>244.72445071708603</v>
      </c>
      <c r="AE42">
        <f t="shared" si="23"/>
        <v>11.676132543526174</v>
      </c>
      <c r="AF42">
        <f t="shared" si="24"/>
        <v>0.39859532362718164</v>
      </c>
      <c r="AG42">
        <f t="shared" si="25"/>
        <v>1.0170551734603916</v>
      </c>
      <c r="AH42">
        <v>171.20187252756699</v>
      </c>
      <c r="AI42">
        <v>163.6694545454545</v>
      </c>
      <c r="AJ42">
        <v>1.712975293295669</v>
      </c>
      <c r="AK42">
        <v>62.409369285777757</v>
      </c>
      <c r="AL42">
        <f t="shared" si="26"/>
        <v>0.45973464831486255</v>
      </c>
      <c r="AM42">
        <v>33.282285753299632</v>
      </c>
      <c r="AN42">
        <v>33.651500606060601</v>
      </c>
      <c r="AO42">
        <v>6.7775123108737984E-3</v>
      </c>
      <c r="AP42">
        <v>98.248137480628301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47542.189621989397</v>
      </c>
      <c r="AV42">
        <f t="shared" si="30"/>
        <v>1200.0050000000001</v>
      </c>
      <c r="AW42">
        <f t="shared" si="31"/>
        <v>1025.9300010936761</v>
      </c>
      <c r="AX42">
        <f t="shared" si="32"/>
        <v>0.85493810533595771</v>
      </c>
      <c r="AY42">
        <f t="shared" si="33"/>
        <v>0.18843054329839826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1674581076.7874999</v>
      </c>
      <c r="BF42">
        <v>155.16325000000001</v>
      </c>
      <c r="BG42">
        <v>165.99812499999999</v>
      </c>
      <c r="BH42">
        <v>33.642237499999993</v>
      </c>
      <c r="BI42">
        <v>33.286687499999999</v>
      </c>
      <c r="BJ42">
        <v>159.93962500000001</v>
      </c>
      <c r="BK42">
        <v>33.390250000000002</v>
      </c>
      <c r="BL42">
        <v>650.01099999999997</v>
      </c>
      <c r="BM42">
        <v>101.364125</v>
      </c>
      <c r="BN42">
        <v>9.9821300000000002E-2</v>
      </c>
      <c r="BO42">
        <v>32.458437500000002</v>
      </c>
      <c r="BP42">
        <v>32.218000000000004</v>
      </c>
      <c r="BQ42">
        <v>999.9</v>
      </c>
      <c r="BR42">
        <v>0</v>
      </c>
      <c r="BS42">
        <v>0</v>
      </c>
      <c r="BT42">
        <v>9004.8449999999993</v>
      </c>
      <c r="BU42">
        <v>0</v>
      </c>
      <c r="BV42">
        <v>404.19450000000001</v>
      </c>
      <c r="BW42">
        <v>-10.834899999999999</v>
      </c>
      <c r="BX42">
        <v>160.564875</v>
      </c>
      <c r="BY42">
        <v>171.713875</v>
      </c>
      <c r="BZ42">
        <v>0.35554875000000002</v>
      </c>
      <c r="CA42">
        <v>165.99812499999999</v>
      </c>
      <c r="CB42">
        <v>33.286687499999999</v>
      </c>
      <c r="CC42">
        <v>3.41011</v>
      </c>
      <c r="CD42">
        <v>3.3740700000000001</v>
      </c>
      <c r="CE42">
        <v>26.1787375</v>
      </c>
      <c r="CF42">
        <v>25.9990375</v>
      </c>
      <c r="CG42">
        <v>1200.0050000000001</v>
      </c>
      <c r="CH42">
        <v>0.49998049999999999</v>
      </c>
      <c r="CI42">
        <v>0.50001950000000006</v>
      </c>
      <c r="CJ42">
        <v>0</v>
      </c>
      <c r="CK42">
        <v>746.14137500000004</v>
      </c>
      <c r="CL42">
        <v>4.9990899999999998</v>
      </c>
      <c r="CM42">
        <v>7729.4837499999994</v>
      </c>
      <c r="CN42">
        <v>9557.8337499999998</v>
      </c>
      <c r="CO42">
        <v>41.5</v>
      </c>
      <c r="CP42">
        <v>43.061999999999998</v>
      </c>
      <c r="CQ42">
        <v>42.25</v>
      </c>
      <c r="CR42">
        <v>42.186999999999998</v>
      </c>
      <c r="CS42">
        <v>42.875</v>
      </c>
      <c r="CT42">
        <v>597.47874999999999</v>
      </c>
      <c r="CU42">
        <v>597.52625</v>
      </c>
      <c r="CV42">
        <v>0</v>
      </c>
      <c r="CW42">
        <v>1674581091.8</v>
      </c>
      <c r="CX42">
        <v>0</v>
      </c>
      <c r="CY42">
        <v>1674579932.5</v>
      </c>
      <c r="CZ42" t="s">
        <v>356</v>
      </c>
      <c r="DA42">
        <v>1674579932.5</v>
      </c>
      <c r="DB42">
        <v>1674579927.5</v>
      </c>
      <c r="DC42">
        <v>31</v>
      </c>
      <c r="DD42">
        <v>0.14099999999999999</v>
      </c>
      <c r="DE42">
        <v>0.02</v>
      </c>
      <c r="DF42">
        <v>-5.5810000000000004</v>
      </c>
      <c r="DG42">
        <v>0.23300000000000001</v>
      </c>
      <c r="DH42">
        <v>415</v>
      </c>
      <c r="DI42">
        <v>34</v>
      </c>
      <c r="DJ42">
        <v>0.34</v>
      </c>
      <c r="DK42">
        <v>0.32</v>
      </c>
      <c r="DL42">
        <v>-10.692012195121951</v>
      </c>
      <c r="DM42">
        <v>-0.87422299651568325</v>
      </c>
      <c r="DN42">
        <v>8.7328519620361492E-2</v>
      </c>
      <c r="DO42">
        <v>0</v>
      </c>
      <c r="DP42">
        <v>0.35402051219512198</v>
      </c>
      <c r="DQ42">
        <v>-0.18659450174215941</v>
      </c>
      <c r="DR42">
        <v>2.825232707455972E-2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365</v>
      </c>
      <c r="EA42">
        <v>3.2973499999999998</v>
      </c>
      <c r="EB42">
        <v>2.6252200000000001</v>
      </c>
      <c r="EC42">
        <v>4.63972E-2</v>
      </c>
      <c r="ED42">
        <v>4.75053E-2</v>
      </c>
      <c r="EE42">
        <v>0.138631</v>
      </c>
      <c r="EF42">
        <v>0.13647200000000001</v>
      </c>
      <c r="EG42">
        <v>28805.4</v>
      </c>
      <c r="EH42">
        <v>29253.5</v>
      </c>
      <c r="EI42">
        <v>28099.5</v>
      </c>
      <c r="EJ42">
        <v>29554.7</v>
      </c>
      <c r="EK42">
        <v>33310.1</v>
      </c>
      <c r="EL42">
        <v>35432.9</v>
      </c>
      <c r="EM42">
        <v>39670.400000000001</v>
      </c>
      <c r="EN42">
        <v>42249</v>
      </c>
      <c r="EO42">
        <v>2.2317300000000002</v>
      </c>
      <c r="EP42">
        <v>2.2210800000000002</v>
      </c>
      <c r="EQ42">
        <v>0.110567</v>
      </c>
      <c r="ER42">
        <v>0</v>
      </c>
      <c r="ES42">
        <v>30.428999999999998</v>
      </c>
      <c r="ET42">
        <v>999.9</v>
      </c>
      <c r="EU42">
        <v>73.2</v>
      </c>
      <c r="EV42">
        <v>32.6</v>
      </c>
      <c r="EW42">
        <v>35.671999999999997</v>
      </c>
      <c r="EX42">
        <v>57.445500000000003</v>
      </c>
      <c r="EY42">
        <v>-6.2219499999999996</v>
      </c>
      <c r="EZ42">
        <v>2</v>
      </c>
      <c r="FA42">
        <v>0.38773600000000003</v>
      </c>
      <c r="FB42">
        <v>-0.180673</v>
      </c>
      <c r="FC42">
        <v>20.2746</v>
      </c>
      <c r="FD42">
        <v>5.2186399999999997</v>
      </c>
      <c r="FE42">
        <v>12.004</v>
      </c>
      <c r="FF42">
        <v>4.9863499999999998</v>
      </c>
      <c r="FG42">
        <v>3.2844500000000001</v>
      </c>
      <c r="FH42">
        <v>9999</v>
      </c>
      <c r="FI42">
        <v>9999</v>
      </c>
      <c r="FJ42">
        <v>9999</v>
      </c>
      <c r="FK42">
        <v>999.9</v>
      </c>
      <c r="FL42">
        <v>1.86575</v>
      </c>
      <c r="FM42">
        <v>1.8621799999999999</v>
      </c>
      <c r="FN42">
        <v>1.8641700000000001</v>
      </c>
      <c r="FO42">
        <v>1.86026</v>
      </c>
      <c r="FP42">
        <v>1.8609599999999999</v>
      </c>
      <c r="FQ42">
        <v>1.8601399999999999</v>
      </c>
      <c r="FR42">
        <v>1.86188</v>
      </c>
      <c r="FS42">
        <v>1.8584400000000001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-4.7889999999999997</v>
      </c>
      <c r="GH42">
        <v>0.25209999999999999</v>
      </c>
      <c r="GI42">
        <v>-4.1749362053329548</v>
      </c>
      <c r="GJ42">
        <v>-4.0448538125570227E-3</v>
      </c>
      <c r="GK42">
        <v>1.839783264315481E-6</v>
      </c>
      <c r="GL42">
        <v>-4.1587272622942942E-10</v>
      </c>
      <c r="GM42">
        <v>-8.6309452512500412E-2</v>
      </c>
      <c r="GN42">
        <v>3.2285384509270938E-3</v>
      </c>
      <c r="GO42">
        <v>5.3061212821550383E-4</v>
      </c>
      <c r="GP42">
        <v>-9.699357315524189E-6</v>
      </c>
      <c r="GQ42">
        <v>5</v>
      </c>
      <c r="GR42">
        <v>2081</v>
      </c>
      <c r="GS42">
        <v>3</v>
      </c>
      <c r="GT42">
        <v>31</v>
      </c>
      <c r="GU42">
        <v>19.100000000000001</v>
      </c>
      <c r="GV42">
        <v>19.2</v>
      </c>
      <c r="GW42">
        <v>0.67871099999999995</v>
      </c>
      <c r="GX42">
        <v>2.5842299999999998</v>
      </c>
      <c r="GY42">
        <v>2.04834</v>
      </c>
      <c r="GZ42">
        <v>2.6245099999999999</v>
      </c>
      <c r="HA42">
        <v>2.1972700000000001</v>
      </c>
      <c r="HB42">
        <v>2.3107899999999999</v>
      </c>
      <c r="HC42">
        <v>37.241999999999997</v>
      </c>
      <c r="HD42">
        <v>14.228300000000001</v>
      </c>
      <c r="HE42">
        <v>18</v>
      </c>
      <c r="HF42">
        <v>702.99099999999999</v>
      </c>
      <c r="HG42">
        <v>774.63199999999995</v>
      </c>
      <c r="HH42">
        <v>31.000599999999999</v>
      </c>
      <c r="HI42">
        <v>32.362299999999998</v>
      </c>
      <c r="HJ42">
        <v>29.9999</v>
      </c>
      <c r="HK42">
        <v>32.374600000000001</v>
      </c>
      <c r="HL42">
        <v>32.393999999999998</v>
      </c>
      <c r="HM42">
        <v>13.6343</v>
      </c>
      <c r="HN42">
        <v>2.3511199999999999</v>
      </c>
      <c r="HO42">
        <v>100</v>
      </c>
      <c r="HP42">
        <v>31</v>
      </c>
      <c r="HQ42">
        <v>183.99799999999999</v>
      </c>
      <c r="HR42">
        <v>33.451700000000002</v>
      </c>
      <c r="HS42">
        <v>99.024799999999999</v>
      </c>
      <c r="HT42">
        <v>97.966899999999995</v>
      </c>
    </row>
    <row r="43" spans="1:228" x14ac:dyDescent="0.2">
      <c r="A43">
        <v>28</v>
      </c>
      <c r="B43">
        <v>1674581083.0999999</v>
      </c>
      <c r="C43">
        <v>108</v>
      </c>
      <c r="D43" t="s">
        <v>414</v>
      </c>
      <c r="E43" t="s">
        <v>415</v>
      </c>
      <c r="F43">
        <v>4</v>
      </c>
      <c r="G43">
        <v>1674581081.0999999</v>
      </c>
      <c r="H43">
        <f t="shared" si="0"/>
        <v>3.946976387731469E-4</v>
      </c>
      <c r="I43">
        <f t="shared" si="1"/>
        <v>0.3946976387731469</v>
      </c>
      <c r="J43">
        <f t="shared" si="2"/>
        <v>0.9472905664873944</v>
      </c>
      <c r="K43">
        <f t="shared" si="3"/>
        <v>162.34757142857151</v>
      </c>
      <c r="L43">
        <f t="shared" si="4"/>
        <v>103.18808375656957</v>
      </c>
      <c r="M43">
        <f t="shared" si="5"/>
        <v>10.469966600651361</v>
      </c>
      <c r="N43">
        <f t="shared" si="6"/>
        <v>16.472576955338482</v>
      </c>
      <c r="O43">
        <f t="shared" si="7"/>
        <v>2.716321884154586E-2</v>
      </c>
      <c r="P43">
        <f t="shared" si="8"/>
        <v>2.7723772235756394</v>
      </c>
      <c r="Q43">
        <f t="shared" si="9"/>
        <v>2.7016227157159841E-2</v>
      </c>
      <c r="R43">
        <f t="shared" si="10"/>
        <v>1.6898282150207687E-2</v>
      </c>
      <c r="S43">
        <f t="shared" si="11"/>
        <v>226.11303652121654</v>
      </c>
      <c r="T43">
        <f t="shared" si="12"/>
        <v>33.765607064922719</v>
      </c>
      <c r="U43">
        <f t="shared" si="13"/>
        <v>32.231642857142852</v>
      </c>
      <c r="V43">
        <f t="shared" si="14"/>
        <v>4.8380483463333848</v>
      </c>
      <c r="W43">
        <f t="shared" si="15"/>
        <v>69.641968211810607</v>
      </c>
      <c r="X43">
        <f t="shared" si="16"/>
        <v>3.415976100671569</v>
      </c>
      <c r="Y43">
        <f t="shared" si="17"/>
        <v>4.9050539328270339</v>
      </c>
      <c r="Z43">
        <f t="shared" si="18"/>
        <v>1.4220722456618158</v>
      </c>
      <c r="AA43">
        <f t="shared" si="19"/>
        <v>-17.40616586989578</v>
      </c>
      <c r="AB43">
        <f t="shared" si="20"/>
        <v>36.415933670917823</v>
      </c>
      <c r="AC43">
        <f t="shared" si="21"/>
        <v>2.9892274280918865</v>
      </c>
      <c r="AD43">
        <f t="shared" si="22"/>
        <v>248.11203175033046</v>
      </c>
      <c r="AE43">
        <f t="shared" si="23"/>
        <v>11.6903165709722</v>
      </c>
      <c r="AF43">
        <f t="shared" si="24"/>
        <v>0.3151702879210575</v>
      </c>
      <c r="AG43">
        <f t="shared" si="25"/>
        <v>0.9472905664873944</v>
      </c>
      <c r="AH43">
        <v>178.08887914270201</v>
      </c>
      <c r="AI43">
        <v>170.5827757575758</v>
      </c>
      <c r="AJ43">
        <v>1.7234430921638899</v>
      </c>
      <c r="AK43">
        <v>62.409369285777757</v>
      </c>
      <c r="AL43">
        <f t="shared" si="26"/>
        <v>0.3946976387731469</v>
      </c>
      <c r="AM43">
        <v>33.375490023165398</v>
      </c>
      <c r="AN43">
        <v>33.682951515151522</v>
      </c>
      <c r="AO43">
        <v>7.3991110153984628E-3</v>
      </c>
      <c r="AP43">
        <v>98.248137480628301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47550.541827017107</v>
      </c>
      <c r="AV43">
        <f t="shared" si="30"/>
        <v>1199.982857142857</v>
      </c>
      <c r="AW43">
        <f t="shared" si="31"/>
        <v>1025.9108707363816</v>
      </c>
      <c r="AX43">
        <f t="shared" si="32"/>
        <v>0.85493793901278015</v>
      </c>
      <c r="AY43">
        <f t="shared" si="33"/>
        <v>0.18843022229466563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1674581081.0999999</v>
      </c>
      <c r="BF43">
        <v>162.34757142857151</v>
      </c>
      <c r="BG43">
        <v>173.1862857142857</v>
      </c>
      <c r="BH43">
        <v>33.666585714285723</v>
      </c>
      <c r="BI43">
        <v>33.385442857142863</v>
      </c>
      <c r="BJ43">
        <v>167.14914285714289</v>
      </c>
      <c r="BK43">
        <v>33.414428571428573</v>
      </c>
      <c r="BL43">
        <v>649.9747142857143</v>
      </c>
      <c r="BM43">
        <v>101.36499999999999</v>
      </c>
      <c r="BN43">
        <v>9.9880628571428584E-2</v>
      </c>
      <c r="BO43">
        <v>32.475285714285711</v>
      </c>
      <c r="BP43">
        <v>32.231642857142852</v>
      </c>
      <c r="BQ43">
        <v>999.89999999999986</v>
      </c>
      <c r="BR43">
        <v>0</v>
      </c>
      <c r="BS43">
        <v>0</v>
      </c>
      <c r="BT43">
        <v>9006.8771428571417</v>
      </c>
      <c r="BU43">
        <v>0</v>
      </c>
      <c r="BV43">
        <v>323.11385714285723</v>
      </c>
      <c r="BW43">
        <v>-10.83877142857143</v>
      </c>
      <c r="BX43">
        <v>168.00342857142849</v>
      </c>
      <c r="BY43">
        <v>179.16800000000001</v>
      </c>
      <c r="BZ43">
        <v>0.28114442857142857</v>
      </c>
      <c r="CA43">
        <v>173.1862857142857</v>
      </c>
      <c r="CB43">
        <v>33.385442857142863</v>
      </c>
      <c r="CC43">
        <v>3.412622857142857</v>
      </c>
      <c r="CD43">
        <v>3.3841257142857151</v>
      </c>
      <c r="CE43">
        <v>26.191199999999998</v>
      </c>
      <c r="CF43">
        <v>26.04935714285714</v>
      </c>
      <c r="CG43">
        <v>1199.982857142857</v>
      </c>
      <c r="CH43">
        <v>0.49998485714285712</v>
      </c>
      <c r="CI43">
        <v>0.50001514285714288</v>
      </c>
      <c r="CJ43">
        <v>0</v>
      </c>
      <c r="CK43">
        <v>745.4345714285713</v>
      </c>
      <c r="CL43">
        <v>4.9990899999999998</v>
      </c>
      <c r="CM43">
        <v>7720.1442857142847</v>
      </c>
      <c r="CN43">
        <v>9557.6785714285706</v>
      </c>
      <c r="CO43">
        <v>41.5</v>
      </c>
      <c r="CP43">
        <v>43.08</v>
      </c>
      <c r="CQ43">
        <v>42.267714285714291</v>
      </c>
      <c r="CR43">
        <v>42.186999999999998</v>
      </c>
      <c r="CS43">
        <v>42.875</v>
      </c>
      <c r="CT43">
        <v>597.47428571428566</v>
      </c>
      <c r="CU43">
        <v>597.50857142857137</v>
      </c>
      <c r="CV43">
        <v>0</v>
      </c>
      <c r="CW43">
        <v>1674581095.4000001</v>
      </c>
      <c r="CX43">
        <v>0</v>
      </c>
      <c r="CY43">
        <v>1674579932.5</v>
      </c>
      <c r="CZ43" t="s">
        <v>356</v>
      </c>
      <c r="DA43">
        <v>1674579932.5</v>
      </c>
      <c r="DB43">
        <v>1674579927.5</v>
      </c>
      <c r="DC43">
        <v>31</v>
      </c>
      <c r="DD43">
        <v>0.14099999999999999</v>
      </c>
      <c r="DE43">
        <v>0.02</v>
      </c>
      <c r="DF43">
        <v>-5.5810000000000004</v>
      </c>
      <c r="DG43">
        <v>0.23300000000000001</v>
      </c>
      <c r="DH43">
        <v>415</v>
      </c>
      <c r="DI43">
        <v>34</v>
      </c>
      <c r="DJ43">
        <v>0.34</v>
      </c>
      <c r="DK43">
        <v>0.32</v>
      </c>
      <c r="DL43">
        <v>-10.740887804878049</v>
      </c>
      <c r="DM43">
        <v>-0.78059163763066441</v>
      </c>
      <c r="DN43">
        <v>7.9703637628899968E-2</v>
      </c>
      <c r="DO43">
        <v>0</v>
      </c>
      <c r="DP43">
        <v>0.34260695121951212</v>
      </c>
      <c r="DQ43">
        <v>-0.20884894076655061</v>
      </c>
      <c r="DR43">
        <v>3.3044032887361602E-2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365</v>
      </c>
      <c r="EA43">
        <v>3.29732</v>
      </c>
      <c r="EB43">
        <v>2.6250900000000001</v>
      </c>
      <c r="EC43">
        <v>4.8117300000000002E-2</v>
      </c>
      <c r="ED43">
        <v>4.9210499999999997E-2</v>
      </c>
      <c r="EE43">
        <v>0.13874900000000001</v>
      </c>
      <c r="EF43">
        <v>0.13683999999999999</v>
      </c>
      <c r="EG43">
        <v>28753.5</v>
      </c>
      <c r="EH43">
        <v>29200.5</v>
      </c>
      <c r="EI43">
        <v>28099.599999999999</v>
      </c>
      <c r="EJ43">
        <v>29554.1</v>
      </c>
      <c r="EK43">
        <v>33305.4</v>
      </c>
      <c r="EL43">
        <v>35417.300000000003</v>
      </c>
      <c r="EM43">
        <v>39670.199999999997</v>
      </c>
      <c r="EN43">
        <v>42248.2</v>
      </c>
      <c r="EO43">
        <v>2.2316500000000001</v>
      </c>
      <c r="EP43">
        <v>2.2212499999999999</v>
      </c>
      <c r="EQ43">
        <v>0.111125</v>
      </c>
      <c r="ER43">
        <v>0</v>
      </c>
      <c r="ES43">
        <v>30.439599999999999</v>
      </c>
      <c r="ET43">
        <v>999.9</v>
      </c>
      <c r="EU43">
        <v>73.2</v>
      </c>
      <c r="EV43">
        <v>32.6</v>
      </c>
      <c r="EW43">
        <v>35.671999999999997</v>
      </c>
      <c r="EX43">
        <v>57.535499999999999</v>
      </c>
      <c r="EY43">
        <v>-6.2940699999999996</v>
      </c>
      <c r="EZ43">
        <v>2</v>
      </c>
      <c r="FA43">
        <v>0.387241</v>
      </c>
      <c r="FB43">
        <v>-0.178034</v>
      </c>
      <c r="FC43">
        <v>20.274799999999999</v>
      </c>
      <c r="FD43">
        <v>5.2193899999999998</v>
      </c>
      <c r="FE43">
        <v>12.004099999999999</v>
      </c>
      <c r="FF43">
        <v>4.9865500000000003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1.86574</v>
      </c>
      <c r="FM43">
        <v>1.8621799999999999</v>
      </c>
      <c r="FN43">
        <v>1.8641700000000001</v>
      </c>
      <c r="FO43">
        <v>1.8602300000000001</v>
      </c>
      <c r="FP43">
        <v>1.86097</v>
      </c>
      <c r="FQ43">
        <v>1.8601300000000001</v>
      </c>
      <c r="FR43">
        <v>1.8618699999999999</v>
      </c>
      <c r="FS43">
        <v>1.8584700000000001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-4.8129999999999997</v>
      </c>
      <c r="GH43">
        <v>0.25230000000000002</v>
      </c>
      <c r="GI43">
        <v>-4.1749362053329548</v>
      </c>
      <c r="GJ43">
        <v>-4.0448538125570227E-3</v>
      </c>
      <c r="GK43">
        <v>1.839783264315481E-6</v>
      </c>
      <c r="GL43">
        <v>-4.1587272622942942E-10</v>
      </c>
      <c r="GM43">
        <v>-8.6309452512500412E-2</v>
      </c>
      <c r="GN43">
        <v>3.2285384509270938E-3</v>
      </c>
      <c r="GO43">
        <v>5.3061212821550383E-4</v>
      </c>
      <c r="GP43">
        <v>-9.699357315524189E-6</v>
      </c>
      <c r="GQ43">
        <v>5</v>
      </c>
      <c r="GR43">
        <v>2081</v>
      </c>
      <c r="GS43">
        <v>3</v>
      </c>
      <c r="GT43">
        <v>31</v>
      </c>
      <c r="GU43">
        <v>19.2</v>
      </c>
      <c r="GV43">
        <v>19.3</v>
      </c>
      <c r="GW43">
        <v>0.69824200000000003</v>
      </c>
      <c r="GX43">
        <v>2.5756800000000002</v>
      </c>
      <c r="GY43">
        <v>2.04834</v>
      </c>
      <c r="GZ43">
        <v>2.6245099999999999</v>
      </c>
      <c r="HA43">
        <v>2.1972700000000001</v>
      </c>
      <c r="HB43">
        <v>2.3327599999999999</v>
      </c>
      <c r="HC43">
        <v>37.265900000000002</v>
      </c>
      <c r="HD43">
        <v>14.245900000000001</v>
      </c>
      <c r="HE43">
        <v>18</v>
      </c>
      <c r="HF43">
        <v>702.89499999999998</v>
      </c>
      <c r="HG43">
        <v>774.76800000000003</v>
      </c>
      <c r="HH43">
        <v>31.000699999999998</v>
      </c>
      <c r="HI43">
        <v>32.360199999999999</v>
      </c>
      <c r="HJ43">
        <v>29.9998</v>
      </c>
      <c r="HK43">
        <v>32.3718</v>
      </c>
      <c r="HL43">
        <v>32.391100000000002</v>
      </c>
      <c r="HM43">
        <v>14.037800000000001</v>
      </c>
      <c r="HN43">
        <v>2.3511199999999999</v>
      </c>
      <c r="HO43">
        <v>100</v>
      </c>
      <c r="HP43">
        <v>31</v>
      </c>
      <c r="HQ43">
        <v>190.68100000000001</v>
      </c>
      <c r="HR43">
        <v>33.415500000000002</v>
      </c>
      <c r="HS43">
        <v>99.024500000000003</v>
      </c>
      <c r="HT43">
        <v>97.965100000000007</v>
      </c>
    </row>
    <row r="44" spans="1:228" x14ac:dyDescent="0.2">
      <c r="A44">
        <v>29</v>
      </c>
      <c r="B44">
        <v>1674581087.0999999</v>
      </c>
      <c r="C44">
        <v>112</v>
      </c>
      <c r="D44" t="s">
        <v>416</v>
      </c>
      <c r="E44" t="s">
        <v>417</v>
      </c>
      <c r="F44">
        <v>4</v>
      </c>
      <c r="G44">
        <v>1674581084.7874999</v>
      </c>
      <c r="H44">
        <f t="shared" si="0"/>
        <v>4.3458321769626861E-4</v>
      </c>
      <c r="I44">
        <f t="shared" si="1"/>
        <v>0.43458321769626862</v>
      </c>
      <c r="J44">
        <f t="shared" si="2"/>
        <v>1.0878744076919387</v>
      </c>
      <c r="K44">
        <f t="shared" si="3"/>
        <v>168.44012499999999</v>
      </c>
      <c r="L44">
        <f t="shared" si="4"/>
        <v>106.71562247925631</v>
      </c>
      <c r="M44">
        <f t="shared" si="5"/>
        <v>10.827868284016786</v>
      </c>
      <c r="N44">
        <f t="shared" si="6"/>
        <v>17.090726220501107</v>
      </c>
      <c r="O44">
        <f t="shared" si="7"/>
        <v>2.9901908547183529E-2</v>
      </c>
      <c r="P44">
        <f t="shared" si="8"/>
        <v>2.771933237221833</v>
      </c>
      <c r="Q44">
        <f t="shared" si="9"/>
        <v>2.9723858721643022E-2</v>
      </c>
      <c r="R44">
        <f t="shared" si="10"/>
        <v>1.859332025170754E-2</v>
      </c>
      <c r="S44">
        <f t="shared" si="11"/>
        <v>226.11679611090372</v>
      </c>
      <c r="T44">
        <f t="shared" si="12"/>
        <v>33.765162043361244</v>
      </c>
      <c r="U44">
        <f t="shared" si="13"/>
        <v>32.2539625</v>
      </c>
      <c r="V44">
        <f t="shared" si="14"/>
        <v>4.844153264889961</v>
      </c>
      <c r="W44">
        <f t="shared" si="15"/>
        <v>69.706038336661393</v>
      </c>
      <c r="X44">
        <f t="shared" si="16"/>
        <v>3.4210915252350027</v>
      </c>
      <c r="Y44">
        <f t="shared" si="17"/>
        <v>4.9078840325310873</v>
      </c>
      <c r="Z44">
        <f t="shared" si="18"/>
        <v>1.4230617396549583</v>
      </c>
      <c r="AA44">
        <f t="shared" si="19"/>
        <v>-19.165119900405447</v>
      </c>
      <c r="AB44">
        <f t="shared" si="20"/>
        <v>34.602939597835501</v>
      </c>
      <c r="AC44">
        <f t="shared" si="21"/>
        <v>2.8413156681176934</v>
      </c>
      <c r="AD44">
        <f t="shared" si="22"/>
        <v>244.39593147645147</v>
      </c>
      <c r="AE44">
        <f t="shared" si="23"/>
        <v>11.8162591060818</v>
      </c>
      <c r="AF44">
        <f t="shared" si="24"/>
        <v>0.30710515619335615</v>
      </c>
      <c r="AG44">
        <f t="shared" si="25"/>
        <v>1.0878744076919387</v>
      </c>
      <c r="AH44">
        <v>185.07288909160829</v>
      </c>
      <c r="AI44">
        <v>177.44187878787869</v>
      </c>
      <c r="AJ44">
        <v>1.7208395721618051</v>
      </c>
      <c r="AK44">
        <v>62.409369285777757</v>
      </c>
      <c r="AL44">
        <f t="shared" si="26"/>
        <v>0.43458321769626862</v>
      </c>
      <c r="AM44">
        <v>33.444546796784103</v>
      </c>
      <c r="AN44">
        <v>33.742193333333319</v>
      </c>
      <c r="AO44">
        <v>1.4928777543031379E-2</v>
      </c>
      <c r="AP44">
        <v>98.248137480628301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47536.696711086865</v>
      </c>
      <c r="AV44">
        <f t="shared" si="30"/>
        <v>1200</v>
      </c>
      <c r="AW44">
        <f t="shared" si="31"/>
        <v>1025.9258010937326</v>
      </c>
      <c r="AX44">
        <f t="shared" si="32"/>
        <v>0.85493816757811048</v>
      </c>
      <c r="AY44">
        <f t="shared" si="33"/>
        <v>0.1884306634257531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1674581084.7874999</v>
      </c>
      <c r="BF44">
        <v>168.44012499999999</v>
      </c>
      <c r="BG44">
        <v>179.39675</v>
      </c>
      <c r="BH44">
        <v>33.717062499999997</v>
      </c>
      <c r="BI44">
        <v>33.443100000000001</v>
      </c>
      <c r="BJ44">
        <v>173.26300000000001</v>
      </c>
      <c r="BK44">
        <v>33.4645875</v>
      </c>
      <c r="BL44">
        <v>649.90750000000003</v>
      </c>
      <c r="BM44">
        <v>101.364875</v>
      </c>
      <c r="BN44">
        <v>9.9821850000000004E-2</v>
      </c>
      <c r="BO44">
        <v>32.485512499999999</v>
      </c>
      <c r="BP44">
        <v>32.2539625</v>
      </c>
      <c r="BQ44">
        <v>999.9</v>
      </c>
      <c r="BR44">
        <v>0</v>
      </c>
      <c r="BS44">
        <v>0</v>
      </c>
      <c r="BT44">
        <v>9004.53125</v>
      </c>
      <c r="BU44">
        <v>0</v>
      </c>
      <c r="BV44">
        <v>239.17762500000001</v>
      </c>
      <c r="BW44">
        <v>-10.956412500000001</v>
      </c>
      <c r="BX44">
        <v>174.31787499999999</v>
      </c>
      <c r="BY44">
        <v>185.60362499999999</v>
      </c>
      <c r="BZ44">
        <v>0.27393762500000002</v>
      </c>
      <c r="CA44">
        <v>179.39675</v>
      </c>
      <c r="CB44">
        <v>33.443100000000001</v>
      </c>
      <c r="CC44">
        <v>3.4177325000000001</v>
      </c>
      <c r="CD44">
        <v>3.3899650000000001</v>
      </c>
      <c r="CE44">
        <v>26.2165125</v>
      </c>
      <c r="CF44">
        <v>26.078499999999998</v>
      </c>
      <c r="CG44">
        <v>1200</v>
      </c>
      <c r="CH44">
        <v>0.499977</v>
      </c>
      <c r="CI44">
        <v>0.500023</v>
      </c>
      <c r="CJ44">
        <v>0</v>
      </c>
      <c r="CK44">
        <v>744.63212499999997</v>
      </c>
      <c r="CL44">
        <v>4.9990899999999998</v>
      </c>
      <c r="CM44">
        <v>7712.1525000000001</v>
      </c>
      <c r="CN44">
        <v>9557.7687499999993</v>
      </c>
      <c r="CO44">
        <v>41.5</v>
      </c>
      <c r="CP44">
        <v>43.085625</v>
      </c>
      <c r="CQ44">
        <v>42.25</v>
      </c>
      <c r="CR44">
        <v>42.186999999999998</v>
      </c>
      <c r="CS44">
        <v>42.875</v>
      </c>
      <c r="CT44">
        <v>597.47375</v>
      </c>
      <c r="CU44">
        <v>597.52625</v>
      </c>
      <c r="CV44">
        <v>0</v>
      </c>
      <c r="CW44">
        <v>1674581099.5999999</v>
      </c>
      <c r="CX44">
        <v>0</v>
      </c>
      <c r="CY44">
        <v>1674579932.5</v>
      </c>
      <c r="CZ44" t="s">
        <v>356</v>
      </c>
      <c r="DA44">
        <v>1674579932.5</v>
      </c>
      <c r="DB44">
        <v>1674579927.5</v>
      </c>
      <c r="DC44">
        <v>31</v>
      </c>
      <c r="DD44">
        <v>0.14099999999999999</v>
      </c>
      <c r="DE44">
        <v>0.02</v>
      </c>
      <c r="DF44">
        <v>-5.5810000000000004</v>
      </c>
      <c r="DG44">
        <v>0.23300000000000001</v>
      </c>
      <c r="DH44">
        <v>415</v>
      </c>
      <c r="DI44">
        <v>34</v>
      </c>
      <c r="DJ44">
        <v>0.34</v>
      </c>
      <c r="DK44">
        <v>0.32</v>
      </c>
      <c r="DL44">
        <v>-10.79974634146342</v>
      </c>
      <c r="DM44">
        <v>-0.83809547038325261</v>
      </c>
      <c r="DN44">
        <v>8.6300804330426403E-2</v>
      </c>
      <c r="DO44">
        <v>0</v>
      </c>
      <c r="DP44">
        <v>0.32048160975609752</v>
      </c>
      <c r="DQ44">
        <v>-0.28128464111498303</v>
      </c>
      <c r="DR44">
        <v>4.0232305315734053E-2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365</v>
      </c>
      <c r="EA44">
        <v>3.2974199999999998</v>
      </c>
      <c r="EB44">
        <v>2.62534</v>
      </c>
      <c r="EC44">
        <v>4.9816300000000001E-2</v>
      </c>
      <c r="ED44">
        <v>5.0902299999999998E-2</v>
      </c>
      <c r="EE44">
        <v>0.138903</v>
      </c>
      <c r="EF44">
        <v>0.13686200000000001</v>
      </c>
      <c r="EG44">
        <v>28701.599999999999</v>
      </c>
      <c r="EH44">
        <v>29148.799999999999</v>
      </c>
      <c r="EI44">
        <v>28099</v>
      </c>
      <c r="EJ44">
        <v>29554.3</v>
      </c>
      <c r="EK44">
        <v>33299.199999999997</v>
      </c>
      <c r="EL44">
        <v>35417.1</v>
      </c>
      <c r="EM44">
        <v>39669.800000000003</v>
      </c>
      <c r="EN44">
        <v>42248.9</v>
      </c>
      <c r="EO44">
        <v>2.2319499999999999</v>
      </c>
      <c r="EP44">
        <v>2.22105</v>
      </c>
      <c r="EQ44">
        <v>0.11168400000000001</v>
      </c>
      <c r="ER44">
        <v>0</v>
      </c>
      <c r="ES44">
        <v>30.452000000000002</v>
      </c>
      <c r="ET44">
        <v>999.9</v>
      </c>
      <c r="EU44">
        <v>73.099999999999994</v>
      </c>
      <c r="EV44">
        <v>32.6</v>
      </c>
      <c r="EW44">
        <v>35.623699999999999</v>
      </c>
      <c r="EX44">
        <v>57.3855</v>
      </c>
      <c r="EY44">
        <v>-6.1778899999999997</v>
      </c>
      <c r="EZ44">
        <v>2</v>
      </c>
      <c r="FA44">
        <v>0.38719799999999999</v>
      </c>
      <c r="FB44">
        <v>-0.17469999999999999</v>
      </c>
      <c r="FC44">
        <v>20.274999999999999</v>
      </c>
      <c r="FD44">
        <v>5.2195400000000003</v>
      </c>
      <c r="FE44">
        <v>12.004099999999999</v>
      </c>
      <c r="FF44">
        <v>4.9869500000000002</v>
      </c>
      <c r="FG44">
        <v>3.2846500000000001</v>
      </c>
      <c r="FH44">
        <v>9999</v>
      </c>
      <c r="FI44">
        <v>9999</v>
      </c>
      <c r="FJ44">
        <v>9999</v>
      </c>
      <c r="FK44">
        <v>999.9</v>
      </c>
      <c r="FL44">
        <v>1.86572</v>
      </c>
      <c r="FM44">
        <v>1.8621799999999999</v>
      </c>
      <c r="FN44">
        <v>1.8641799999999999</v>
      </c>
      <c r="FO44">
        <v>1.8602099999999999</v>
      </c>
      <c r="FP44">
        <v>1.8609599999999999</v>
      </c>
      <c r="FQ44">
        <v>1.86012</v>
      </c>
      <c r="FR44">
        <v>1.8618600000000001</v>
      </c>
      <c r="FS44">
        <v>1.8584499999999999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-4.8360000000000003</v>
      </c>
      <c r="GH44">
        <v>0.25269999999999998</v>
      </c>
      <c r="GI44">
        <v>-4.1749362053329548</v>
      </c>
      <c r="GJ44">
        <v>-4.0448538125570227E-3</v>
      </c>
      <c r="GK44">
        <v>1.839783264315481E-6</v>
      </c>
      <c r="GL44">
        <v>-4.1587272622942942E-10</v>
      </c>
      <c r="GM44">
        <v>-8.6309452512500412E-2</v>
      </c>
      <c r="GN44">
        <v>3.2285384509270938E-3</v>
      </c>
      <c r="GO44">
        <v>5.3061212821550383E-4</v>
      </c>
      <c r="GP44">
        <v>-9.699357315524189E-6</v>
      </c>
      <c r="GQ44">
        <v>5</v>
      </c>
      <c r="GR44">
        <v>2081</v>
      </c>
      <c r="GS44">
        <v>3</v>
      </c>
      <c r="GT44">
        <v>31</v>
      </c>
      <c r="GU44">
        <v>19.2</v>
      </c>
      <c r="GV44">
        <v>19.3</v>
      </c>
      <c r="GW44">
        <v>0.71899400000000002</v>
      </c>
      <c r="GX44">
        <v>2.5793499999999998</v>
      </c>
      <c r="GY44">
        <v>2.04834</v>
      </c>
      <c r="GZ44">
        <v>2.6245099999999999</v>
      </c>
      <c r="HA44">
        <v>2.1972700000000001</v>
      </c>
      <c r="HB44">
        <v>2.2644000000000002</v>
      </c>
      <c r="HC44">
        <v>37.265900000000002</v>
      </c>
      <c r="HD44">
        <v>14.228300000000001</v>
      </c>
      <c r="HE44">
        <v>18</v>
      </c>
      <c r="HF44">
        <v>703.10500000000002</v>
      </c>
      <c r="HG44">
        <v>774.51700000000005</v>
      </c>
      <c r="HH44">
        <v>31.000800000000002</v>
      </c>
      <c r="HI44">
        <v>32.357999999999997</v>
      </c>
      <c r="HJ44">
        <v>29.9999</v>
      </c>
      <c r="HK44">
        <v>32.368200000000002</v>
      </c>
      <c r="HL44">
        <v>32.387</v>
      </c>
      <c r="HM44">
        <v>14.439500000000001</v>
      </c>
      <c r="HN44">
        <v>2.3511199999999999</v>
      </c>
      <c r="HO44">
        <v>100</v>
      </c>
      <c r="HP44">
        <v>31</v>
      </c>
      <c r="HQ44">
        <v>197.36699999999999</v>
      </c>
      <c r="HR44">
        <v>33.412199999999999</v>
      </c>
      <c r="HS44">
        <v>99.023099999999999</v>
      </c>
      <c r="HT44">
        <v>97.966300000000004</v>
      </c>
    </row>
    <row r="45" spans="1:228" x14ac:dyDescent="0.2">
      <c r="A45">
        <v>30</v>
      </c>
      <c r="B45">
        <v>1674581091.0999999</v>
      </c>
      <c r="C45">
        <v>116</v>
      </c>
      <c r="D45" t="s">
        <v>418</v>
      </c>
      <c r="E45" t="s">
        <v>419</v>
      </c>
      <c r="F45">
        <v>4</v>
      </c>
      <c r="G45">
        <v>1674581089.0999999</v>
      </c>
      <c r="H45">
        <f t="shared" si="0"/>
        <v>3.5894259492234121E-4</v>
      </c>
      <c r="I45">
        <f t="shared" si="1"/>
        <v>0.35894259492234121</v>
      </c>
      <c r="J45">
        <f t="shared" si="2"/>
        <v>1.2540818214762406</v>
      </c>
      <c r="K45">
        <f t="shared" si="3"/>
        <v>175.60685714285711</v>
      </c>
      <c r="L45">
        <f t="shared" si="4"/>
        <v>90.725766203625213</v>
      </c>
      <c r="M45">
        <f t="shared" si="5"/>
        <v>9.2054095405535179</v>
      </c>
      <c r="N45">
        <f t="shared" si="6"/>
        <v>17.817794280197351</v>
      </c>
      <c r="O45">
        <f t="shared" si="7"/>
        <v>2.4644035812482694E-2</v>
      </c>
      <c r="P45">
        <f t="shared" si="8"/>
        <v>2.7729534132626359</v>
      </c>
      <c r="Q45">
        <f t="shared" si="9"/>
        <v>2.4523004004481687E-2</v>
      </c>
      <c r="R45">
        <f t="shared" si="10"/>
        <v>1.5337702055178749E-2</v>
      </c>
      <c r="S45">
        <f t="shared" si="11"/>
        <v>226.11301423609791</v>
      </c>
      <c r="T45">
        <f t="shared" si="12"/>
        <v>33.792046487684743</v>
      </c>
      <c r="U45">
        <f t="shared" si="13"/>
        <v>32.271471428571431</v>
      </c>
      <c r="V45">
        <f t="shared" si="14"/>
        <v>4.8489470383093343</v>
      </c>
      <c r="W45">
        <f t="shared" si="15"/>
        <v>69.746307839280576</v>
      </c>
      <c r="X45">
        <f t="shared" si="16"/>
        <v>3.4243674846368908</v>
      </c>
      <c r="Y45">
        <f t="shared" si="17"/>
        <v>4.9097473267370777</v>
      </c>
      <c r="Z45">
        <f t="shared" si="18"/>
        <v>1.4245795536724435</v>
      </c>
      <c r="AA45">
        <f t="shared" si="19"/>
        <v>-15.829368436075248</v>
      </c>
      <c r="AB45">
        <f t="shared" si="20"/>
        <v>33.004327244029163</v>
      </c>
      <c r="AC45">
        <f t="shared" si="21"/>
        <v>2.7093759501042842</v>
      </c>
      <c r="AD45">
        <f t="shared" si="22"/>
        <v>245.99734899415611</v>
      </c>
      <c r="AE45">
        <f t="shared" si="23"/>
        <v>11.8822034074174</v>
      </c>
      <c r="AF45">
        <f t="shared" si="24"/>
        <v>0.33818509499318367</v>
      </c>
      <c r="AG45">
        <f t="shared" si="25"/>
        <v>1.2540818214762406</v>
      </c>
      <c r="AH45">
        <v>192.03755254522869</v>
      </c>
      <c r="AI45">
        <v>184.296909090909</v>
      </c>
      <c r="AJ45">
        <v>1.7082991555744489</v>
      </c>
      <c r="AK45">
        <v>62.409369285777757</v>
      </c>
      <c r="AL45">
        <f t="shared" si="26"/>
        <v>0.35894259492234121</v>
      </c>
      <c r="AM45">
        <v>33.447854119215478</v>
      </c>
      <c r="AN45">
        <v>33.759408484848471</v>
      </c>
      <c r="AO45">
        <v>1.426278916589716E-3</v>
      </c>
      <c r="AP45">
        <v>98.248137480628301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47563.799095473471</v>
      </c>
      <c r="AV45">
        <f t="shared" si="30"/>
        <v>1199.978571428572</v>
      </c>
      <c r="AW45">
        <f t="shared" si="31"/>
        <v>1025.9076135938335</v>
      </c>
      <c r="AX45">
        <f t="shared" si="32"/>
        <v>0.85493827808316003</v>
      </c>
      <c r="AY45">
        <f t="shared" si="33"/>
        <v>0.18843087670049877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1674581089.0999999</v>
      </c>
      <c r="BF45">
        <v>175.60685714285711</v>
      </c>
      <c r="BG45">
        <v>186.63014285714291</v>
      </c>
      <c r="BH45">
        <v>33.749542857142863</v>
      </c>
      <c r="BI45">
        <v>33.447899999999997</v>
      </c>
      <c r="BJ45">
        <v>180.45442857142851</v>
      </c>
      <c r="BK45">
        <v>33.514085714285713</v>
      </c>
      <c r="BL45">
        <v>649.98357142857151</v>
      </c>
      <c r="BM45">
        <v>101.3642857142857</v>
      </c>
      <c r="BN45">
        <v>9.9828900000000012E-2</v>
      </c>
      <c r="BO45">
        <v>32.492242857142863</v>
      </c>
      <c r="BP45">
        <v>32.271471428571431</v>
      </c>
      <c r="BQ45">
        <v>999.89999999999986</v>
      </c>
      <c r="BR45">
        <v>0</v>
      </c>
      <c r="BS45">
        <v>0</v>
      </c>
      <c r="BT45">
        <v>9010</v>
      </c>
      <c r="BU45">
        <v>0</v>
      </c>
      <c r="BV45">
        <v>208.89371428571431</v>
      </c>
      <c r="BW45">
        <v>-11.023185714285709</v>
      </c>
      <c r="BX45">
        <v>181.74071428571429</v>
      </c>
      <c r="BY45">
        <v>193.08857142857141</v>
      </c>
      <c r="BZ45">
        <v>0.30163842857142859</v>
      </c>
      <c r="CA45">
        <v>186.63014285714291</v>
      </c>
      <c r="CB45">
        <v>33.447899999999997</v>
      </c>
      <c r="CC45">
        <v>3.420994285714285</v>
      </c>
      <c r="CD45">
        <v>3.390421428571428</v>
      </c>
      <c r="CE45">
        <v>26.232685714285719</v>
      </c>
      <c r="CF45">
        <v>26.080771428571431</v>
      </c>
      <c r="CG45">
        <v>1199.978571428572</v>
      </c>
      <c r="CH45">
        <v>0.499975</v>
      </c>
      <c r="CI45">
        <v>0.50002500000000005</v>
      </c>
      <c r="CJ45">
        <v>0</v>
      </c>
      <c r="CK45">
        <v>743.66642857142858</v>
      </c>
      <c r="CL45">
        <v>4.9990899999999998</v>
      </c>
      <c r="CM45">
        <v>7703.0157142857142</v>
      </c>
      <c r="CN45">
        <v>9557.5985714285725</v>
      </c>
      <c r="CO45">
        <v>41.5</v>
      </c>
      <c r="CP45">
        <v>43.125</v>
      </c>
      <c r="CQ45">
        <v>42.276571428571422</v>
      </c>
      <c r="CR45">
        <v>42.186999999999998</v>
      </c>
      <c r="CS45">
        <v>42.875</v>
      </c>
      <c r="CT45">
        <v>597.45857142857142</v>
      </c>
      <c r="CU45">
        <v>597.51999999999987</v>
      </c>
      <c r="CV45">
        <v>0</v>
      </c>
      <c r="CW45">
        <v>1674581103.8</v>
      </c>
      <c r="CX45">
        <v>0</v>
      </c>
      <c r="CY45">
        <v>1674579932.5</v>
      </c>
      <c r="CZ45" t="s">
        <v>356</v>
      </c>
      <c r="DA45">
        <v>1674579932.5</v>
      </c>
      <c r="DB45">
        <v>1674579927.5</v>
      </c>
      <c r="DC45">
        <v>31</v>
      </c>
      <c r="DD45">
        <v>0.14099999999999999</v>
      </c>
      <c r="DE45">
        <v>0.02</v>
      </c>
      <c r="DF45">
        <v>-5.5810000000000004</v>
      </c>
      <c r="DG45">
        <v>0.23300000000000001</v>
      </c>
      <c r="DH45">
        <v>415</v>
      </c>
      <c r="DI45">
        <v>34</v>
      </c>
      <c r="DJ45">
        <v>0.34</v>
      </c>
      <c r="DK45">
        <v>0.32</v>
      </c>
      <c r="DL45">
        <v>-10.86278048780488</v>
      </c>
      <c r="DM45">
        <v>-0.96739442508712636</v>
      </c>
      <c r="DN45">
        <v>9.8944232185049052E-2</v>
      </c>
      <c r="DO45">
        <v>0</v>
      </c>
      <c r="DP45">
        <v>0.30690287804878053</v>
      </c>
      <c r="DQ45">
        <v>-0.14849182578397191</v>
      </c>
      <c r="DR45">
        <v>3.3009621607096078E-2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365</v>
      </c>
      <c r="EA45">
        <v>3.2974299999999999</v>
      </c>
      <c r="EB45">
        <v>2.62514</v>
      </c>
      <c r="EC45">
        <v>5.1491299999999997E-2</v>
      </c>
      <c r="ED45">
        <v>5.25558E-2</v>
      </c>
      <c r="EE45">
        <v>0.13899900000000001</v>
      </c>
      <c r="EF45">
        <v>0.13686400000000001</v>
      </c>
      <c r="EG45">
        <v>28650.799999999999</v>
      </c>
      <c r="EH45">
        <v>29098.3</v>
      </c>
      <c r="EI45">
        <v>28098.799999999999</v>
      </c>
      <c r="EJ45">
        <v>29554.5</v>
      </c>
      <c r="EK45">
        <v>33295.599999999999</v>
      </c>
      <c r="EL45">
        <v>35417.300000000003</v>
      </c>
      <c r="EM45">
        <v>39669.800000000003</v>
      </c>
      <c r="EN45">
        <v>42249.1</v>
      </c>
      <c r="EO45">
        <v>2.2315499999999999</v>
      </c>
      <c r="EP45">
        <v>2.2214999999999998</v>
      </c>
      <c r="EQ45">
        <v>0.11142299999999999</v>
      </c>
      <c r="ER45">
        <v>0</v>
      </c>
      <c r="ES45">
        <v>30.465199999999999</v>
      </c>
      <c r="ET45">
        <v>999.9</v>
      </c>
      <c r="EU45">
        <v>73.099999999999994</v>
      </c>
      <c r="EV45">
        <v>32.6</v>
      </c>
      <c r="EW45">
        <v>35.622199999999999</v>
      </c>
      <c r="EX45">
        <v>57.325499999999998</v>
      </c>
      <c r="EY45">
        <v>-6.2580099999999996</v>
      </c>
      <c r="EZ45">
        <v>2</v>
      </c>
      <c r="FA45">
        <v>0.387104</v>
      </c>
      <c r="FB45">
        <v>-0.17255400000000001</v>
      </c>
      <c r="FC45">
        <v>20.274699999999999</v>
      </c>
      <c r="FD45">
        <v>5.2180400000000002</v>
      </c>
      <c r="FE45">
        <v>12.004099999999999</v>
      </c>
      <c r="FF45">
        <v>4.9863499999999998</v>
      </c>
      <c r="FG45">
        <v>3.2843499999999999</v>
      </c>
      <c r="FH45">
        <v>9999</v>
      </c>
      <c r="FI45">
        <v>9999</v>
      </c>
      <c r="FJ45">
        <v>9999</v>
      </c>
      <c r="FK45">
        <v>999.9</v>
      </c>
      <c r="FL45">
        <v>1.86572</v>
      </c>
      <c r="FM45">
        <v>1.8621799999999999</v>
      </c>
      <c r="FN45">
        <v>1.8641700000000001</v>
      </c>
      <c r="FO45">
        <v>1.86022</v>
      </c>
      <c r="FP45">
        <v>1.8609599999999999</v>
      </c>
      <c r="FQ45">
        <v>1.86015</v>
      </c>
      <c r="FR45">
        <v>1.86188</v>
      </c>
      <c r="FS45">
        <v>1.8584499999999999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-4.859</v>
      </c>
      <c r="GH45">
        <v>0.23250000000000001</v>
      </c>
      <c r="GI45">
        <v>-4.1749362053329548</v>
      </c>
      <c r="GJ45">
        <v>-4.0448538125570227E-3</v>
      </c>
      <c r="GK45">
        <v>1.839783264315481E-6</v>
      </c>
      <c r="GL45">
        <v>-4.1587272622942942E-10</v>
      </c>
      <c r="GM45">
        <v>0.23257000000000971</v>
      </c>
      <c r="GN45">
        <v>0</v>
      </c>
      <c r="GO45">
        <v>0</v>
      </c>
      <c r="GP45">
        <v>0</v>
      </c>
      <c r="GQ45">
        <v>5</v>
      </c>
      <c r="GR45">
        <v>2081</v>
      </c>
      <c r="GS45">
        <v>3</v>
      </c>
      <c r="GT45">
        <v>31</v>
      </c>
      <c r="GU45">
        <v>19.3</v>
      </c>
      <c r="GV45">
        <v>19.399999999999999</v>
      </c>
      <c r="GW45">
        <v>0.73852499999999999</v>
      </c>
      <c r="GX45">
        <v>2.5769000000000002</v>
      </c>
      <c r="GY45">
        <v>2.04834</v>
      </c>
      <c r="GZ45">
        <v>2.6245099999999999</v>
      </c>
      <c r="HA45">
        <v>2.1972700000000001</v>
      </c>
      <c r="HB45">
        <v>2.3547400000000001</v>
      </c>
      <c r="HC45">
        <v>37.265900000000002</v>
      </c>
      <c r="HD45">
        <v>14.2371</v>
      </c>
      <c r="HE45">
        <v>18</v>
      </c>
      <c r="HF45">
        <v>702.74</v>
      </c>
      <c r="HG45">
        <v>774.91300000000001</v>
      </c>
      <c r="HH45">
        <v>31.000699999999998</v>
      </c>
      <c r="HI45">
        <v>32.355899999999998</v>
      </c>
      <c r="HJ45">
        <v>29.9998</v>
      </c>
      <c r="HK45">
        <v>32.365299999999998</v>
      </c>
      <c r="HL45">
        <v>32.383299999999998</v>
      </c>
      <c r="HM45">
        <v>14.8428</v>
      </c>
      <c r="HN45">
        <v>2.3511199999999999</v>
      </c>
      <c r="HO45">
        <v>100</v>
      </c>
      <c r="HP45">
        <v>31</v>
      </c>
      <c r="HQ45">
        <v>204.04499999999999</v>
      </c>
      <c r="HR45">
        <v>33.412199999999999</v>
      </c>
      <c r="HS45">
        <v>99.022800000000004</v>
      </c>
      <c r="HT45">
        <v>97.966800000000006</v>
      </c>
    </row>
    <row r="46" spans="1:228" x14ac:dyDescent="0.2">
      <c r="A46">
        <v>31</v>
      </c>
      <c r="B46">
        <v>1674581095.0999999</v>
      </c>
      <c r="C46">
        <v>120</v>
      </c>
      <c r="D46" t="s">
        <v>420</v>
      </c>
      <c r="E46" t="s">
        <v>421</v>
      </c>
      <c r="F46">
        <v>4</v>
      </c>
      <c r="G46">
        <v>1674581092.7874999</v>
      </c>
      <c r="H46">
        <f t="shared" si="0"/>
        <v>3.9903979556474913E-4</v>
      </c>
      <c r="I46">
        <f t="shared" si="1"/>
        <v>0.39903979556474911</v>
      </c>
      <c r="J46">
        <f t="shared" si="2"/>
        <v>1.2508275767166144</v>
      </c>
      <c r="K46">
        <f t="shared" si="3"/>
        <v>181.67750000000001</v>
      </c>
      <c r="L46">
        <f t="shared" si="4"/>
        <v>105.08414916468641</v>
      </c>
      <c r="M46">
        <f t="shared" si="5"/>
        <v>10.662281823084001</v>
      </c>
      <c r="N46">
        <f t="shared" si="6"/>
        <v>18.433766855527871</v>
      </c>
      <c r="O46">
        <f t="shared" si="7"/>
        <v>2.7453042480760637E-2</v>
      </c>
      <c r="P46">
        <f t="shared" si="8"/>
        <v>2.7728812281441968</v>
      </c>
      <c r="Q46">
        <f t="shared" si="9"/>
        <v>2.7302933830037915E-2</v>
      </c>
      <c r="R46">
        <f t="shared" si="10"/>
        <v>1.7077751754957574E-2</v>
      </c>
      <c r="S46">
        <f t="shared" si="11"/>
        <v>226.12406623587978</v>
      </c>
      <c r="T46">
        <f t="shared" si="12"/>
        <v>33.78584337951866</v>
      </c>
      <c r="U46">
        <f t="shared" si="13"/>
        <v>32.271124999999998</v>
      </c>
      <c r="V46">
        <f t="shared" si="14"/>
        <v>4.8488521495275139</v>
      </c>
      <c r="W46">
        <f t="shared" si="15"/>
        <v>69.769424619454611</v>
      </c>
      <c r="X46">
        <f t="shared" si="16"/>
        <v>3.426397436390495</v>
      </c>
      <c r="Y46">
        <f t="shared" si="17"/>
        <v>4.911030089583214</v>
      </c>
      <c r="Z46">
        <f t="shared" si="18"/>
        <v>1.4224547131370189</v>
      </c>
      <c r="AA46">
        <f t="shared" si="19"/>
        <v>-17.597654984405438</v>
      </c>
      <c r="AB46">
        <f t="shared" si="20"/>
        <v>33.747722553214274</v>
      </c>
      <c r="AC46">
        <f t="shared" si="21"/>
        <v>2.770532872173662</v>
      </c>
      <c r="AD46">
        <f t="shared" si="22"/>
        <v>245.04466667686228</v>
      </c>
      <c r="AE46">
        <f t="shared" si="23"/>
        <v>11.971830650684153</v>
      </c>
      <c r="AF46">
        <f t="shared" si="24"/>
        <v>0.36284349424249035</v>
      </c>
      <c r="AG46">
        <f t="shared" si="25"/>
        <v>1.2508275767166144</v>
      </c>
      <c r="AH46">
        <v>198.92023869578949</v>
      </c>
      <c r="AI46">
        <v>191.1457636363636</v>
      </c>
      <c r="AJ46">
        <v>1.718001070956573</v>
      </c>
      <c r="AK46">
        <v>62.409369285777757</v>
      </c>
      <c r="AL46">
        <f t="shared" si="26"/>
        <v>0.39903979556474911</v>
      </c>
      <c r="AM46">
        <v>33.445629722778101</v>
      </c>
      <c r="AN46">
        <v>33.778339999999993</v>
      </c>
      <c r="AO46">
        <v>3.8470885656209188E-3</v>
      </c>
      <c r="AP46">
        <v>98.248137480628301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47561.086300636402</v>
      </c>
      <c r="AV46">
        <f t="shared" si="30"/>
        <v>1200.0387499999999</v>
      </c>
      <c r="AW46">
        <f t="shared" si="31"/>
        <v>1025.9589135937201</v>
      </c>
      <c r="AX46">
        <f t="shared" si="32"/>
        <v>0.85493815395021211</v>
      </c>
      <c r="AY46">
        <f t="shared" si="33"/>
        <v>0.18843063712390937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1674581092.7874999</v>
      </c>
      <c r="BF46">
        <v>181.67750000000001</v>
      </c>
      <c r="BG46">
        <v>192.78937500000001</v>
      </c>
      <c r="BH46">
        <v>33.769512499999998</v>
      </c>
      <c r="BI46">
        <v>33.445887499999998</v>
      </c>
      <c r="BJ46">
        <v>186.545875</v>
      </c>
      <c r="BK46">
        <v>33.536924999999997</v>
      </c>
      <c r="BL46">
        <v>649.99387500000012</v>
      </c>
      <c r="BM46">
        <v>101.364375</v>
      </c>
      <c r="BN46">
        <v>9.9850650000000013E-2</v>
      </c>
      <c r="BO46">
        <v>32.496875000000003</v>
      </c>
      <c r="BP46">
        <v>32.271124999999998</v>
      </c>
      <c r="BQ46">
        <v>999.9</v>
      </c>
      <c r="BR46">
        <v>0</v>
      </c>
      <c r="BS46">
        <v>0</v>
      </c>
      <c r="BT46">
        <v>9009.6087499999994</v>
      </c>
      <c r="BU46">
        <v>0</v>
      </c>
      <c r="BV46">
        <v>130.86487500000001</v>
      </c>
      <c r="BW46">
        <v>-11.111549999999999</v>
      </c>
      <c r="BX46">
        <v>188.02737500000001</v>
      </c>
      <c r="BY46">
        <v>199.4605</v>
      </c>
      <c r="BZ46">
        <v>0.32360362500000001</v>
      </c>
      <c r="CA46">
        <v>192.78937500000001</v>
      </c>
      <c r="CB46">
        <v>33.445887499999998</v>
      </c>
      <c r="CC46">
        <v>3.4230262499999999</v>
      </c>
      <c r="CD46">
        <v>3.390225</v>
      </c>
      <c r="CE46">
        <v>26.242699999999999</v>
      </c>
      <c r="CF46">
        <v>26.079799999999999</v>
      </c>
      <c r="CG46">
        <v>1200.0387499999999</v>
      </c>
      <c r="CH46">
        <v>0.49997875000000003</v>
      </c>
      <c r="CI46">
        <v>0.50002124999999997</v>
      </c>
      <c r="CJ46">
        <v>0</v>
      </c>
      <c r="CK46">
        <v>743.96687500000007</v>
      </c>
      <c r="CL46">
        <v>4.9990899999999998</v>
      </c>
      <c r="CM46">
        <v>7705.3</v>
      </c>
      <c r="CN46">
        <v>9558.0850000000009</v>
      </c>
      <c r="CO46">
        <v>41.5</v>
      </c>
      <c r="CP46">
        <v>43.125</v>
      </c>
      <c r="CQ46">
        <v>42.257750000000001</v>
      </c>
      <c r="CR46">
        <v>42.186999999999998</v>
      </c>
      <c r="CS46">
        <v>42.875</v>
      </c>
      <c r="CT46">
        <v>597.49374999999998</v>
      </c>
      <c r="CU46">
        <v>597.54499999999996</v>
      </c>
      <c r="CV46">
        <v>0</v>
      </c>
      <c r="CW46">
        <v>1674581107.4000001</v>
      </c>
      <c r="CX46">
        <v>0</v>
      </c>
      <c r="CY46">
        <v>1674579932.5</v>
      </c>
      <c r="CZ46" t="s">
        <v>356</v>
      </c>
      <c r="DA46">
        <v>1674579932.5</v>
      </c>
      <c r="DB46">
        <v>1674579927.5</v>
      </c>
      <c r="DC46">
        <v>31</v>
      </c>
      <c r="DD46">
        <v>0.14099999999999999</v>
      </c>
      <c r="DE46">
        <v>0.02</v>
      </c>
      <c r="DF46">
        <v>-5.5810000000000004</v>
      </c>
      <c r="DG46">
        <v>0.23300000000000001</v>
      </c>
      <c r="DH46">
        <v>415</v>
      </c>
      <c r="DI46">
        <v>34</v>
      </c>
      <c r="DJ46">
        <v>0.34</v>
      </c>
      <c r="DK46">
        <v>0.32</v>
      </c>
      <c r="DL46">
        <v>-10.93034146341463</v>
      </c>
      <c r="DM46">
        <v>-1.031893379790942</v>
      </c>
      <c r="DN46">
        <v>0.1055048674766858</v>
      </c>
      <c r="DO46">
        <v>0</v>
      </c>
      <c r="DP46">
        <v>0.30854924390243899</v>
      </c>
      <c r="DQ46">
        <v>-9.9472160278746322E-2</v>
      </c>
      <c r="DR46">
        <v>3.3083370198584802E-2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3.2972999999999999</v>
      </c>
      <c r="EB46">
        <v>2.6253299999999999</v>
      </c>
      <c r="EC46">
        <v>5.3158400000000001E-2</v>
      </c>
      <c r="ED46">
        <v>5.4223E-2</v>
      </c>
      <c r="EE46">
        <v>0.13904900000000001</v>
      </c>
      <c r="EF46">
        <v>0.13686000000000001</v>
      </c>
      <c r="EG46">
        <v>28601.3</v>
      </c>
      <c r="EH46">
        <v>29046.799999999999</v>
      </c>
      <c r="EI46">
        <v>28099.599999999999</v>
      </c>
      <c r="EJ46">
        <v>29554.3</v>
      </c>
      <c r="EK46">
        <v>33294.6</v>
      </c>
      <c r="EL46">
        <v>35417.199999999997</v>
      </c>
      <c r="EM46">
        <v>39670.800000000003</v>
      </c>
      <c r="EN46">
        <v>42248.6</v>
      </c>
      <c r="EO46">
        <v>2.2300800000000001</v>
      </c>
      <c r="EP46">
        <v>2.2215500000000001</v>
      </c>
      <c r="EQ46">
        <v>0.11038000000000001</v>
      </c>
      <c r="ER46">
        <v>0</v>
      </c>
      <c r="ES46">
        <v>30.476600000000001</v>
      </c>
      <c r="ET46">
        <v>999.9</v>
      </c>
      <c r="EU46">
        <v>73.099999999999994</v>
      </c>
      <c r="EV46">
        <v>32.6</v>
      </c>
      <c r="EW46">
        <v>35.620899999999999</v>
      </c>
      <c r="EX46">
        <v>57.655500000000004</v>
      </c>
      <c r="EY46">
        <v>-6.0737199999999998</v>
      </c>
      <c r="EZ46">
        <v>2</v>
      </c>
      <c r="FA46">
        <v>0.38671</v>
      </c>
      <c r="FB46">
        <v>-0.171373</v>
      </c>
      <c r="FC46">
        <v>20.274899999999999</v>
      </c>
      <c r="FD46">
        <v>5.2199900000000001</v>
      </c>
      <c r="FE46">
        <v>12.0044</v>
      </c>
      <c r="FF46">
        <v>4.9870999999999999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1.86572</v>
      </c>
      <c r="FM46">
        <v>1.8621799999999999</v>
      </c>
      <c r="FN46">
        <v>1.8641799999999999</v>
      </c>
      <c r="FO46">
        <v>1.8602300000000001</v>
      </c>
      <c r="FP46">
        <v>1.86097</v>
      </c>
      <c r="FQ46">
        <v>1.8601300000000001</v>
      </c>
      <c r="FR46">
        <v>1.86188</v>
      </c>
      <c r="FS46">
        <v>1.8584700000000001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-4.8819999999999997</v>
      </c>
      <c r="GH46">
        <v>0.23250000000000001</v>
      </c>
      <c r="GI46">
        <v>-4.1749362053329548</v>
      </c>
      <c r="GJ46">
        <v>-4.0448538125570227E-3</v>
      </c>
      <c r="GK46">
        <v>1.839783264315481E-6</v>
      </c>
      <c r="GL46">
        <v>-4.1587272622942942E-10</v>
      </c>
      <c r="GM46">
        <v>0.23257000000000971</v>
      </c>
      <c r="GN46">
        <v>0</v>
      </c>
      <c r="GO46">
        <v>0</v>
      </c>
      <c r="GP46">
        <v>0</v>
      </c>
      <c r="GQ46">
        <v>5</v>
      </c>
      <c r="GR46">
        <v>2081</v>
      </c>
      <c r="GS46">
        <v>3</v>
      </c>
      <c r="GT46">
        <v>31</v>
      </c>
      <c r="GU46">
        <v>19.399999999999999</v>
      </c>
      <c r="GV46">
        <v>19.5</v>
      </c>
      <c r="GW46">
        <v>0.75927699999999998</v>
      </c>
      <c r="GX46">
        <v>2.5756800000000002</v>
      </c>
      <c r="GY46">
        <v>2.04834</v>
      </c>
      <c r="GZ46">
        <v>2.6232899999999999</v>
      </c>
      <c r="HA46">
        <v>2.1972700000000001</v>
      </c>
      <c r="HB46">
        <v>2.3022499999999999</v>
      </c>
      <c r="HC46">
        <v>37.265900000000002</v>
      </c>
      <c r="HD46">
        <v>14.2546</v>
      </c>
      <c r="HE46">
        <v>18</v>
      </c>
      <c r="HF46">
        <v>701.47199999999998</v>
      </c>
      <c r="HG46">
        <v>774.91499999999996</v>
      </c>
      <c r="HH46">
        <v>31.000499999999999</v>
      </c>
      <c r="HI46">
        <v>32.353700000000003</v>
      </c>
      <c r="HJ46">
        <v>29.9998</v>
      </c>
      <c r="HK46">
        <v>32.361800000000002</v>
      </c>
      <c r="HL46">
        <v>32.3797</v>
      </c>
      <c r="HM46">
        <v>15.242000000000001</v>
      </c>
      <c r="HN46">
        <v>2.3511199999999999</v>
      </c>
      <c r="HO46">
        <v>100</v>
      </c>
      <c r="HP46">
        <v>31</v>
      </c>
      <c r="HQ46">
        <v>210.72399999999999</v>
      </c>
      <c r="HR46">
        <v>33.411900000000003</v>
      </c>
      <c r="HS46">
        <v>99.025400000000005</v>
      </c>
      <c r="HT46">
        <v>97.965900000000005</v>
      </c>
    </row>
    <row r="47" spans="1:228" x14ac:dyDescent="0.2">
      <c r="A47">
        <v>32</v>
      </c>
      <c r="B47">
        <v>1674581099.0999999</v>
      </c>
      <c r="C47">
        <v>124</v>
      </c>
      <c r="D47" t="s">
        <v>422</v>
      </c>
      <c r="E47" t="s">
        <v>423</v>
      </c>
      <c r="F47">
        <v>4</v>
      </c>
      <c r="G47">
        <v>1674581097.0999999</v>
      </c>
      <c r="H47">
        <f t="shared" si="0"/>
        <v>3.8632622222345474E-4</v>
      </c>
      <c r="I47">
        <f t="shared" si="1"/>
        <v>0.38632622222345475</v>
      </c>
      <c r="J47">
        <f t="shared" si="2"/>
        <v>1.2906485838915405</v>
      </c>
      <c r="K47">
        <f t="shared" si="3"/>
        <v>188.8674285714286</v>
      </c>
      <c r="L47">
        <f t="shared" si="4"/>
        <v>107.48461614238937</v>
      </c>
      <c r="M47">
        <f t="shared" si="5"/>
        <v>10.905756640638424</v>
      </c>
      <c r="N47">
        <f t="shared" si="6"/>
        <v>19.163135035199215</v>
      </c>
      <c r="O47">
        <f t="shared" si="7"/>
        <v>2.6620676259166878E-2</v>
      </c>
      <c r="P47">
        <f t="shared" si="8"/>
        <v>2.7752721855621538</v>
      </c>
      <c r="Q47">
        <f t="shared" si="9"/>
        <v>2.6479627759229026E-2</v>
      </c>
      <c r="R47">
        <f t="shared" si="10"/>
        <v>1.6562377566000954E-2</v>
      </c>
      <c r="S47">
        <f t="shared" si="11"/>
        <v>226.11678737814194</v>
      </c>
      <c r="T47">
        <f t="shared" si="12"/>
        <v>33.79402597873284</v>
      </c>
      <c r="U47">
        <f t="shared" si="13"/>
        <v>32.267428571428567</v>
      </c>
      <c r="V47">
        <f t="shared" si="14"/>
        <v>4.8478397770685024</v>
      </c>
      <c r="W47">
        <f t="shared" si="15"/>
        <v>69.77725795282123</v>
      </c>
      <c r="X47">
        <f t="shared" si="16"/>
        <v>3.4279024740595396</v>
      </c>
      <c r="Y47">
        <f t="shared" si="17"/>
        <v>4.9126356847918284</v>
      </c>
      <c r="Z47">
        <f t="shared" si="18"/>
        <v>1.4199373030089628</v>
      </c>
      <c r="AA47">
        <f t="shared" si="19"/>
        <v>-17.036986400054353</v>
      </c>
      <c r="AB47">
        <f t="shared" si="20"/>
        <v>35.197147806832525</v>
      </c>
      <c r="AC47">
        <f t="shared" si="21"/>
        <v>2.8870644475358596</v>
      </c>
      <c r="AD47">
        <f t="shared" si="22"/>
        <v>247.16401323245597</v>
      </c>
      <c r="AE47">
        <f t="shared" si="23"/>
        <v>12.082431927689925</v>
      </c>
      <c r="AF47">
        <f t="shared" si="24"/>
        <v>0.37845412729369193</v>
      </c>
      <c r="AG47">
        <f t="shared" si="25"/>
        <v>1.2906485838915405</v>
      </c>
      <c r="AH47">
        <v>205.93292102467851</v>
      </c>
      <c r="AI47">
        <v>198.07010303030299</v>
      </c>
      <c r="AJ47">
        <v>1.7313637019528849</v>
      </c>
      <c r="AK47">
        <v>62.409369285777757</v>
      </c>
      <c r="AL47">
        <f t="shared" si="26"/>
        <v>0.38632622222345475</v>
      </c>
      <c r="AM47">
        <v>33.446898549399883</v>
      </c>
      <c r="AN47">
        <v>33.786726060606057</v>
      </c>
      <c r="AO47">
        <v>7.806948607206269E-4</v>
      </c>
      <c r="AP47">
        <v>98.248137480628301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47626.177446327667</v>
      </c>
      <c r="AV47">
        <f t="shared" si="30"/>
        <v>1200.004285714286</v>
      </c>
      <c r="AW47">
        <f t="shared" si="31"/>
        <v>1025.9290421648407</v>
      </c>
      <c r="AX47">
        <f t="shared" si="32"/>
        <v>0.85493781512136069</v>
      </c>
      <c r="AY47">
        <f t="shared" si="33"/>
        <v>0.18842998318422591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1674581097.0999999</v>
      </c>
      <c r="BF47">
        <v>188.8674285714286</v>
      </c>
      <c r="BG47">
        <v>200.0855714285714</v>
      </c>
      <c r="BH47">
        <v>33.784614285714291</v>
      </c>
      <c r="BI47">
        <v>33.447099999999999</v>
      </c>
      <c r="BJ47">
        <v>193.76014285714291</v>
      </c>
      <c r="BK47">
        <v>33.552057142857137</v>
      </c>
      <c r="BL47">
        <v>650.0492857142857</v>
      </c>
      <c r="BM47">
        <v>101.36328571428569</v>
      </c>
      <c r="BN47">
        <v>0.1001332571428571</v>
      </c>
      <c r="BO47">
        <v>32.502671428571432</v>
      </c>
      <c r="BP47">
        <v>32.267428571428567</v>
      </c>
      <c r="BQ47">
        <v>999.89999999999986</v>
      </c>
      <c r="BR47">
        <v>0</v>
      </c>
      <c r="BS47">
        <v>0</v>
      </c>
      <c r="BT47">
        <v>9022.4071428571442</v>
      </c>
      <c r="BU47">
        <v>0</v>
      </c>
      <c r="BV47">
        <v>104.48517142857141</v>
      </c>
      <c r="BW47">
        <v>-11.218028571428571</v>
      </c>
      <c r="BX47">
        <v>195.47157142857139</v>
      </c>
      <c r="BY47">
        <v>207.00957142857149</v>
      </c>
      <c r="BZ47">
        <v>0.3375180000000001</v>
      </c>
      <c r="CA47">
        <v>200.0855714285714</v>
      </c>
      <c r="CB47">
        <v>33.447099999999999</v>
      </c>
      <c r="CC47">
        <v>3.4245242857142859</v>
      </c>
      <c r="CD47">
        <v>3.3903128571428569</v>
      </c>
      <c r="CE47">
        <v>26.250142857142858</v>
      </c>
      <c r="CF47">
        <v>26.080242857142849</v>
      </c>
      <c r="CG47">
        <v>1200.004285714286</v>
      </c>
      <c r="CH47">
        <v>0.49999100000000002</v>
      </c>
      <c r="CI47">
        <v>0.50000900000000004</v>
      </c>
      <c r="CJ47">
        <v>0</v>
      </c>
      <c r="CK47">
        <v>743.04457142857143</v>
      </c>
      <c r="CL47">
        <v>4.9990899999999998</v>
      </c>
      <c r="CM47">
        <v>7698.0071428571418</v>
      </c>
      <c r="CN47">
        <v>9557.8657142857155</v>
      </c>
      <c r="CO47">
        <v>41.5</v>
      </c>
      <c r="CP47">
        <v>43.125</v>
      </c>
      <c r="CQ47">
        <v>42.25</v>
      </c>
      <c r="CR47">
        <v>42.186999999999998</v>
      </c>
      <c r="CS47">
        <v>42.875</v>
      </c>
      <c r="CT47">
        <v>597.4899999999999</v>
      </c>
      <c r="CU47">
        <v>597.51428571428573</v>
      </c>
      <c r="CV47">
        <v>0</v>
      </c>
      <c r="CW47">
        <v>1674581111.5999999</v>
      </c>
      <c r="CX47">
        <v>0</v>
      </c>
      <c r="CY47">
        <v>1674579932.5</v>
      </c>
      <c r="CZ47" t="s">
        <v>356</v>
      </c>
      <c r="DA47">
        <v>1674579932.5</v>
      </c>
      <c r="DB47">
        <v>1674579927.5</v>
      </c>
      <c r="DC47">
        <v>31</v>
      </c>
      <c r="DD47">
        <v>0.14099999999999999</v>
      </c>
      <c r="DE47">
        <v>0.02</v>
      </c>
      <c r="DF47">
        <v>-5.5810000000000004</v>
      </c>
      <c r="DG47">
        <v>0.23300000000000001</v>
      </c>
      <c r="DH47">
        <v>415</v>
      </c>
      <c r="DI47">
        <v>34</v>
      </c>
      <c r="DJ47">
        <v>0.34</v>
      </c>
      <c r="DK47">
        <v>0.32</v>
      </c>
      <c r="DL47">
        <v>-11.005053658536591</v>
      </c>
      <c r="DM47">
        <v>-1.289485714285713</v>
      </c>
      <c r="DN47">
        <v>0.12936685423407329</v>
      </c>
      <c r="DO47">
        <v>0</v>
      </c>
      <c r="DP47">
        <v>0.30811880487804882</v>
      </c>
      <c r="DQ47">
        <v>8.703729616724809E-2</v>
      </c>
      <c r="DR47">
        <v>3.169339846951244E-2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3.29766</v>
      </c>
      <c r="EB47">
        <v>2.6257000000000001</v>
      </c>
      <c r="EC47">
        <v>5.4819699999999999E-2</v>
      </c>
      <c r="ED47">
        <v>5.5870400000000001E-2</v>
      </c>
      <c r="EE47">
        <v>0.13907900000000001</v>
      </c>
      <c r="EF47">
        <v>0.13686699999999999</v>
      </c>
      <c r="EG47">
        <v>28551.4</v>
      </c>
      <c r="EH47">
        <v>28996.6</v>
      </c>
      <c r="EI47">
        <v>28099.9</v>
      </c>
      <c r="EJ47">
        <v>29554.6</v>
      </c>
      <c r="EK47">
        <v>33293.9</v>
      </c>
      <c r="EL47">
        <v>35417.4</v>
      </c>
      <c r="EM47">
        <v>39671.199999999997</v>
      </c>
      <c r="EN47">
        <v>42249.1</v>
      </c>
      <c r="EO47">
        <v>2.23</v>
      </c>
      <c r="EP47">
        <v>2.2214200000000002</v>
      </c>
      <c r="EQ47">
        <v>0.109337</v>
      </c>
      <c r="ER47">
        <v>0</v>
      </c>
      <c r="ES47">
        <v>30.489699999999999</v>
      </c>
      <c r="ET47">
        <v>999.9</v>
      </c>
      <c r="EU47">
        <v>73.099999999999994</v>
      </c>
      <c r="EV47">
        <v>32.6</v>
      </c>
      <c r="EW47">
        <v>35.623199999999997</v>
      </c>
      <c r="EX47">
        <v>57.835500000000003</v>
      </c>
      <c r="EY47">
        <v>-6.2700300000000002</v>
      </c>
      <c r="EZ47">
        <v>2</v>
      </c>
      <c r="FA47">
        <v>0.386575</v>
      </c>
      <c r="FB47">
        <v>-0.16978799999999999</v>
      </c>
      <c r="FC47">
        <v>20.274799999999999</v>
      </c>
      <c r="FD47">
        <v>5.2196899999999999</v>
      </c>
      <c r="FE47">
        <v>12.004</v>
      </c>
      <c r="FF47">
        <v>4.9871499999999997</v>
      </c>
      <c r="FG47">
        <v>3.2846500000000001</v>
      </c>
      <c r="FH47">
        <v>9999</v>
      </c>
      <c r="FI47">
        <v>9999</v>
      </c>
      <c r="FJ47">
        <v>9999</v>
      </c>
      <c r="FK47">
        <v>999.9</v>
      </c>
      <c r="FL47">
        <v>1.86571</v>
      </c>
      <c r="FM47">
        <v>1.8621799999999999</v>
      </c>
      <c r="FN47">
        <v>1.8641799999999999</v>
      </c>
      <c r="FO47">
        <v>1.86026</v>
      </c>
      <c r="FP47">
        <v>1.86097</v>
      </c>
      <c r="FQ47">
        <v>1.8601700000000001</v>
      </c>
      <c r="FR47">
        <v>1.8618600000000001</v>
      </c>
      <c r="FS47">
        <v>1.85846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-4.9039999999999999</v>
      </c>
      <c r="GH47">
        <v>0.2326</v>
      </c>
      <c r="GI47">
        <v>-4.1749362053329548</v>
      </c>
      <c r="GJ47">
        <v>-4.0448538125570227E-3</v>
      </c>
      <c r="GK47">
        <v>1.839783264315481E-6</v>
      </c>
      <c r="GL47">
        <v>-4.1587272622942942E-10</v>
      </c>
      <c r="GM47">
        <v>0.23257000000000971</v>
      </c>
      <c r="GN47">
        <v>0</v>
      </c>
      <c r="GO47">
        <v>0</v>
      </c>
      <c r="GP47">
        <v>0</v>
      </c>
      <c r="GQ47">
        <v>5</v>
      </c>
      <c r="GR47">
        <v>2081</v>
      </c>
      <c r="GS47">
        <v>3</v>
      </c>
      <c r="GT47">
        <v>31</v>
      </c>
      <c r="GU47">
        <v>19.399999999999999</v>
      </c>
      <c r="GV47">
        <v>19.5</v>
      </c>
      <c r="GW47">
        <v>0.77880899999999997</v>
      </c>
      <c r="GX47">
        <v>2.5732400000000002</v>
      </c>
      <c r="GY47">
        <v>2.04834</v>
      </c>
      <c r="GZ47">
        <v>2.6245099999999999</v>
      </c>
      <c r="HA47">
        <v>2.1972700000000001</v>
      </c>
      <c r="HB47">
        <v>2.3303199999999999</v>
      </c>
      <c r="HC47">
        <v>37.265900000000002</v>
      </c>
      <c r="HD47">
        <v>14.228300000000001</v>
      </c>
      <c r="HE47">
        <v>18</v>
      </c>
      <c r="HF47">
        <v>701.36900000000003</v>
      </c>
      <c r="HG47">
        <v>774.755</v>
      </c>
      <c r="HH47">
        <v>31.000499999999999</v>
      </c>
      <c r="HI47">
        <v>32.351599999999998</v>
      </c>
      <c r="HJ47">
        <v>29.9999</v>
      </c>
      <c r="HK47">
        <v>32.358199999999997</v>
      </c>
      <c r="HL47">
        <v>32.376899999999999</v>
      </c>
      <c r="HM47">
        <v>15.6401</v>
      </c>
      <c r="HN47">
        <v>2.3511199999999999</v>
      </c>
      <c r="HO47">
        <v>100</v>
      </c>
      <c r="HP47">
        <v>31</v>
      </c>
      <c r="HQ47">
        <v>217.40299999999999</v>
      </c>
      <c r="HR47">
        <v>33.4041</v>
      </c>
      <c r="HS47">
        <v>99.026399999999995</v>
      </c>
      <c r="HT47">
        <v>97.966899999999995</v>
      </c>
    </row>
    <row r="48" spans="1:228" x14ac:dyDescent="0.2">
      <c r="A48">
        <v>33</v>
      </c>
      <c r="B48">
        <v>1674581103.0999999</v>
      </c>
      <c r="C48">
        <v>128</v>
      </c>
      <c r="D48" t="s">
        <v>424</v>
      </c>
      <c r="E48" t="s">
        <v>425</v>
      </c>
      <c r="F48">
        <v>4</v>
      </c>
      <c r="G48">
        <v>1674581100.7874999</v>
      </c>
      <c r="H48">
        <f t="shared" si="0"/>
        <v>3.9414912337671889E-4</v>
      </c>
      <c r="I48">
        <f t="shared" si="1"/>
        <v>0.39414912337671887</v>
      </c>
      <c r="J48">
        <f t="shared" si="2"/>
        <v>1.5010262366386911</v>
      </c>
      <c r="K48">
        <f t="shared" si="3"/>
        <v>195.00299999999999</v>
      </c>
      <c r="L48">
        <f t="shared" si="4"/>
        <v>102.83827966781776</v>
      </c>
      <c r="M48">
        <f t="shared" si="5"/>
        <v>10.434257030788222</v>
      </c>
      <c r="N48">
        <f t="shared" si="6"/>
        <v>19.785545133069146</v>
      </c>
      <c r="O48">
        <f t="shared" si="7"/>
        <v>2.7203580373292562E-2</v>
      </c>
      <c r="P48">
        <f t="shared" si="8"/>
        <v>2.7702003851536081</v>
      </c>
      <c r="Q48">
        <f t="shared" si="9"/>
        <v>2.7056037646032469E-2</v>
      </c>
      <c r="R48">
        <f t="shared" si="10"/>
        <v>1.6923212815710135E-2</v>
      </c>
      <c r="S48">
        <f t="shared" si="11"/>
        <v>226.11431398527176</v>
      </c>
      <c r="T48">
        <f t="shared" si="12"/>
        <v>33.798697425948212</v>
      </c>
      <c r="U48">
        <f t="shared" si="13"/>
        <v>32.263325000000002</v>
      </c>
      <c r="V48">
        <f t="shared" si="14"/>
        <v>4.8467161124170239</v>
      </c>
      <c r="W48">
        <f t="shared" si="15"/>
        <v>69.77925024254516</v>
      </c>
      <c r="X48">
        <f t="shared" si="16"/>
        <v>3.4288976349695193</v>
      </c>
      <c r="Y48">
        <f t="shared" si="17"/>
        <v>4.913921578479334</v>
      </c>
      <c r="Z48">
        <f t="shared" si="18"/>
        <v>1.4178184774475047</v>
      </c>
      <c r="AA48">
        <f t="shared" si="19"/>
        <v>-17.381976340913305</v>
      </c>
      <c r="AB48">
        <f t="shared" si="20"/>
        <v>36.438811694073742</v>
      </c>
      <c r="AC48">
        <f t="shared" si="21"/>
        <v>2.9943927440631741</v>
      </c>
      <c r="AD48">
        <f t="shared" si="22"/>
        <v>248.16554208249536</v>
      </c>
      <c r="AE48">
        <f t="shared" si="23"/>
        <v>12.162241523358265</v>
      </c>
      <c r="AF48">
        <f t="shared" si="24"/>
        <v>0.38529554580608771</v>
      </c>
      <c r="AG48">
        <f t="shared" si="25"/>
        <v>1.5010262366386911</v>
      </c>
      <c r="AH48">
        <v>212.91631448823699</v>
      </c>
      <c r="AI48">
        <v>204.9249999999999</v>
      </c>
      <c r="AJ48">
        <v>1.7126441216855171</v>
      </c>
      <c r="AK48">
        <v>62.409369285777757</v>
      </c>
      <c r="AL48">
        <f t="shared" si="26"/>
        <v>0.39414912337671887</v>
      </c>
      <c r="AM48">
        <v>33.451213765644368</v>
      </c>
      <c r="AN48">
        <v>33.799220606060608</v>
      </c>
      <c r="AO48">
        <v>5.763312240089271E-4</v>
      </c>
      <c r="AP48">
        <v>98.248137480628301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47485.480916998727</v>
      </c>
      <c r="AV48">
        <f t="shared" si="30"/>
        <v>1199.99125</v>
      </c>
      <c r="AW48">
        <f t="shared" si="31"/>
        <v>1025.9178885934052</v>
      </c>
      <c r="AX48">
        <f t="shared" si="32"/>
        <v>0.85493780774935246</v>
      </c>
      <c r="AY48">
        <f t="shared" si="33"/>
        <v>0.18842996895625011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1674581100.7874999</v>
      </c>
      <c r="BF48">
        <v>195.00299999999999</v>
      </c>
      <c r="BG48">
        <v>206.29737499999999</v>
      </c>
      <c r="BH48">
        <v>33.7946375</v>
      </c>
      <c r="BI48">
        <v>33.451050000000002</v>
      </c>
      <c r="BJ48">
        <v>199.91612499999999</v>
      </c>
      <c r="BK48">
        <v>33.562075</v>
      </c>
      <c r="BL48">
        <v>650.09574999999995</v>
      </c>
      <c r="BM48">
        <v>101.3625</v>
      </c>
      <c r="BN48">
        <v>0.10027305</v>
      </c>
      <c r="BO48">
        <v>32.507312499999998</v>
      </c>
      <c r="BP48">
        <v>32.263325000000002</v>
      </c>
      <c r="BQ48">
        <v>999.9</v>
      </c>
      <c r="BR48">
        <v>0</v>
      </c>
      <c r="BS48">
        <v>0</v>
      </c>
      <c r="BT48">
        <v>8995.5462499999994</v>
      </c>
      <c r="BU48">
        <v>0</v>
      </c>
      <c r="BV48">
        <v>199.358025</v>
      </c>
      <c r="BW48">
        <v>-11.294487500000001</v>
      </c>
      <c r="BX48">
        <v>201.823375</v>
      </c>
      <c r="BY48">
        <v>213.43725000000001</v>
      </c>
      <c r="BZ48">
        <v>0.34358749999999999</v>
      </c>
      <c r="CA48">
        <v>206.29737499999999</v>
      </c>
      <c r="CB48">
        <v>33.451050000000002</v>
      </c>
      <c r="CC48">
        <v>3.4255162499999998</v>
      </c>
      <c r="CD48">
        <v>3.3906874999999999</v>
      </c>
      <c r="CE48">
        <v>26.255025</v>
      </c>
      <c r="CF48">
        <v>26.082125000000001</v>
      </c>
      <c r="CG48">
        <v>1199.99125</v>
      </c>
      <c r="CH48">
        <v>0.49999100000000002</v>
      </c>
      <c r="CI48">
        <v>0.50000900000000004</v>
      </c>
      <c r="CJ48">
        <v>0</v>
      </c>
      <c r="CK48">
        <v>742.35825</v>
      </c>
      <c r="CL48">
        <v>4.9990899999999998</v>
      </c>
      <c r="CM48">
        <v>7691.5812499999993</v>
      </c>
      <c r="CN48">
        <v>9557.7562500000004</v>
      </c>
      <c r="CO48">
        <v>41.5</v>
      </c>
      <c r="CP48">
        <v>43.125</v>
      </c>
      <c r="CQ48">
        <v>42.25</v>
      </c>
      <c r="CR48">
        <v>42.186999999999998</v>
      </c>
      <c r="CS48">
        <v>42.875</v>
      </c>
      <c r="CT48">
        <v>597.48374999999999</v>
      </c>
      <c r="CU48">
        <v>597.50749999999994</v>
      </c>
      <c r="CV48">
        <v>0</v>
      </c>
      <c r="CW48">
        <v>1674581115.8</v>
      </c>
      <c r="CX48">
        <v>0</v>
      </c>
      <c r="CY48">
        <v>1674579932.5</v>
      </c>
      <c r="CZ48" t="s">
        <v>356</v>
      </c>
      <c r="DA48">
        <v>1674579932.5</v>
      </c>
      <c r="DB48">
        <v>1674579927.5</v>
      </c>
      <c r="DC48">
        <v>31</v>
      </c>
      <c r="DD48">
        <v>0.14099999999999999</v>
      </c>
      <c r="DE48">
        <v>0.02</v>
      </c>
      <c r="DF48">
        <v>-5.5810000000000004</v>
      </c>
      <c r="DG48">
        <v>0.23300000000000001</v>
      </c>
      <c r="DH48">
        <v>415</v>
      </c>
      <c r="DI48">
        <v>34</v>
      </c>
      <c r="DJ48">
        <v>0.34</v>
      </c>
      <c r="DK48">
        <v>0.32</v>
      </c>
      <c r="DL48">
        <v>-11.091019512195119</v>
      </c>
      <c r="DM48">
        <v>-1.3415289198606271</v>
      </c>
      <c r="DN48">
        <v>0.13351605040906209</v>
      </c>
      <c r="DO48">
        <v>0</v>
      </c>
      <c r="DP48">
        <v>0.31007390243902438</v>
      </c>
      <c r="DQ48">
        <v>0.2912722787456446</v>
      </c>
      <c r="DR48">
        <v>2.991030791468817E-2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365</v>
      </c>
      <c r="EA48">
        <v>3.29759</v>
      </c>
      <c r="EB48">
        <v>2.62527</v>
      </c>
      <c r="EC48">
        <v>5.6455699999999998E-2</v>
      </c>
      <c r="ED48">
        <v>5.7487400000000001E-2</v>
      </c>
      <c r="EE48">
        <v>0.13910900000000001</v>
      </c>
      <c r="EF48">
        <v>0.136882</v>
      </c>
      <c r="EG48">
        <v>28502.1</v>
      </c>
      <c r="EH48">
        <v>28947.1</v>
      </c>
      <c r="EI48">
        <v>28100</v>
      </c>
      <c r="EJ48">
        <v>29554.7</v>
      </c>
      <c r="EK48">
        <v>33293.1</v>
      </c>
      <c r="EL48">
        <v>35417</v>
      </c>
      <c r="EM48">
        <v>39671.4</v>
      </c>
      <c r="EN48">
        <v>42249.1</v>
      </c>
      <c r="EO48">
        <v>2.2299500000000001</v>
      </c>
      <c r="EP48">
        <v>2.2214999999999998</v>
      </c>
      <c r="EQ48">
        <v>0.10836899999999999</v>
      </c>
      <c r="ER48">
        <v>0</v>
      </c>
      <c r="ES48">
        <v>30.500499999999999</v>
      </c>
      <c r="ET48">
        <v>999.9</v>
      </c>
      <c r="EU48">
        <v>73.099999999999994</v>
      </c>
      <c r="EV48">
        <v>32.6</v>
      </c>
      <c r="EW48">
        <v>35.6248</v>
      </c>
      <c r="EX48">
        <v>57.685499999999998</v>
      </c>
      <c r="EY48">
        <v>-6.2580099999999996</v>
      </c>
      <c r="EZ48">
        <v>2</v>
      </c>
      <c r="FA48">
        <v>0.386517</v>
      </c>
      <c r="FB48">
        <v>-0.167742</v>
      </c>
      <c r="FC48">
        <v>20.274699999999999</v>
      </c>
      <c r="FD48">
        <v>5.2180400000000002</v>
      </c>
      <c r="FE48">
        <v>12.004300000000001</v>
      </c>
      <c r="FF48">
        <v>4.9866999999999999</v>
      </c>
      <c r="FG48">
        <v>3.2844799999999998</v>
      </c>
      <c r="FH48">
        <v>9999</v>
      </c>
      <c r="FI48">
        <v>9999</v>
      </c>
      <c r="FJ48">
        <v>9999</v>
      </c>
      <c r="FK48">
        <v>999.9</v>
      </c>
      <c r="FL48">
        <v>1.86571</v>
      </c>
      <c r="FM48">
        <v>1.8621799999999999</v>
      </c>
      <c r="FN48">
        <v>1.8641799999999999</v>
      </c>
      <c r="FO48">
        <v>1.8602300000000001</v>
      </c>
      <c r="FP48">
        <v>1.8609599999999999</v>
      </c>
      <c r="FQ48">
        <v>1.8601300000000001</v>
      </c>
      <c r="FR48">
        <v>1.8618699999999999</v>
      </c>
      <c r="FS48">
        <v>1.85842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-4.9269999999999996</v>
      </c>
      <c r="GH48">
        <v>0.2326</v>
      </c>
      <c r="GI48">
        <v>-4.1749362053329548</v>
      </c>
      <c r="GJ48">
        <v>-4.0448538125570227E-3</v>
      </c>
      <c r="GK48">
        <v>1.839783264315481E-6</v>
      </c>
      <c r="GL48">
        <v>-4.1587272622942942E-10</v>
      </c>
      <c r="GM48">
        <v>0.23257000000000971</v>
      </c>
      <c r="GN48">
        <v>0</v>
      </c>
      <c r="GO48">
        <v>0</v>
      </c>
      <c r="GP48">
        <v>0</v>
      </c>
      <c r="GQ48">
        <v>5</v>
      </c>
      <c r="GR48">
        <v>2081</v>
      </c>
      <c r="GS48">
        <v>3</v>
      </c>
      <c r="GT48">
        <v>31</v>
      </c>
      <c r="GU48">
        <v>19.5</v>
      </c>
      <c r="GV48">
        <v>19.600000000000001</v>
      </c>
      <c r="GW48">
        <v>0.79711900000000002</v>
      </c>
      <c r="GX48">
        <v>2.5695800000000002</v>
      </c>
      <c r="GY48">
        <v>2.04834</v>
      </c>
      <c r="GZ48">
        <v>2.6257299999999999</v>
      </c>
      <c r="HA48">
        <v>2.1972700000000001</v>
      </c>
      <c r="HB48">
        <v>2.32178</v>
      </c>
      <c r="HC48">
        <v>37.265900000000002</v>
      </c>
      <c r="HD48">
        <v>14.2371</v>
      </c>
      <c r="HE48">
        <v>18</v>
      </c>
      <c r="HF48">
        <v>701.28800000000001</v>
      </c>
      <c r="HG48">
        <v>774.77599999999995</v>
      </c>
      <c r="HH48">
        <v>31.000599999999999</v>
      </c>
      <c r="HI48">
        <v>32.350099999999998</v>
      </c>
      <c r="HJ48">
        <v>29.9999</v>
      </c>
      <c r="HK48">
        <v>32.354599999999998</v>
      </c>
      <c r="HL48">
        <v>32.372700000000002</v>
      </c>
      <c r="HM48">
        <v>16.011900000000001</v>
      </c>
      <c r="HN48">
        <v>2.3511199999999999</v>
      </c>
      <c r="HO48">
        <v>100</v>
      </c>
      <c r="HP48">
        <v>31</v>
      </c>
      <c r="HQ48">
        <v>224.08199999999999</v>
      </c>
      <c r="HR48">
        <v>33.395099999999999</v>
      </c>
      <c r="HS48">
        <v>99.027000000000001</v>
      </c>
      <c r="HT48">
        <v>97.967200000000005</v>
      </c>
    </row>
    <row r="49" spans="1:228" x14ac:dyDescent="0.2">
      <c r="A49">
        <v>34</v>
      </c>
      <c r="B49">
        <v>1674581107.0999999</v>
      </c>
      <c r="C49">
        <v>132</v>
      </c>
      <c r="D49" t="s">
        <v>426</v>
      </c>
      <c r="E49" t="s">
        <v>427</v>
      </c>
      <c r="F49">
        <v>4</v>
      </c>
      <c r="G49">
        <v>1674581105.0999999</v>
      </c>
      <c r="H49">
        <f t="shared" si="0"/>
        <v>3.9993388697163437E-4</v>
      </c>
      <c r="I49">
        <f t="shared" si="1"/>
        <v>0.39993388697163434</v>
      </c>
      <c r="J49">
        <f t="shared" si="2"/>
        <v>1.5337802502581208</v>
      </c>
      <c r="K49">
        <f t="shared" si="3"/>
        <v>202.12457142857139</v>
      </c>
      <c r="L49">
        <f t="shared" si="4"/>
        <v>109.19626308086956</v>
      </c>
      <c r="M49">
        <f t="shared" si="5"/>
        <v>11.079482814030852</v>
      </c>
      <c r="N49">
        <f t="shared" si="6"/>
        <v>20.508354885530348</v>
      </c>
      <c r="O49">
        <f t="shared" si="7"/>
        <v>2.7609946572337115E-2</v>
      </c>
      <c r="P49">
        <f t="shared" si="8"/>
        <v>2.7728644253546761</v>
      </c>
      <c r="Q49">
        <f t="shared" si="9"/>
        <v>2.7458121374156985E-2</v>
      </c>
      <c r="R49">
        <f t="shared" si="10"/>
        <v>1.7174897018534807E-2</v>
      </c>
      <c r="S49">
        <f t="shared" si="11"/>
        <v>226.11349252115409</v>
      </c>
      <c r="T49">
        <f t="shared" si="12"/>
        <v>33.803806081566677</v>
      </c>
      <c r="U49">
        <f t="shared" si="13"/>
        <v>32.26614285714286</v>
      </c>
      <c r="V49">
        <f t="shared" si="14"/>
        <v>4.8474876906461546</v>
      </c>
      <c r="W49">
        <f t="shared" si="15"/>
        <v>69.769251005401273</v>
      </c>
      <c r="X49">
        <f t="shared" si="16"/>
        <v>3.4299231808534549</v>
      </c>
      <c r="Y49">
        <f t="shared" si="17"/>
        <v>4.9160957462305612</v>
      </c>
      <c r="Z49">
        <f t="shared" si="18"/>
        <v>1.4175645097926997</v>
      </c>
      <c r="AA49">
        <f t="shared" si="19"/>
        <v>-17.637084415449074</v>
      </c>
      <c r="AB49">
        <f t="shared" si="20"/>
        <v>37.225311638985673</v>
      </c>
      <c r="AC49">
        <f t="shared" si="21"/>
        <v>3.0562452060579659</v>
      </c>
      <c r="AD49">
        <f t="shared" si="22"/>
        <v>248.75796495074866</v>
      </c>
      <c r="AE49">
        <f t="shared" si="23"/>
        <v>12.044929681516839</v>
      </c>
      <c r="AF49">
        <f t="shared" si="24"/>
        <v>0.39411194043146053</v>
      </c>
      <c r="AG49">
        <f t="shared" si="25"/>
        <v>1.5337802502581208</v>
      </c>
      <c r="AH49">
        <v>219.69492349055301</v>
      </c>
      <c r="AI49">
        <v>211.7336181818182</v>
      </c>
      <c r="AJ49">
        <v>1.6963374919473331</v>
      </c>
      <c r="AK49">
        <v>62.409369285777757</v>
      </c>
      <c r="AL49">
        <f t="shared" si="26"/>
        <v>0.39993388697163434</v>
      </c>
      <c r="AM49">
        <v>33.453139821939807</v>
      </c>
      <c r="AN49">
        <v>33.808067272727271</v>
      </c>
      <c r="AO49">
        <v>2.9253014783967908E-4</v>
      </c>
      <c r="AP49">
        <v>98.248137480628301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47557.773801286101</v>
      </c>
      <c r="AV49">
        <f t="shared" si="30"/>
        <v>1199.985714285714</v>
      </c>
      <c r="AW49">
        <f t="shared" si="31"/>
        <v>1025.9132707363492</v>
      </c>
      <c r="AX49">
        <f t="shared" si="32"/>
        <v>0.85493790344580833</v>
      </c>
      <c r="AY49">
        <f t="shared" si="33"/>
        <v>0.18843015365040999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1674581105.0999999</v>
      </c>
      <c r="BF49">
        <v>202.12457142857139</v>
      </c>
      <c r="BG49">
        <v>213.31657142857139</v>
      </c>
      <c r="BH49">
        <v>33.804357142857143</v>
      </c>
      <c r="BI49">
        <v>33.452857142857148</v>
      </c>
      <c r="BJ49">
        <v>207.06185714285709</v>
      </c>
      <c r="BK49">
        <v>33.571757142857138</v>
      </c>
      <c r="BL49">
        <v>649.99585714285706</v>
      </c>
      <c r="BM49">
        <v>101.364</v>
      </c>
      <c r="BN49">
        <v>9.9937514285714277E-2</v>
      </c>
      <c r="BO49">
        <v>32.515157142857142</v>
      </c>
      <c r="BP49">
        <v>32.26614285714286</v>
      </c>
      <c r="BQ49">
        <v>999.89999999999986</v>
      </c>
      <c r="BR49">
        <v>0</v>
      </c>
      <c r="BS49">
        <v>0</v>
      </c>
      <c r="BT49">
        <v>9009.5528571428567</v>
      </c>
      <c r="BU49">
        <v>0</v>
      </c>
      <c r="BV49">
        <v>242.18314285714291</v>
      </c>
      <c r="BW49">
        <v>-11.191942857142861</v>
      </c>
      <c r="BX49">
        <v>209.19614285714289</v>
      </c>
      <c r="BY49">
        <v>220.6995714285714</v>
      </c>
      <c r="BZ49">
        <v>0.35149928571428568</v>
      </c>
      <c r="CA49">
        <v>213.31657142857139</v>
      </c>
      <c r="CB49">
        <v>33.452857142857148</v>
      </c>
      <c r="CC49">
        <v>3.426545714285715</v>
      </c>
      <c r="CD49">
        <v>3.390914285714286</v>
      </c>
      <c r="CE49">
        <v>26.26012857142857</v>
      </c>
      <c r="CF49">
        <v>26.08324285714286</v>
      </c>
      <c r="CG49">
        <v>1199.985714285714</v>
      </c>
      <c r="CH49">
        <v>0.49998900000000002</v>
      </c>
      <c r="CI49">
        <v>0.50001099999999998</v>
      </c>
      <c r="CJ49">
        <v>0</v>
      </c>
      <c r="CK49">
        <v>741.5191428571427</v>
      </c>
      <c r="CL49">
        <v>4.9990899999999998</v>
      </c>
      <c r="CM49">
        <v>7683.4171428571426</v>
      </c>
      <c r="CN49">
        <v>9557.7128571428584</v>
      </c>
      <c r="CO49">
        <v>41.5</v>
      </c>
      <c r="CP49">
        <v>43.133857142857153</v>
      </c>
      <c r="CQ49">
        <v>42.276571428571422</v>
      </c>
      <c r="CR49">
        <v>42.213999999999999</v>
      </c>
      <c r="CS49">
        <v>42.875</v>
      </c>
      <c r="CT49">
        <v>597.47714285714289</v>
      </c>
      <c r="CU49">
        <v>597.50857142857137</v>
      </c>
      <c r="CV49">
        <v>0</v>
      </c>
      <c r="CW49">
        <v>1674581119.4000001</v>
      </c>
      <c r="CX49">
        <v>0</v>
      </c>
      <c r="CY49">
        <v>1674579932.5</v>
      </c>
      <c r="CZ49" t="s">
        <v>356</v>
      </c>
      <c r="DA49">
        <v>1674579932.5</v>
      </c>
      <c r="DB49">
        <v>1674579927.5</v>
      </c>
      <c r="DC49">
        <v>31</v>
      </c>
      <c r="DD49">
        <v>0.14099999999999999</v>
      </c>
      <c r="DE49">
        <v>0.02</v>
      </c>
      <c r="DF49">
        <v>-5.5810000000000004</v>
      </c>
      <c r="DG49">
        <v>0.23300000000000001</v>
      </c>
      <c r="DH49">
        <v>415</v>
      </c>
      <c r="DI49">
        <v>34</v>
      </c>
      <c r="DJ49">
        <v>0.34</v>
      </c>
      <c r="DK49">
        <v>0.32</v>
      </c>
      <c r="DL49">
        <v>-11.159204878048779</v>
      </c>
      <c r="DM49">
        <v>-1.009156097561009</v>
      </c>
      <c r="DN49">
        <v>0.1106707729086801</v>
      </c>
      <c r="DO49">
        <v>0</v>
      </c>
      <c r="DP49">
        <v>0.3272590975609756</v>
      </c>
      <c r="DQ49">
        <v>0.19257196515679501</v>
      </c>
      <c r="DR49">
        <v>1.9840567890924501E-2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365</v>
      </c>
      <c r="EA49">
        <v>3.2974999999999999</v>
      </c>
      <c r="EB49">
        <v>2.6253700000000002</v>
      </c>
      <c r="EC49">
        <v>5.80549E-2</v>
      </c>
      <c r="ED49">
        <v>5.90047E-2</v>
      </c>
      <c r="EE49">
        <v>0.13913900000000001</v>
      </c>
      <c r="EF49">
        <v>0.136877</v>
      </c>
      <c r="EG49">
        <v>28454.3</v>
      </c>
      <c r="EH49">
        <v>28900.9</v>
      </c>
      <c r="EI49">
        <v>28100.400000000001</v>
      </c>
      <c r="EJ49">
        <v>29555.200000000001</v>
      </c>
      <c r="EK49">
        <v>33292.6</v>
      </c>
      <c r="EL49">
        <v>35418</v>
      </c>
      <c r="EM49">
        <v>39672</v>
      </c>
      <c r="EN49">
        <v>42249.9</v>
      </c>
      <c r="EO49">
        <v>2.2299000000000002</v>
      </c>
      <c r="EP49">
        <v>2.2217699999999998</v>
      </c>
      <c r="EQ49">
        <v>0.108555</v>
      </c>
      <c r="ER49">
        <v>0</v>
      </c>
      <c r="ES49">
        <v>30.511099999999999</v>
      </c>
      <c r="ET49">
        <v>999.9</v>
      </c>
      <c r="EU49">
        <v>73.099999999999994</v>
      </c>
      <c r="EV49">
        <v>32.6</v>
      </c>
      <c r="EW49">
        <v>35.625500000000002</v>
      </c>
      <c r="EX49">
        <v>57.295499999999997</v>
      </c>
      <c r="EY49">
        <v>-6.2459899999999999</v>
      </c>
      <c r="EZ49">
        <v>2</v>
      </c>
      <c r="FA49">
        <v>0.38610800000000001</v>
      </c>
      <c r="FB49">
        <v>-0.163802</v>
      </c>
      <c r="FC49">
        <v>20.274699999999999</v>
      </c>
      <c r="FD49">
        <v>5.2180400000000002</v>
      </c>
      <c r="FE49">
        <v>12.0046</v>
      </c>
      <c r="FF49">
        <v>4.9869000000000003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1.86572</v>
      </c>
      <c r="FM49">
        <v>1.8621799999999999</v>
      </c>
      <c r="FN49">
        <v>1.8641700000000001</v>
      </c>
      <c r="FO49">
        <v>1.86026</v>
      </c>
      <c r="FP49">
        <v>1.8609599999999999</v>
      </c>
      <c r="FQ49">
        <v>1.8601300000000001</v>
      </c>
      <c r="FR49">
        <v>1.8618699999999999</v>
      </c>
      <c r="FS49">
        <v>1.8584400000000001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-4.9480000000000004</v>
      </c>
      <c r="GH49">
        <v>0.23250000000000001</v>
      </c>
      <c r="GI49">
        <v>-4.1749362053329548</v>
      </c>
      <c r="GJ49">
        <v>-4.0448538125570227E-3</v>
      </c>
      <c r="GK49">
        <v>1.839783264315481E-6</v>
      </c>
      <c r="GL49">
        <v>-4.1587272622942942E-10</v>
      </c>
      <c r="GM49">
        <v>0.23257000000000971</v>
      </c>
      <c r="GN49">
        <v>0</v>
      </c>
      <c r="GO49">
        <v>0</v>
      </c>
      <c r="GP49">
        <v>0</v>
      </c>
      <c r="GQ49">
        <v>5</v>
      </c>
      <c r="GR49">
        <v>2081</v>
      </c>
      <c r="GS49">
        <v>3</v>
      </c>
      <c r="GT49">
        <v>31</v>
      </c>
      <c r="GU49">
        <v>19.600000000000001</v>
      </c>
      <c r="GV49">
        <v>19.7</v>
      </c>
      <c r="GW49">
        <v>0.81664999999999999</v>
      </c>
      <c r="GX49">
        <v>2.5756800000000002</v>
      </c>
      <c r="GY49">
        <v>2.04834</v>
      </c>
      <c r="GZ49">
        <v>2.6245099999999999</v>
      </c>
      <c r="HA49">
        <v>2.1972700000000001</v>
      </c>
      <c r="HB49">
        <v>2.3046899999999999</v>
      </c>
      <c r="HC49">
        <v>37.265900000000002</v>
      </c>
      <c r="HD49">
        <v>14.210800000000001</v>
      </c>
      <c r="HE49">
        <v>18</v>
      </c>
      <c r="HF49">
        <v>701.21299999999997</v>
      </c>
      <c r="HG49">
        <v>775.01400000000001</v>
      </c>
      <c r="HH49">
        <v>31.000900000000001</v>
      </c>
      <c r="HI49">
        <v>32.347999999999999</v>
      </c>
      <c r="HJ49">
        <v>29.9998</v>
      </c>
      <c r="HK49">
        <v>32.351799999999997</v>
      </c>
      <c r="HL49">
        <v>32.3703</v>
      </c>
      <c r="HM49">
        <v>16.396599999999999</v>
      </c>
      <c r="HN49">
        <v>2.3511199999999999</v>
      </c>
      <c r="HO49">
        <v>100</v>
      </c>
      <c r="HP49">
        <v>31</v>
      </c>
      <c r="HQ49">
        <v>230.76</v>
      </c>
      <c r="HR49">
        <v>33.378700000000002</v>
      </c>
      <c r="HS49">
        <v>99.028400000000005</v>
      </c>
      <c r="HT49">
        <v>97.968999999999994</v>
      </c>
    </row>
    <row r="50" spans="1:228" x14ac:dyDescent="0.2">
      <c r="A50">
        <v>35</v>
      </c>
      <c r="B50">
        <v>1674581111.0999999</v>
      </c>
      <c r="C50">
        <v>136</v>
      </c>
      <c r="D50" t="s">
        <v>428</v>
      </c>
      <c r="E50" t="s">
        <v>429</v>
      </c>
      <c r="F50">
        <v>4</v>
      </c>
      <c r="G50">
        <v>1674581108.7874999</v>
      </c>
      <c r="H50">
        <f t="shared" si="0"/>
        <v>4.1589031270872624E-4</v>
      </c>
      <c r="I50">
        <f t="shared" si="1"/>
        <v>0.41589031270872623</v>
      </c>
      <c r="J50">
        <f t="shared" si="2"/>
        <v>1.6174557450891178</v>
      </c>
      <c r="K50">
        <f t="shared" si="3"/>
        <v>208.09312499999999</v>
      </c>
      <c r="L50">
        <f t="shared" si="4"/>
        <v>113.65611097817705</v>
      </c>
      <c r="M50">
        <f t="shared" si="5"/>
        <v>11.532039325205096</v>
      </c>
      <c r="N50">
        <f t="shared" si="6"/>
        <v>21.114026163235426</v>
      </c>
      <c r="O50">
        <f t="shared" si="7"/>
        <v>2.8677621379000533E-2</v>
      </c>
      <c r="P50">
        <f t="shared" si="8"/>
        <v>2.7736146708279161</v>
      </c>
      <c r="Q50">
        <f t="shared" si="9"/>
        <v>2.8513908613489704E-2</v>
      </c>
      <c r="R50">
        <f t="shared" si="10"/>
        <v>1.7835823778611495E-2</v>
      </c>
      <c r="S50">
        <f t="shared" si="11"/>
        <v>226.11393261051839</v>
      </c>
      <c r="T50">
        <f t="shared" si="12"/>
        <v>33.804663223174451</v>
      </c>
      <c r="U50">
        <f t="shared" si="13"/>
        <v>32.276649999999997</v>
      </c>
      <c r="V50">
        <f t="shared" si="14"/>
        <v>4.8503656715411854</v>
      </c>
      <c r="W50">
        <f t="shared" si="15"/>
        <v>69.766311283069413</v>
      </c>
      <c r="X50">
        <f t="shared" si="16"/>
        <v>3.4308483596785653</v>
      </c>
      <c r="Y50">
        <f t="shared" si="17"/>
        <v>4.9176290054353906</v>
      </c>
      <c r="Z50">
        <f t="shared" si="18"/>
        <v>1.4195173118626201</v>
      </c>
      <c r="AA50">
        <f t="shared" si="19"/>
        <v>-18.340762790454828</v>
      </c>
      <c r="AB50">
        <f t="shared" si="20"/>
        <v>36.491199265397306</v>
      </c>
      <c r="AC50">
        <f t="shared" si="21"/>
        <v>2.9953991803833615</v>
      </c>
      <c r="AD50">
        <f t="shared" si="22"/>
        <v>247.25976826584426</v>
      </c>
      <c r="AE50">
        <f t="shared" si="23"/>
        <v>11.95523903124708</v>
      </c>
      <c r="AF50">
        <f t="shared" si="24"/>
        <v>0.40787919397484268</v>
      </c>
      <c r="AG50">
        <f t="shared" si="25"/>
        <v>1.6174557450891178</v>
      </c>
      <c r="AH50">
        <v>226.27632375729061</v>
      </c>
      <c r="AI50">
        <v>218.37964848484839</v>
      </c>
      <c r="AJ50">
        <v>1.6587659870734659</v>
      </c>
      <c r="AK50">
        <v>62.409369285777757</v>
      </c>
      <c r="AL50">
        <f t="shared" si="26"/>
        <v>0.41589031270872623</v>
      </c>
      <c r="AM50">
        <v>33.449166578291667</v>
      </c>
      <c r="AN50">
        <v>33.818508484848479</v>
      </c>
      <c r="AO50">
        <v>2.5719689238749892E-4</v>
      </c>
      <c r="AP50">
        <v>98.248137480628301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47577.620530555752</v>
      </c>
      <c r="AV50">
        <f t="shared" si="30"/>
        <v>1199.9875</v>
      </c>
      <c r="AW50">
        <f t="shared" si="31"/>
        <v>1025.9148510935327</v>
      </c>
      <c r="AX50">
        <f t="shared" si="32"/>
        <v>0.85493794818157087</v>
      </c>
      <c r="AY50">
        <f t="shared" si="33"/>
        <v>0.1884302399904319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1674581108.7874999</v>
      </c>
      <c r="BF50">
        <v>208.09312499999999</v>
      </c>
      <c r="BG50">
        <v>219.20637500000001</v>
      </c>
      <c r="BH50">
        <v>33.81335</v>
      </c>
      <c r="BI50">
        <v>33.449599999999997</v>
      </c>
      <c r="BJ50">
        <v>213.05012500000001</v>
      </c>
      <c r="BK50">
        <v>33.580775000000003</v>
      </c>
      <c r="BL50">
        <v>650.04112499999997</v>
      </c>
      <c r="BM50">
        <v>101.36425</v>
      </c>
      <c r="BN50">
        <v>0.10006393750000001</v>
      </c>
      <c r="BO50">
        <v>32.520687500000001</v>
      </c>
      <c r="BP50">
        <v>32.276649999999997</v>
      </c>
      <c r="BQ50">
        <v>999.9</v>
      </c>
      <c r="BR50">
        <v>0</v>
      </c>
      <c r="BS50">
        <v>0</v>
      </c>
      <c r="BT50">
        <v>9013.5149999999994</v>
      </c>
      <c r="BU50">
        <v>0</v>
      </c>
      <c r="BV50">
        <v>207.974875</v>
      </c>
      <c r="BW50">
        <v>-11.113175</v>
      </c>
      <c r="BX50">
        <v>215.37562500000001</v>
      </c>
      <c r="BY50">
        <v>226.79237499999999</v>
      </c>
      <c r="BZ50">
        <v>0.363754625</v>
      </c>
      <c r="CA50">
        <v>219.20637500000001</v>
      </c>
      <c r="CB50">
        <v>33.449599999999997</v>
      </c>
      <c r="CC50">
        <v>3.4274624999999999</v>
      </c>
      <c r="CD50">
        <v>3.3905924999999999</v>
      </c>
      <c r="CE50">
        <v>26.2646625</v>
      </c>
      <c r="CF50">
        <v>26.081624999999999</v>
      </c>
      <c r="CG50">
        <v>1199.9875</v>
      </c>
      <c r="CH50">
        <v>0.49998550000000003</v>
      </c>
      <c r="CI50">
        <v>0.50001450000000003</v>
      </c>
      <c r="CJ50">
        <v>0</v>
      </c>
      <c r="CK50">
        <v>741.13900000000001</v>
      </c>
      <c r="CL50">
        <v>4.9990899999999998</v>
      </c>
      <c r="CM50">
        <v>7677.7099999999991</v>
      </c>
      <c r="CN50">
        <v>9557.7087499999998</v>
      </c>
      <c r="CO50">
        <v>41.5</v>
      </c>
      <c r="CP50">
        <v>43.163749999999993</v>
      </c>
      <c r="CQ50">
        <v>42.257750000000001</v>
      </c>
      <c r="CR50">
        <v>42.25</v>
      </c>
      <c r="CS50">
        <v>42.875</v>
      </c>
      <c r="CT50">
        <v>597.47624999999994</v>
      </c>
      <c r="CU50">
        <v>597.51125000000002</v>
      </c>
      <c r="CV50">
        <v>0</v>
      </c>
      <c r="CW50">
        <v>1674581123.5999999</v>
      </c>
      <c r="CX50">
        <v>0</v>
      </c>
      <c r="CY50">
        <v>1674579932.5</v>
      </c>
      <c r="CZ50" t="s">
        <v>356</v>
      </c>
      <c r="DA50">
        <v>1674579932.5</v>
      </c>
      <c r="DB50">
        <v>1674579927.5</v>
      </c>
      <c r="DC50">
        <v>31</v>
      </c>
      <c r="DD50">
        <v>0.14099999999999999</v>
      </c>
      <c r="DE50">
        <v>0.02</v>
      </c>
      <c r="DF50">
        <v>-5.5810000000000004</v>
      </c>
      <c r="DG50">
        <v>0.23300000000000001</v>
      </c>
      <c r="DH50">
        <v>415</v>
      </c>
      <c r="DI50">
        <v>34</v>
      </c>
      <c r="DJ50">
        <v>0.34</v>
      </c>
      <c r="DK50">
        <v>0.32</v>
      </c>
      <c r="DL50">
        <v>-11.178453658536579</v>
      </c>
      <c r="DM50">
        <v>-0.2411602787456488</v>
      </c>
      <c r="DN50">
        <v>8.9304464416197493E-2</v>
      </c>
      <c r="DO50">
        <v>0</v>
      </c>
      <c r="DP50">
        <v>0.34003685365853659</v>
      </c>
      <c r="DQ50">
        <v>0.1538045226480837</v>
      </c>
      <c r="DR50">
        <v>1.5600770114763759E-2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365</v>
      </c>
      <c r="EA50">
        <v>3.2974000000000001</v>
      </c>
      <c r="EB50">
        <v>2.6251500000000001</v>
      </c>
      <c r="EC50">
        <v>5.9610799999999999E-2</v>
      </c>
      <c r="ED50">
        <v>6.055E-2</v>
      </c>
      <c r="EE50">
        <v>0.13916600000000001</v>
      </c>
      <c r="EF50">
        <v>0.136874</v>
      </c>
      <c r="EG50">
        <v>28407.3</v>
      </c>
      <c r="EH50">
        <v>28853.4</v>
      </c>
      <c r="EI50">
        <v>28100.5</v>
      </c>
      <c r="EJ50">
        <v>29555.1</v>
      </c>
      <c r="EK50">
        <v>33291.699999999997</v>
      </c>
      <c r="EL50">
        <v>35418</v>
      </c>
      <c r="EM50">
        <v>39672.199999999997</v>
      </c>
      <c r="EN50">
        <v>42249.7</v>
      </c>
      <c r="EO50">
        <v>2.2300300000000002</v>
      </c>
      <c r="EP50">
        <v>2.2216999999999998</v>
      </c>
      <c r="EQ50">
        <v>0.108555</v>
      </c>
      <c r="ER50">
        <v>0</v>
      </c>
      <c r="ES50">
        <v>30.5229</v>
      </c>
      <c r="ET50">
        <v>999.9</v>
      </c>
      <c r="EU50">
        <v>73.099999999999994</v>
      </c>
      <c r="EV50">
        <v>32.6</v>
      </c>
      <c r="EW50">
        <v>35.618200000000002</v>
      </c>
      <c r="EX50">
        <v>56.575499999999998</v>
      </c>
      <c r="EY50">
        <v>-6.3381400000000001</v>
      </c>
      <c r="EZ50">
        <v>2</v>
      </c>
      <c r="FA50">
        <v>0.38598100000000002</v>
      </c>
      <c r="FB50">
        <v>-0.159276</v>
      </c>
      <c r="FC50">
        <v>20.2743</v>
      </c>
      <c r="FD50">
        <v>5.2159399999999998</v>
      </c>
      <c r="FE50">
        <v>12.004</v>
      </c>
      <c r="FF50">
        <v>4.9862000000000002</v>
      </c>
      <c r="FG50">
        <v>3.2841300000000002</v>
      </c>
      <c r="FH50">
        <v>9999</v>
      </c>
      <c r="FI50">
        <v>9999</v>
      </c>
      <c r="FJ50">
        <v>9999</v>
      </c>
      <c r="FK50">
        <v>999.9</v>
      </c>
      <c r="FL50">
        <v>1.86574</v>
      </c>
      <c r="FM50">
        <v>1.8621799999999999</v>
      </c>
      <c r="FN50">
        <v>1.8641799999999999</v>
      </c>
      <c r="FO50">
        <v>1.8602300000000001</v>
      </c>
      <c r="FP50">
        <v>1.8609599999999999</v>
      </c>
      <c r="FQ50">
        <v>1.8601399999999999</v>
      </c>
      <c r="FR50">
        <v>1.8618699999999999</v>
      </c>
      <c r="FS50">
        <v>1.85842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-4.97</v>
      </c>
      <c r="GH50">
        <v>0.2326</v>
      </c>
      <c r="GI50">
        <v>-4.1749362053329548</v>
      </c>
      <c r="GJ50">
        <v>-4.0448538125570227E-3</v>
      </c>
      <c r="GK50">
        <v>1.839783264315481E-6</v>
      </c>
      <c r="GL50">
        <v>-4.1587272622942942E-10</v>
      </c>
      <c r="GM50">
        <v>0.23257000000000971</v>
      </c>
      <c r="GN50">
        <v>0</v>
      </c>
      <c r="GO50">
        <v>0</v>
      </c>
      <c r="GP50">
        <v>0</v>
      </c>
      <c r="GQ50">
        <v>5</v>
      </c>
      <c r="GR50">
        <v>2081</v>
      </c>
      <c r="GS50">
        <v>3</v>
      </c>
      <c r="GT50">
        <v>31</v>
      </c>
      <c r="GU50">
        <v>19.600000000000001</v>
      </c>
      <c r="GV50">
        <v>19.7</v>
      </c>
      <c r="GW50">
        <v>0.83618199999999998</v>
      </c>
      <c r="GX50">
        <v>2.5659200000000002</v>
      </c>
      <c r="GY50">
        <v>2.04834</v>
      </c>
      <c r="GZ50">
        <v>2.6245099999999999</v>
      </c>
      <c r="HA50">
        <v>2.1972700000000001</v>
      </c>
      <c r="HB50">
        <v>2.32422</v>
      </c>
      <c r="HC50">
        <v>37.265900000000002</v>
      </c>
      <c r="HD50">
        <v>14.228300000000001</v>
      </c>
      <c r="HE50">
        <v>18</v>
      </c>
      <c r="HF50">
        <v>701.28499999999997</v>
      </c>
      <c r="HG50">
        <v>774.90499999999997</v>
      </c>
      <c r="HH50">
        <v>31.001100000000001</v>
      </c>
      <c r="HI50">
        <v>32.346600000000002</v>
      </c>
      <c r="HJ50">
        <v>29.9999</v>
      </c>
      <c r="HK50">
        <v>32.3489</v>
      </c>
      <c r="HL50">
        <v>32.367600000000003</v>
      </c>
      <c r="HM50">
        <v>16.785900000000002</v>
      </c>
      <c r="HN50">
        <v>2.3511199999999999</v>
      </c>
      <c r="HO50">
        <v>100</v>
      </c>
      <c r="HP50">
        <v>31</v>
      </c>
      <c r="HQ50">
        <v>237.43899999999999</v>
      </c>
      <c r="HR50">
        <v>33.450000000000003</v>
      </c>
      <c r="HS50">
        <v>99.028800000000004</v>
      </c>
      <c r="HT50">
        <v>97.968500000000006</v>
      </c>
    </row>
    <row r="51" spans="1:228" x14ac:dyDescent="0.2">
      <c r="A51">
        <v>36</v>
      </c>
      <c r="B51">
        <v>1674581115.0999999</v>
      </c>
      <c r="C51">
        <v>140</v>
      </c>
      <c r="D51" t="s">
        <v>430</v>
      </c>
      <c r="E51" t="s">
        <v>431</v>
      </c>
      <c r="F51">
        <v>4</v>
      </c>
      <c r="G51">
        <v>1674581113.0999999</v>
      </c>
      <c r="H51">
        <f t="shared" si="0"/>
        <v>4.1644316201148627E-4</v>
      </c>
      <c r="I51">
        <f t="shared" si="1"/>
        <v>0.41644316201148629</v>
      </c>
      <c r="J51">
        <f t="shared" si="2"/>
        <v>1.6682098694844958</v>
      </c>
      <c r="K51">
        <f t="shared" si="3"/>
        <v>215.0171428571428</v>
      </c>
      <c r="L51">
        <f t="shared" si="4"/>
        <v>117.53135692072149</v>
      </c>
      <c r="M51">
        <f t="shared" si="5"/>
        <v>11.925335802623499</v>
      </c>
      <c r="N51">
        <f t="shared" si="6"/>
        <v>21.816744901717549</v>
      </c>
      <c r="O51">
        <f t="shared" si="7"/>
        <v>2.865631266272561E-2</v>
      </c>
      <c r="P51">
        <f t="shared" si="8"/>
        <v>2.7736114055488841</v>
      </c>
      <c r="Q51">
        <f t="shared" si="9"/>
        <v>2.8492842158500765E-2</v>
      </c>
      <c r="R51">
        <f t="shared" si="10"/>
        <v>1.7822635650724197E-2</v>
      </c>
      <c r="S51">
        <f t="shared" si="11"/>
        <v>226.11738652165741</v>
      </c>
      <c r="T51">
        <f t="shared" si="12"/>
        <v>33.812169054783496</v>
      </c>
      <c r="U51">
        <f t="shared" si="13"/>
        <v>32.29018571428572</v>
      </c>
      <c r="V51">
        <f t="shared" si="14"/>
        <v>4.8540753916179975</v>
      </c>
      <c r="W51">
        <f t="shared" si="15"/>
        <v>69.752370939554197</v>
      </c>
      <c r="X51">
        <f t="shared" si="16"/>
        <v>3.4316409667342183</v>
      </c>
      <c r="Y51">
        <f t="shared" si="17"/>
        <v>4.9197481325874923</v>
      </c>
      <c r="Z51">
        <f t="shared" si="18"/>
        <v>1.4224344248837792</v>
      </c>
      <c r="AA51">
        <f t="shared" si="19"/>
        <v>-18.365143444706543</v>
      </c>
      <c r="AB51">
        <f t="shared" si="20"/>
        <v>35.609724829420095</v>
      </c>
      <c r="AC51">
        <f t="shared" si="21"/>
        <v>2.9233503520372346</v>
      </c>
      <c r="AD51">
        <f t="shared" si="22"/>
        <v>246.28531825840818</v>
      </c>
      <c r="AE51">
        <f t="shared" si="23"/>
        <v>12.139783349435167</v>
      </c>
      <c r="AF51">
        <f t="shared" si="24"/>
        <v>0.41416008146285971</v>
      </c>
      <c r="AG51">
        <f t="shared" si="25"/>
        <v>1.6682098694844958</v>
      </c>
      <c r="AH51">
        <v>233.06856462398119</v>
      </c>
      <c r="AI51">
        <v>225.06315757575749</v>
      </c>
      <c r="AJ51">
        <v>1.6743946884668921</v>
      </c>
      <c r="AK51">
        <v>62.409369285777757</v>
      </c>
      <c r="AL51">
        <f t="shared" si="26"/>
        <v>0.41644316201148629</v>
      </c>
      <c r="AM51">
        <v>33.451040826886207</v>
      </c>
      <c r="AN51">
        <v>33.821897575757561</v>
      </c>
      <c r="AO51">
        <v>9.1308040830833168E-5</v>
      </c>
      <c r="AP51">
        <v>98.248137480628301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47576.3491173449</v>
      </c>
      <c r="AV51">
        <f t="shared" si="30"/>
        <v>1200.002857142857</v>
      </c>
      <c r="AW51">
        <f t="shared" si="31"/>
        <v>1025.9282707366099</v>
      </c>
      <c r="AX51">
        <f t="shared" si="32"/>
        <v>0.85493819004672256</v>
      </c>
      <c r="AY51">
        <f t="shared" si="33"/>
        <v>0.18843070679017454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1674581113.0999999</v>
      </c>
      <c r="BF51">
        <v>215.0171428571428</v>
      </c>
      <c r="BG51">
        <v>226.3052857142857</v>
      </c>
      <c r="BH51">
        <v>33.820885714285723</v>
      </c>
      <c r="BI51">
        <v>33.451514285714282</v>
      </c>
      <c r="BJ51">
        <v>219.99728571428571</v>
      </c>
      <c r="BK51">
        <v>33.588342857142862</v>
      </c>
      <c r="BL51">
        <v>650.00071428571414</v>
      </c>
      <c r="BM51">
        <v>101.36542857142859</v>
      </c>
      <c r="BN51">
        <v>9.9713285714285713E-2</v>
      </c>
      <c r="BO51">
        <v>32.528328571428567</v>
      </c>
      <c r="BP51">
        <v>32.29018571428572</v>
      </c>
      <c r="BQ51">
        <v>999.89999999999986</v>
      </c>
      <c r="BR51">
        <v>0</v>
      </c>
      <c r="BS51">
        <v>0</v>
      </c>
      <c r="BT51">
        <v>9013.3928571428569</v>
      </c>
      <c r="BU51">
        <v>0</v>
      </c>
      <c r="BV51">
        <v>118.7778428571429</v>
      </c>
      <c r="BW51">
        <v>-11.28828571428572</v>
      </c>
      <c r="BX51">
        <v>222.54357142857151</v>
      </c>
      <c r="BY51">
        <v>234.13771428571431</v>
      </c>
      <c r="BZ51">
        <v>0.36939300000000003</v>
      </c>
      <c r="CA51">
        <v>226.3052857142857</v>
      </c>
      <c r="CB51">
        <v>33.451514285714282</v>
      </c>
      <c r="CC51">
        <v>3.4282685714285712</v>
      </c>
      <c r="CD51">
        <v>3.3908242857142858</v>
      </c>
      <c r="CE51">
        <v>26.268642857142861</v>
      </c>
      <c r="CF51">
        <v>26.082785714285709</v>
      </c>
      <c r="CG51">
        <v>1200.002857142857</v>
      </c>
      <c r="CH51">
        <v>0.49997699999999989</v>
      </c>
      <c r="CI51">
        <v>0.500023</v>
      </c>
      <c r="CJ51">
        <v>0</v>
      </c>
      <c r="CK51">
        <v>740.07128571428586</v>
      </c>
      <c r="CL51">
        <v>4.9990899999999998</v>
      </c>
      <c r="CM51">
        <v>7669.8985714285727</v>
      </c>
      <c r="CN51">
        <v>9557.8114285714291</v>
      </c>
      <c r="CO51">
        <v>41.5</v>
      </c>
      <c r="CP51">
        <v>43.169285714285721</v>
      </c>
      <c r="CQ51">
        <v>42.25</v>
      </c>
      <c r="CR51">
        <v>42.25</v>
      </c>
      <c r="CS51">
        <v>42.875</v>
      </c>
      <c r="CT51">
        <v>597.47428571428577</v>
      </c>
      <c r="CU51">
        <v>597.52857142857135</v>
      </c>
      <c r="CV51">
        <v>0</v>
      </c>
      <c r="CW51">
        <v>1674581127.8</v>
      </c>
      <c r="CX51">
        <v>0</v>
      </c>
      <c r="CY51">
        <v>1674579932.5</v>
      </c>
      <c r="CZ51" t="s">
        <v>356</v>
      </c>
      <c r="DA51">
        <v>1674579932.5</v>
      </c>
      <c r="DB51">
        <v>1674579927.5</v>
      </c>
      <c r="DC51">
        <v>31</v>
      </c>
      <c r="DD51">
        <v>0.14099999999999999</v>
      </c>
      <c r="DE51">
        <v>0.02</v>
      </c>
      <c r="DF51">
        <v>-5.5810000000000004</v>
      </c>
      <c r="DG51">
        <v>0.23300000000000001</v>
      </c>
      <c r="DH51">
        <v>415</v>
      </c>
      <c r="DI51">
        <v>34</v>
      </c>
      <c r="DJ51">
        <v>0.34</v>
      </c>
      <c r="DK51">
        <v>0.32</v>
      </c>
      <c r="DL51">
        <v>-11.209524390243899</v>
      </c>
      <c r="DM51">
        <v>0.1068940766550466</v>
      </c>
      <c r="DN51">
        <v>7.2657387721289879E-2</v>
      </c>
      <c r="DO51">
        <v>0</v>
      </c>
      <c r="DP51">
        <v>0.35064121951219512</v>
      </c>
      <c r="DQ51">
        <v>0.1302352682926822</v>
      </c>
      <c r="DR51">
        <v>1.300075043333512E-2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365</v>
      </c>
      <c r="EA51">
        <v>3.2976299999999998</v>
      </c>
      <c r="EB51">
        <v>2.6253700000000002</v>
      </c>
      <c r="EC51">
        <v>6.1160899999999997E-2</v>
      </c>
      <c r="ED51">
        <v>6.2116999999999999E-2</v>
      </c>
      <c r="EE51">
        <v>0.139178</v>
      </c>
      <c r="EF51">
        <v>0.13689000000000001</v>
      </c>
      <c r="EG51">
        <v>28360.7</v>
      </c>
      <c r="EH51">
        <v>28805.8</v>
      </c>
      <c r="EI51">
        <v>28100.7</v>
      </c>
      <c r="EJ51">
        <v>29555.7</v>
      </c>
      <c r="EK51">
        <v>33291.5</v>
      </c>
      <c r="EL51">
        <v>35417.9</v>
      </c>
      <c r="EM51">
        <v>39672.300000000003</v>
      </c>
      <c r="EN51">
        <v>42250.3</v>
      </c>
      <c r="EO51">
        <v>2.2297699999999998</v>
      </c>
      <c r="EP51">
        <v>2.2217199999999999</v>
      </c>
      <c r="EQ51">
        <v>0.10822</v>
      </c>
      <c r="ER51">
        <v>0</v>
      </c>
      <c r="ES51">
        <v>30.536799999999999</v>
      </c>
      <c r="ET51">
        <v>999.9</v>
      </c>
      <c r="EU51">
        <v>73.099999999999994</v>
      </c>
      <c r="EV51">
        <v>32.6</v>
      </c>
      <c r="EW51">
        <v>35.626399999999997</v>
      </c>
      <c r="EX51">
        <v>57.295499999999997</v>
      </c>
      <c r="EY51">
        <v>-6.3101000000000003</v>
      </c>
      <c r="EZ51">
        <v>2</v>
      </c>
      <c r="FA51">
        <v>0.38596000000000003</v>
      </c>
      <c r="FB51">
        <v>-0.151615</v>
      </c>
      <c r="FC51">
        <v>20.274799999999999</v>
      </c>
      <c r="FD51">
        <v>5.2171399999999997</v>
      </c>
      <c r="FE51">
        <v>12.004</v>
      </c>
      <c r="FF51">
        <v>4.9867999999999997</v>
      </c>
      <c r="FG51">
        <v>3.28443</v>
      </c>
      <c r="FH51">
        <v>9999</v>
      </c>
      <c r="FI51">
        <v>9999</v>
      </c>
      <c r="FJ51">
        <v>9999</v>
      </c>
      <c r="FK51">
        <v>999.9</v>
      </c>
      <c r="FL51">
        <v>1.8657300000000001</v>
      </c>
      <c r="FM51">
        <v>1.8621799999999999</v>
      </c>
      <c r="FN51">
        <v>1.8641700000000001</v>
      </c>
      <c r="FO51">
        <v>1.86022</v>
      </c>
      <c r="FP51">
        <v>1.8609599999999999</v>
      </c>
      <c r="FQ51">
        <v>1.86012</v>
      </c>
      <c r="FR51">
        <v>1.86188</v>
      </c>
      <c r="FS51">
        <v>1.85842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-4.9909999999999997</v>
      </c>
      <c r="GH51">
        <v>0.23250000000000001</v>
      </c>
      <c r="GI51">
        <v>-4.1749362053329548</v>
      </c>
      <c r="GJ51">
        <v>-4.0448538125570227E-3</v>
      </c>
      <c r="GK51">
        <v>1.839783264315481E-6</v>
      </c>
      <c r="GL51">
        <v>-4.1587272622942942E-10</v>
      </c>
      <c r="GM51">
        <v>0.23257000000000971</v>
      </c>
      <c r="GN51">
        <v>0</v>
      </c>
      <c r="GO51">
        <v>0</v>
      </c>
      <c r="GP51">
        <v>0</v>
      </c>
      <c r="GQ51">
        <v>5</v>
      </c>
      <c r="GR51">
        <v>2081</v>
      </c>
      <c r="GS51">
        <v>3</v>
      </c>
      <c r="GT51">
        <v>31</v>
      </c>
      <c r="GU51">
        <v>19.7</v>
      </c>
      <c r="GV51">
        <v>19.8</v>
      </c>
      <c r="GW51">
        <v>0.85571299999999995</v>
      </c>
      <c r="GX51">
        <v>2.5610400000000002</v>
      </c>
      <c r="GY51">
        <v>2.04834</v>
      </c>
      <c r="GZ51">
        <v>2.6245099999999999</v>
      </c>
      <c r="HA51">
        <v>2.1972700000000001</v>
      </c>
      <c r="HB51">
        <v>2.33521</v>
      </c>
      <c r="HC51">
        <v>37.265900000000002</v>
      </c>
      <c r="HD51">
        <v>14.2371</v>
      </c>
      <c r="HE51">
        <v>18</v>
      </c>
      <c r="HF51">
        <v>701.05200000000002</v>
      </c>
      <c r="HG51">
        <v>774.89200000000005</v>
      </c>
      <c r="HH51">
        <v>31.0017</v>
      </c>
      <c r="HI51">
        <v>32.345199999999998</v>
      </c>
      <c r="HJ51">
        <v>29.9999</v>
      </c>
      <c r="HK51">
        <v>32.346800000000002</v>
      </c>
      <c r="HL51">
        <v>32.364699999999999</v>
      </c>
      <c r="HM51">
        <v>17.174399999999999</v>
      </c>
      <c r="HN51">
        <v>2.3511199999999999</v>
      </c>
      <c r="HO51">
        <v>100</v>
      </c>
      <c r="HP51">
        <v>31</v>
      </c>
      <c r="HQ51">
        <v>244.11799999999999</v>
      </c>
      <c r="HR51">
        <v>33.4724</v>
      </c>
      <c r="HS51">
        <v>99.029200000000003</v>
      </c>
      <c r="HT51">
        <v>97.97</v>
      </c>
    </row>
    <row r="52" spans="1:228" x14ac:dyDescent="0.2">
      <c r="A52">
        <v>37</v>
      </c>
      <c r="B52">
        <v>1674581119.0999999</v>
      </c>
      <c r="C52">
        <v>144</v>
      </c>
      <c r="D52" t="s">
        <v>432</v>
      </c>
      <c r="E52" t="s">
        <v>433</v>
      </c>
      <c r="F52">
        <v>4</v>
      </c>
      <c r="G52">
        <v>1674581116.7874999</v>
      </c>
      <c r="H52">
        <f t="shared" si="0"/>
        <v>4.2411570118406976E-4</v>
      </c>
      <c r="I52">
        <f t="shared" si="1"/>
        <v>0.42411570118406977</v>
      </c>
      <c r="J52">
        <f t="shared" si="2"/>
        <v>1.5699362142682303</v>
      </c>
      <c r="K52">
        <f t="shared" si="3"/>
        <v>221.05674999999999</v>
      </c>
      <c r="L52">
        <f t="shared" si="4"/>
        <v>130.29535422686214</v>
      </c>
      <c r="M52">
        <f t="shared" si="5"/>
        <v>13.220205539758146</v>
      </c>
      <c r="N52">
        <f t="shared" si="6"/>
        <v>22.429162484662374</v>
      </c>
      <c r="O52">
        <f t="shared" si="7"/>
        <v>2.913454964266746E-2</v>
      </c>
      <c r="P52">
        <f t="shared" si="8"/>
        <v>2.7648899939341294</v>
      </c>
      <c r="Q52">
        <f t="shared" si="9"/>
        <v>2.8965065150405464E-2</v>
      </c>
      <c r="R52">
        <f t="shared" si="10"/>
        <v>1.8118310899514222E-2</v>
      </c>
      <c r="S52">
        <f t="shared" si="11"/>
        <v>226.11619761098569</v>
      </c>
      <c r="T52">
        <f t="shared" si="12"/>
        <v>33.822681245575076</v>
      </c>
      <c r="U52">
        <f t="shared" si="13"/>
        <v>32.302112500000007</v>
      </c>
      <c r="V52">
        <f t="shared" si="14"/>
        <v>4.8573462007109409</v>
      </c>
      <c r="W52">
        <f t="shared" si="15"/>
        <v>69.732408920956274</v>
      </c>
      <c r="X52">
        <f t="shared" si="16"/>
        <v>3.432377658852269</v>
      </c>
      <c r="Y52">
        <f t="shared" si="17"/>
        <v>4.9222129451213563</v>
      </c>
      <c r="Z52">
        <f t="shared" si="18"/>
        <v>1.4249685418586719</v>
      </c>
      <c r="AA52">
        <f t="shared" si="19"/>
        <v>-18.703502422217475</v>
      </c>
      <c r="AB52">
        <f t="shared" si="20"/>
        <v>35.044182172884192</v>
      </c>
      <c r="AC52">
        <f t="shared" si="21"/>
        <v>2.8862923836105816</v>
      </c>
      <c r="AD52">
        <f t="shared" si="22"/>
        <v>245.34316974526303</v>
      </c>
      <c r="AE52">
        <f t="shared" si="23"/>
        <v>12.207465512305072</v>
      </c>
      <c r="AF52">
        <f t="shared" si="24"/>
        <v>0.41802474087603975</v>
      </c>
      <c r="AG52">
        <f t="shared" si="25"/>
        <v>1.5699362142682303</v>
      </c>
      <c r="AH52">
        <v>239.93337777844121</v>
      </c>
      <c r="AI52">
        <v>231.892606060606</v>
      </c>
      <c r="AJ52">
        <v>1.708379081717488</v>
      </c>
      <c r="AK52">
        <v>62.409369285777757</v>
      </c>
      <c r="AL52">
        <f t="shared" si="26"/>
        <v>0.42411570118406977</v>
      </c>
      <c r="AM52">
        <v>33.456506596256631</v>
      </c>
      <c r="AN52">
        <v>33.833395757575751</v>
      </c>
      <c r="AO52">
        <v>2.2036146336924551E-4</v>
      </c>
      <c r="AP52">
        <v>98.248137480628301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47334.444004108183</v>
      </c>
      <c r="AV52">
        <f t="shared" si="30"/>
        <v>1199.9962499999999</v>
      </c>
      <c r="AW52">
        <f t="shared" si="31"/>
        <v>1025.9226510937749</v>
      </c>
      <c r="AX52">
        <f t="shared" si="32"/>
        <v>0.85493821426006544</v>
      </c>
      <c r="AY52">
        <f t="shared" si="33"/>
        <v>0.18843075352192618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1674581116.7874999</v>
      </c>
      <c r="BF52">
        <v>221.05674999999999</v>
      </c>
      <c r="BG52">
        <v>232.40962500000001</v>
      </c>
      <c r="BH52">
        <v>33.828737500000003</v>
      </c>
      <c r="BI52">
        <v>33.455950000000001</v>
      </c>
      <c r="BJ52">
        <v>226.05699999999999</v>
      </c>
      <c r="BK52">
        <v>33.596162499999998</v>
      </c>
      <c r="BL52">
        <v>650.04887499999995</v>
      </c>
      <c r="BM52">
        <v>101.363125</v>
      </c>
      <c r="BN52">
        <v>0.1002435</v>
      </c>
      <c r="BO52">
        <v>32.537212500000003</v>
      </c>
      <c r="BP52">
        <v>32.302112500000007</v>
      </c>
      <c r="BQ52">
        <v>999.9</v>
      </c>
      <c r="BR52">
        <v>0</v>
      </c>
      <c r="BS52">
        <v>0</v>
      </c>
      <c r="BT52">
        <v>8967.34375</v>
      </c>
      <c r="BU52">
        <v>0</v>
      </c>
      <c r="BV52">
        <v>107.93271249999999</v>
      </c>
      <c r="BW52">
        <v>-11.352862500000001</v>
      </c>
      <c r="BX52">
        <v>228.79662500000001</v>
      </c>
      <c r="BY52">
        <v>240.454125</v>
      </c>
      <c r="BZ52">
        <v>0.37277462500000003</v>
      </c>
      <c r="CA52">
        <v>232.40962500000001</v>
      </c>
      <c r="CB52">
        <v>33.455950000000001</v>
      </c>
      <c r="CC52">
        <v>3.4289900000000002</v>
      </c>
      <c r="CD52">
        <v>3.3912037499999999</v>
      </c>
      <c r="CE52">
        <v>26.272187500000001</v>
      </c>
      <c r="CF52">
        <v>26.084700000000002</v>
      </c>
      <c r="CG52">
        <v>1199.9962499999999</v>
      </c>
      <c r="CH52">
        <v>0.499977</v>
      </c>
      <c r="CI52">
        <v>0.500023</v>
      </c>
      <c r="CJ52">
        <v>0</v>
      </c>
      <c r="CK52">
        <v>739.37912499999993</v>
      </c>
      <c r="CL52">
        <v>4.9990899999999998</v>
      </c>
      <c r="CM52">
        <v>7662.3637500000004</v>
      </c>
      <c r="CN52">
        <v>9557.744999999999</v>
      </c>
      <c r="CO52">
        <v>41.5</v>
      </c>
      <c r="CP52">
        <v>43.186999999999998</v>
      </c>
      <c r="CQ52">
        <v>42.273249999999997</v>
      </c>
      <c r="CR52">
        <v>42.25</v>
      </c>
      <c r="CS52">
        <v>42.875</v>
      </c>
      <c r="CT52">
        <v>597.47</v>
      </c>
      <c r="CU52">
        <v>597.52625</v>
      </c>
      <c r="CV52">
        <v>0</v>
      </c>
      <c r="CW52">
        <v>1674581131.4000001</v>
      </c>
      <c r="CX52">
        <v>0</v>
      </c>
      <c r="CY52">
        <v>1674579932.5</v>
      </c>
      <c r="CZ52" t="s">
        <v>356</v>
      </c>
      <c r="DA52">
        <v>1674579932.5</v>
      </c>
      <c r="DB52">
        <v>1674579927.5</v>
      </c>
      <c r="DC52">
        <v>31</v>
      </c>
      <c r="DD52">
        <v>0.14099999999999999</v>
      </c>
      <c r="DE52">
        <v>0.02</v>
      </c>
      <c r="DF52">
        <v>-5.5810000000000004</v>
      </c>
      <c r="DG52">
        <v>0.23300000000000001</v>
      </c>
      <c r="DH52">
        <v>415</v>
      </c>
      <c r="DI52">
        <v>34</v>
      </c>
      <c r="DJ52">
        <v>0.34</v>
      </c>
      <c r="DK52">
        <v>0.32</v>
      </c>
      <c r="DL52">
        <v>-11.24237317073171</v>
      </c>
      <c r="DM52">
        <v>-0.19100905923346881</v>
      </c>
      <c r="DN52">
        <v>9.0411992039665753E-2</v>
      </c>
      <c r="DO52">
        <v>0</v>
      </c>
      <c r="DP52">
        <v>0.35781880487804879</v>
      </c>
      <c r="DQ52">
        <v>0.1176666689895482</v>
      </c>
      <c r="DR52">
        <v>1.194007455592099E-2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365</v>
      </c>
      <c r="EA52">
        <v>3.2974600000000001</v>
      </c>
      <c r="EB52">
        <v>2.6250599999999999</v>
      </c>
      <c r="EC52">
        <v>6.2727599999999994E-2</v>
      </c>
      <c r="ED52">
        <v>6.3655600000000007E-2</v>
      </c>
      <c r="EE52">
        <v>0.139209</v>
      </c>
      <c r="EF52">
        <v>0.13689100000000001</v>
      </c>
      <c r="EG52">
        <v>28313.3</v>
      </c>
      <c r="EH52">
        <v>28758.3</v>
      </c>
      <c r="EI52">
        <v>28100.6</v>
      </c>
      <c r="EJ52">
        <v>29555.4</v>
      </c>
      <c r="EK52">
        <v>33290</v>
      </c>
      <c r="EL52">
        <v>35417.5</v>
      </c>
      <c r="EM52">
        <v>39671.9</v>
      </c>
      <c r="EN52">
        <v>42249.8</v>
      </c>
      <c r="EO52">
        <v>2.2298300000000002</v>
      </c>
      <c r="EP52">
        <v>2.2219000000000002</v>
      </c>
      <c r="EQ52">
        <v>0.108518</v>
      </c>
      <c r="ER52">
        <v>0</v>
      </c>
      <c r="ES52">
        <v>30.552499999999998</v>
      </c>
      <c r="ET52">
        <v>999.9</v>
      </c>
      <c r="EU52">
        <v>73.099999999999994</v>
      </c>
      <c r="EV52">
        <v>32.6</v>
      </c>
      <c r="EW52">
        <v>35.623899999999999</v>
      </c>
      <c r="EX52">
        <v>57.355499999999999</v>
      </c>
      <c r="EY52">
        <v>-6.3060900000000002</v>
      </c>
      <c r="EZ52">
        <v>2</v>
      </c>
      <c r="FA52">
        <v>0.38591999999999999</v>
      </c>
      <c r="FB52">
        <v>-0.14477400000000001</v>
      </c>
      <c r="FC52">
        <v>20.275099999999998</v>
      </c>
      <c r="FD52">
        <v>5.2175900000000004</v>
      </c>
      <c r="FE52">
        <v>12.004099999999999</v>
      </c>
      <c r="FF52">
        <v>4.9866000000000001</v>
      </c>
      <c r="FG52">
        <v>3.2844799999999998</v>
      </c>
      <c r="FH52">
        <v>9999</v>
      </c>
      <c r="FI52">
        <v>9999</v>
      </c>
      <c r="FJ52">
        <v>9999</v>
      </c>
      <c r="FK52">
        <v>999.9</v>
      </c>
      <c r="FL52">
        <v>1.8657300000000001</v>
      </c>
      <c r="FM52">
        <v>1.8621799999999999</v>
      </c>
      <c r="FN52">
        <v>1.8641700000000001</v>
      </c>
      <c r="FO52">
        <v>1.8602300000000001</v>
      </c>
      <c r="FP52">
        <v>1.86097</v>
      </c>
      <c r="FQ52">
        <v>1.8601300000000001</v>
      </c>
      <c r="FR52">
        <v>1.8618699999999999</v>
      </c>
      <c r="FS52">
        <v>1.8584099999999999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-5.0129999999999999</v>
      </c>
      <c r="GH52">
        <v>0.2326</v>
      </c>
      <c r="GI52">
        <v>-4.1749362053329548</v>
      </c>
      <c r="GJ52">
        <v>-4.0448538125570227E-3</v>
      </c>
      <c r="GK52">
        <v>1.839783264315481E-6</v>
      </c>
      <c r="GL52">
        <v>-4.1587272622942942E-10</v>
      </c>
      <c r="GM52">
        <v>0.23257000000000971</v>
      </c>
      <c r="GN52">
        <v>0</v>
      </c>
      <c r="GO52">
        <v>0</v>
      </c>
      <c r="GP52">
        <v>0</v>
      </c>
      <c r="GQ52">
        <v>5</v>
      </c>
      <c r="GR52">
        <v>2081</v>
      </c>
      <c r="GS52">
        <v>3</v>
      </c>
      <c r="GT52">
        <v>31</v>
      </c>
      <c r="GU52">
        <v>19.8</v>
      </c>
      <c r="GV52">
        <v>19.899999999999999</v>
      </c>
      <c r="GW52">
        <v>0.87524400000000002</v>
      </c>
      <c r="GX52">
        <v>2.5708000000000002</v>
      </c>
      <c r="GY52">
        <v>2.04834</v>
      </c>
      <c r="GZ52">
        <v>2.6245099999999999</v>
      </c>
      <c r="HA52">
        <v>2.1972700000000001</v>
      </c>
      <c r="HB52">
        <v>2.2741699999999998</v>
      </c>
      <c r="HC52">
        <v>37.289900000000003</v>
      </c>
      <c r="HD52">
        <v>14.210800000000001</v>
      </c>
      <c r="HE52">
        <v>18</v>
      </c>
      <c r="HF52">
        <v>701.06299999999999</v>
      </c>
      <c r="HG52">
        <v>775.03700000000003</v>
      </c>
      <c r="HH52">
        <v>31.001799999999999</v>
      </c>
      <c r="HI52">
        <v>32.3444</v>
      </c>
      <c r="HJ52">
        <v>29.9999</v>
      </c>
      <c r="HK52">
        <v>32.343899999999998</v>
      </c>
      <c r="HL52">
        <v>32.3626</v>
      </c>
      <c r="HM52">
        <v>17.565300000000001</v>
      </c>
      <c r="HN52">
        <v>2.3511199999999999</v>
      </c>
      <c r="HO52">
        <v>100</v>
      </c>
      <c r="HP52">
        <v>31</v>
      </c>
      <c r="HQ52">
        <v>250.80600000000001</v>
      </c>
      <c r="HR52">
        <v>33.493499999999997</v>
      </c>
      <c r="HS52">
        <v>99.028499999999994</v>
      </c>
      <c r="HT52">
        <v>97.968999999999994</v>
      </c>
    </row>
    <row r="53" spans="1:228" x14ac:dyDescent="0.2">
      <c r="A53">
        <v>38</v>
      </c>
      <c r="B53">
        <v>1674581123.0999999</v>
      </c>
      <c r="C53">
        <v>148</v>
      </c>
      <c r="D53" t="s">
        <v>434</v>
      </c>
      <c r="E53" t="s">
        <v>435</v>
      </c>
      <c r="F53">
        <v>4</v>
      </c>
      <c r="G53">
        <v>1674581121.0999999</v>
      </c>
      <c r="H53">
        <f t="shared" si="0"/>
        <v>4.3101265695564059E-4</v>
      </c>
      <c r="I53">
        <f t="shared" si="1"/>
        <v>0.43101265695564062</v>
      </c>
      <c r="J53">
        <f t="shared" si="2"/>
        <v>1.8805277631580208</v>
      </c>
      <c r="K53">
        <f t="shared" si="3"/>
        <v>228.10371428571429</v>
      </c>
      <c r="L53">
        <f t="shared" si="4"/>
        <v>121.5437226596331</v>
      </c>
      <c r="M53">
        <f t="shared" si="5"/>
        <v>12.332410486737595</v>
      </c>
      <c r="N53">
        <f t="shared" si="6"/>
        <v>23.144499580604101</v>
      </c>
      <c r="O53">
        <f t="shared" si="7"/>
        <v>2.9516603462743318E-2</v>
      </c>
      <c r="P53">
        <f t="shared" si="8"/>
        <v>2.7654037715987054</v>
      </c>
      <c r="Q53">
        <f t="shared" si="9"/>
        <v>2.9342691213293789E-2</v>
      </c>
      <c r="R53">
        <f t="shared" si="10"/>
        <v>1.835472177418114E-2</v>
      </c>
      <c r="S53">
        <f t="shared" si="11"/>
        <v>226.11276609305256</v>
      </c>
      <c r="T53">
        <f t="shared" si="12"/>
        <v>33.82665055328826</v>
      </c>
      <c r="U53">
        <f t="shared" si="13"/>
        <v>32.321785714285717</v>
      </c>
      <c r="V53">
        <f t="shared" si="14"/>
        <v>4.8627455871674572</v>
      </c>
      <c r="W53">
        <f t="shared" si="15"/>
        <v>69.726469606000947</v>
      </c>
      <c r="X53">
        <f t="shared" si="16"/>
        <v>3.4332661587600284</v>
      </c>
      <c r="Y53">
        <f t="shared" si="17"/>
        <v>4.9239064850983763</v>
      </c>
      <c r="Z53">
        <f t="shared" si="18"/>
        <v>1.4294794284074288</v>
      </c>
      <c r="AA53">
        <f t="shared" si="19"/>
        <v>-19.007658171743749</v>
      </c>
      <c r="AB53">
        <f t="shared" si="20"/>
        <v>33.027350931721735</v>
      </c>
      <c r="AC53">
        <f t="shared" si="21"/>
        <v>2.7200219532899048</v>
      </c>
      <c r="AD53">
        <f t="shared" si="22"/>
        <v>242.85248080632047</v>
      </c>
      <c r="AE53">
        <f t="shared" si="23"/>
        <v>12.35699963780894</v>
      </c>
      <c r="AF53">
        <f t="shared" si="24"/>
        <v>0.42901841590031142</v>
      </c>
      <c r="AG53">
        <f t="shared" si="25"/>
        <v>1.8805277631580208</v>
      </c>
      <c r="AH53">
        <v>246.82259595633761</v>
      </c>
      <c r="AI53">
        <v>238.60486666666671</v>
      </c>
      <c r="AJ53">
        <v>1.676912250218483</v>
      </c>
      <c r="AK53">
        <v>62.409369285777757</v>
      </c>
      <c r="AL53">
        <f t="shared" si="26"/>
        <v>0.43101265695564062</v>
      </c>
      <c r="AM53">
        <v>33.45454343622545</v>
      </c>
      <c r="AN53">
        <v>33.838299393939387</v>
      </c>
      <c r="AO53">
        <v>1.079366858225031E-4</v>
      </c>
      <c r="AP53">
        <v>98.248137480628301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47347.667249857448</v>
      </c>
      <c r="AV53">
        <f t="shared" si="30"/>
        <v>1199.978571428572</v>
      </c>
      <c r="AW53">
        <f t="shared" si="31"/>
        <v>1025.9074850223076</v>
      </c>
      <c r="AX53">
        <f t="shared" si="32"/>
        <v>0.85493817093830837</v>
      </c>
      <c r="AY53">
        <f t="shared" si="33"/>
        <v>0.18843066991093499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1674581121.0999999</v>
      </c>
      <c r="BF53">
        <v>228.10371428571429</v>
      </c>
      <c r="BG53">
        <v>239.60085714285711</v>
      </c>
      <c r="BH53">
        <v>33.837014285714289</v>
      </c>
      <c r="BI53">
        <v>33.454385714285714</v>
      </c>
      <c r="BJ53">
        <v>233.12685714285709</v>
      </c>
      <c r="BK53">
        <v>33.604471428571429</v>
      </c>
      <c r="BL53">
        <v>649.98028571428574</v>
      </c>
      <c r="BM53">
        <v>101.3648571428571</v>
      </c>
      <c r="BN53">
        <v>9.9950885714285717E-2</v>
      </c>
      <c r="BO53">
        <v>32.543314285714281</v>
      </c>
      <c r="BP53">
        <v>32.321785714285717</v>
      </c>
      <c r="BQ53">
        <v>999.89999999999986</v>
      </c>
      <c r="BR53">
        <v>0</v>
      </c>
      <c r="BS53">
        <v>0</v>
      </c>
      <c r="BT53">
        <v>8969.9114285714277</v>
      </c>
      <c r="BU53">
        <v>0</v>
      </c>
      <c r="BV53">
        <v>201.5238571428572</v>
      </c>
      <c r="BW53">
        <v>-11.497057142857139</v>
      </c>
      <c r="BX53">
        <v>236.09271428571429</v>
      </c>
      <c r="BY53">
        <v>247.89414285714281</v>
      </c>
      <c r="BZ53">
        <v>0.38263314285714278</v>
      </c>
      <c r="CA53">
        <v>239.60085714285711</v>
      </c>
      <c r="CB53">
        <v>33.454385714285714</v>
      </c>
      <c r="CC53">
        <v>3.4298814285714281</v>
      </c>
      <c r="CD53">
        <v>3.3910971428571428</v>
      </c>
      <c r="CE53">
        <v>26.276599999999998</v>
      </c>
      <c r="CF53">
        <v>26.084142857142862</v>
      </c>
      <c r="CG53">
        <v>1199.978571428572</v>
      </c>
      <c r="CH53">
        <v>0.49997699999999989</v>
      </c>
      <c r="CI53">
        <v>0.500023</v>
      </c>
      <c r="CJ53">
        <v>0</v>
      </c>
      <c r="CK53">
        <v>738.53785714285721</v>
      </c>
      <c r="CL53">
        <v>4.9990899999999998</v>
      </c>
      <c r="CM53">
        <v>7653.7299999999987</v>
      </c>
      <c r="CN53">
        <v>9557.6128571428562</v>
      </c>
      <c r="CO53">
        <v>41.5</v>
      </c>
      <c r="CP53">
        <v>43.186999999999998</v>
      </c>
      <c r="CQ53">
        <v>42.294285714285706</v>
      </c>
      <c r="CR53">
        <v>42.267714285714291</v>
      </c>
      <c r="CS53">
        <v>42.901571428571437</v>
      </c>
      <c r="CT53">
        <v>597.46285714285716</v>
      </c>
      <c r="CU53">
        <v>597.51571428571435</v>
      </c>
      <c r="CV53">
        <v>0</v>
      </c>
      <c r="CW53">
        <v>1674581135.5999999</v>
      </c>
      <c r="CX53">
        <v>0</v>
      </c>
      <c r="CY53">
        <v>1674579932.5</v>
      </c>
      <c r="CZ53" t="s">
        <v>356</v>
      </c>
      <c r="DA53">
        <v>1674579932.5</v>
      </c>
      <c r="DB53">
        <v>1674579927.5</v>
      </c>
      <c r="DC53">
        <v>31</v>
      </c>
      <c r="DD53">
        <v>0.14099999999999999</v>
      </c>
      <c r="DE53">
        <v>0.02</v>
      </c>
      <c r="DF53">
        <v>-5.5810000000000004</v>
      </c>
      <c r="DG53">
        <v>0.23300000000000001</v>
      </c>
      <c r="DH53">
        <v>415</v>
      </c>
      <c r="DI53">
        <v>34</v>
      </c>
      <c r="DJ53">
        <v>0.34</v>
      </c>
      <c r="DK53">
        <v>0.32</v>
      </c>
      <c r="DL53">
        <v>-11.274912195121949</v>
      </c>
      <c r="DM53">
        <v>-0.78228710801393764</v>
      </c>
      <c r="DN53">
        <v>0.1193756689576391</v>
      </c>
      <c r="DO53">
        <v>0</v>
      </c>
      <c r="DP53">
        <v>0.36542580487804871</v>
      </c>
      <c r="DQ53">
        <v>0.1111934634146335</v>
      </c>
      <c r="DR53">
        <v>1.132909456098251E-2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365</v>
      </c>
      <c r="EA53">
        <v>3.2973599999999998</v>
      </c>
      <c r="EB53">
        <v>2.6252800000000001</v>
      </c>
      <c r="EC53">
        <v>6.4255999999999994E-2</v>
      </c>
      <c r="ED53">
        <v>6.5207299999999996E-2</v>
      </c>
      <c r="EE53">
        <v>0.13922200000000001</v>
      </c>
      <c r="EF53">
        <v>0.13688400000000001</v>
      </c>
      <c r="EG53">
        <v>28266.5</v>
      </c>
      <c r="EH53">
        <v>28710.5</v>
      </c>
      <c r="EI53">
        <v>28100</v>
      </c>
      <c r="EJ53">
        <v>29555.3</v>
      </c>
      <c r="EK53">
        <v>33289</v>
      </c>
      <c r="EL53">
        <v>35418</v>
      </c>
      <c r="EM53">
        <v>39671.1</v>
      </c>
      <c r="EN53">
        <v>42249.8</v>
      </c>
      <c r="EO53">
        <v>2.2298300000000002</v>
      </c>
      <c r="EP53">
        <v>2.22193</v>
      </c>
      <c r="EQ53">
        <v>0.108331</v>
      </c>
      <c r="ER53">
        <v>0</v>
      </c>
      <c r="ES53">
        <v>30.569299999999998</v>
      </c>
      <c r="ET53">
        <v>999.9</v>
      </c>
      <c r="EU53">
        <v>73.099999999999994</v>
      </c>
      <c r="EV53">
        <v>32.6</v>
      </c>
      <c r="EW53">
        <v>35.623899999999999</v>
      </c>
      <c r="EX53">
        <v>57.685499999999998</v>
      </c>
      <c r="EY53">
        <v>-6.3501599999999998</v>
      </c>
      <c r="EZ53">
        <v>2</v>
      </c>
      <c r="FA53">
        <v>0.38544200000000001</v>
      </c>
      <c r="FB53">
        <v>-0.136966</v>
      </c>
      <c r="FC53">
        <v>20.274899999999999</v>
      </c>
      <c r="FD53">
        <v>5.2174399999999999</v>
      </c>
      <c r="FE53">
        <v>12.0044</v>
      </c>
      <c r="FF53">
        <v>4.9867499999999998</v>
      </c>
      <c r="FG53">
        <v>3.2844500000000001</v>
      </c>
      <c r="FH53">
        <v>9999</v>
      </c>
      <c r="FI53">
        <v>9999</v>
      </c>
      <c r="FJ53">
        <v>9999</v>
      </c>
      <c r="FK53">
        <v>999.9</v>
      </c>
      <c r="FL53">
        <v>1.86574</v>
      </c>
      <c r="FM53">
        <v>1.8621700000000001</v>
      </c>
      <c r="FN53">
        <v>1.8641799999999999</v>
      </c>
      <c r="FO53">
        <v>1.86026</v>
      </c>
      <c r="FP53">
        <v>1.86097</v>
      </c>
      <c r="FQ53">
        <v>1.8601300000000001</v>
      </c>
      <c r="FR53">
        <v>1.86185</v>
      </c>
      <c r="FS53">
        <v>1.85846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-5.0339999999999998</v>
      </c>
      <c r="GH53">
        <v>0.2326</v>
      </c>
      <c r="GI53">
        <v>-4.1749362053329548</v>
      </c>
      <c r="GJ53">
        <v>-4.0448538125570227E-3</v>
      </c>
      <c r="GK53">
        <v>1.839783264315481E-6</v>
      </c>
      <c r="GL53">
        <v>-4.1587272622942942E-10</v>
      </c>
      <c r="GM53">
        <v>0.23257000000000971</v>
      </c>
      <c r="GN53">
        <v>0</v>
      </c>
      <c r="GO53">
        <v>0</v>
      </c>
      <c r="GP53">
        <v>0</v>
      </c>
      <c r="GQ53">
        <v>5</v>
      </c>
      <c r="GR53">
        <v>2081</v>
      </c>
      <c r="GS53">
        <v>3</v>
      </c>
      <c r="GT53">
        <v>31</v>
      </c>
      <c r="GU53">
        <v>19.8</v>
      </c>
      <c r="GV53">
        <v>19.899999999999999</v>
      </c>
      <c r="GW53">
        <v>0.89477499999999999</v>
      </c>
      <c r="GX53">
        <v>2.5720200000000002</v>
      </c>
      <c r="GY53">
        <v>2.04834</v>
      </c>
      <c r="GZ53">
        <v>2.6245099999999999</v>
      </c>
      <c r="HA53">
        <v>2.1972700000000001</v>
      </c>
      <c r="HB53">
        <v>2.3584000000000001</v>
      </c>
      <c r="HC53">
        <v>37.289900000000003</v>
      </c>
      <c r="HD53">
        <v>14.228300000000001</v>
      </c>
      <c r="HE53">
        <v>18</v>
      </c>
      <c r="HF53">
        <v>701.03899999999999</v>
      </c>
      <c r="HG53">
        <v>775.03399999999999</v>
      </c>
      <c r="HH53">
        <v>31.002099999999999</v>
      </c>
      <c r="HI53">
        <v>32.342300000000002</v>
      </c>
      <c r="HJ53">
        <v>29.9999</v>
      </c>
      <c r="HK53">
        <v>32.341799999999999</v>
      </c>
      <c r="HL53">
        <v>32.360500000000002</v>
      </c>
      <c r="HM53">
        <v>17.954899999999999</v>
      </c>
      <c r="HN53">
        <v>2.3511199999999999</v>
      </c>
      <c r="HO53">
        <v>100</v>
      </c>
      <c r="HP53">
        <v>31</v>
      </c>
      <c r="HQ53">
        <v>257.48399999999998</v>
      </c>
      <c r="HR53">
        <v>33.509300000000003</v>
      </c>
      <c r="HS53">
        <v>99.026499999999999</v>
      </c>
      <c r="HT53">
        <v>97.968800000000002</v>
      </c>
    </row>
    <row r="54" spans="1:228" x14ac:dyDescent="0.2">
      <c r="A54">
        <v>39</v>
      </c>
      <c r="B54">
        <v>1674581127.0999999</v>
      </c>
      <c r="C54">
        <v>152</v>
      </c>
      <c r="D54" t="s">
        <v>436</v>
      </c>
      <c r="E54" t="s">
        <v>437</v>
      </c>
      <c r="F54">
        <v>4</v>
      </c>
      <c r="G54">
        <v>1674581124.7874999</v>
      </c>
      <c r="H54">
        <f t="shared" si="0"/>
        <v>4.3152842410836375E-4</v>
      </c>
      <c r="I54">
        <f t="shared" si="1"/>
        <v>0.43152842410836373</v>
      </c>
      <c r="J54">
        <f t="shared" si="2"/>
        <v>1.9282290994378319</v>
      </c>
      <c r="K54">
        <f t="shared" si="3"/>
        <v>234.11425</v>
      </c>
      <c r="L54">
        <f t="shared" si="4"/>
        <v>124.91735541522631</v>
      </c>
      <c r="M54">
        <f t="shared" si="5"/>
        <v>12.674690474619144</v>
      </c>
      <c r="N54">
        <f t="shared" si="6"/>
        <v>23.754310556641151</v>
      </c>
      <c r="O54">
        <f t="shared" si="7"/>
        <v>2.9537168314138395E-2</v>
      </c>
      <c r="P54">
        <f t="shared" si="8"/>
        <v>2.7728708178621364</v>
      </c>
      <c r="Q54">
        <f t="shared" si="9"/>
        <v>2.9363480416542114E-2</v>
      </c>
      <c r="R54">
        <f t="shared" si="10"/>
        <v>1.8367695148378965E-2</v>
      </c>
      <c r="S54">
        <f t="shared" si="11"/>
        <v>226.11799153328542</v>
      </c>
      <c r="T54">
        <f t="shared" si="12"/>
        <v>33.824620939341763</v>
      </c>
      <c r="U54">
        <f t="shared" si="13"/>
        <v>32.323925000000003</v>
      </c>
      <c r="V54">
        <f t="shared" si="14"/>
        <v>4.8633330368476502</v>
      </c>
      <c r="W54">
        <f t="shared" si="15"/>
        <v>69.719366192007143</v>
      </c>
      <c r="X54">
        <f t="shared" si="16"/>
        <v>3.4331628110587875</v>
      </c>
      <c r="Y54">
        <f t="shared" si="17"/>
        <v>4.9242599274409011</v>
      </c>
      <c r="Z54">
        <f t="shared" si="18"/>
        <v>1.4301702257888627</v>
      </c>
      <c r="AA54">
        <f t="shared" si="19"/>
        <v>-19.030403503178842</v>
      </c>
      <c r="AB54">
        <f t="shared" si="20"/>
        <v>32.987060332308104</v>
      </c>
      <c r="AC54">
        <f t="shared" si="21"/>
        <v>2.7094333643490325</v>
      </c>
      <c r="AD54">
        <f t="shared" si="22"/>
        <v>242.7840817267637</v>
      </c>
      <c r="AE54">
        <f t="shared" si="23"/>
        <v>12.556132003055557</v>
      </c>
      <c r="AF54">
        <f t="shared" si="24"/>
        <v>0.43433017709597477</v>
      </c>
      <c r="AG54">
        <f t="shared" si="25"/>
        <v>1.9282290994378319</v>
      </c>
      <c r="AH54">
        <v>253.78087807494569</v>
      </c>
      <c r="AI54">
        <v>245.40908484848481</v>
      </c>
      <c r="AJ54">
        <v>1.7052822734160249</v>
      </c>
      <c r="AK54">
        <v>62.409369285777757</v>
      </c>
      <c r="AL54">
        <f t="shared" si="26"/>
        <v>0.43152842410836373</v>
      </c>
      <c r="AM54">
        <v>33.448772369570001</v>
      </c>
      <c r="AN54">
        <v>33.834032121212118</v>
      </c>
      <c r="AO54">
        <v>-6.5558610610162366E-5</v>
      </c>
      <c r="AP54">
        <v>98.248137480628301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47553.373912169729</v>
      </c>
      <c r="AV54">
        <f t="shared" si="30"/>
        <v>1200.0025000000001</v>
      </c>
      <c r="AW54">
        <f t="shared" si="31"/>
        <v>1025.9283137478164</v>
      </c>
      <c r="AX54">
        <f t="shared" si="32"/>
        <v>0.85493848033467956</v>
      </c>
      <c r="AY54">
        <f t="shared" si="33"/>
        <v>0.18843126704593149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1674581124.7874999</v>
      </c>
      <c r="BF54">
        <v>234.11425</v>
      </c>
      <c r="BG54">
        <v>245.79862499999999</v>
      </c>
      <c r="BH54">
        <v>33.836062499999997</v>
      </c>
      <c r="BI54">
        <v>33.448700000000002</v>
      </c>
      <c r="BJ54">
        <v>239.15712500000001</v>
      </c>
      <c r="BK54">
        <v>33.603512499999987</v>
      </c>
      <c r="BL54">
        <v>649.98675000000003</v>
      </c>
      <c r="BM54">
        <v>101.364625</v>
      </c>
      <c r="BN54">
        <v>9.9982800000000011E-2</v>
      </c>
      <c r="BO54">
        <v>32.544587499999999</v>
      </c>
      <c r="BP54">
        <v>32.323925000000003</v>
      </c>
      <c r="BQ54">
        <v>999.9</v>
      </c>
      <c r="BR54">
        <v>0</v>
      </c>
      <c r="BS54">
        <v>0</v>
      </c>
      <c r="BT54">
        <v>9009.53125</v>
      </c>
      <c r="BU54">
        <v>0</v>
      </c>
      <c r="BV54">
        <v>117.5389375</v>
      </c>
      <c r="BW54">
        <v>-11.684362500000001</v>
      </c>
      <c r="BX54">
        <v>242.31337500000001</v>
      </c>
      <c r="BY54">
        <v>254.30487500000001</v>
      </c>
      <c r="BZ54">
        <v>0.387371625</v>
      </c>
      <c r="CA54">
        <v>245.79862499999999</v>
      </c>
      <c r="CB54">
        <v>33.448700000000002</v>
      </c>
      <c r="CC54">
        <v>3.4297800000000001</v>
      </c>
      <c r="CD54">
        <v>3.3905150000000002</v>
      </c>
      <c r="CE54">
        <v>26.2761</v>
      </c>
      <c r="CF54">
        <v>26.081250000000001</v>
      </c>
      <c r="CG54">
        <v>1200.0025000000001</v>
      </c>
      <c r="CH54">
        <v>0.49996762500000003</v>
      </c>
      <c r="CI54">
        <v>0.50003237499999997</v>
      </c>
      <c r="CJ54">
        <v>0</v>
      </c>
      <c r="CK54">
        <v>737.84162500000002</v>
      </c>
      <c r="CL54">
        <v>4.9990899999999998</v>
      </c>
      <c r="CM54">
        <v>7647.4937499999996</v>
      </c>
      <c r="CN54">
        <v>9557.7574999999997</v>
      </c>
      <c r="CO54">
        <v>41.5</v>
      </c>
      <c r="CP54">
        <v>43.186999999999998</v>
      </c>
      <c r="CQ54">
        <v>42.311999999999998</v>
      </c>
      <c r="CR54">
        <v>42.280999999999999</v>
      </c>
      <c r="CS54">
        <v>42.936999999999998</v>
      </c>
      <c r="CT54">
        <v>597.46375000000012</v>
      </c>
      <c r="CU54">
        <v>597.54124999999999</v>
      </c>
      <c r="CV54">
        <v>0</v>
      </c>
      <c r="CW54">
        <v>1674581139.8</v>
      </c>
      <c r="CX54">
        <v>0</v>
      </c>
      <c r="CY54">
        <v>1674579932.5</v>
      </c>
      <c r="CZ54" t="s">
        <v>356</v>
      </c>
      <c r="DA54">
        <v>1674579932.5</v>
      </c>
      <c r="DB54">
        <v>1674579927.5</v>
      </c>
      <c r="DC54">
        <v>31</v>
      </c>
      <c r="DD54">
        <v>0.14099999999999999</v>
      </c>
      <c r="DE54">
        <v>0.02</v>
      </c>
      <c r="DF54">
        <v>-5.5810000000000004</v>
      </c>
      <c r="DG54">
        <v>0.23300000000000001</v>
      </c>
      <c r="DH54">
        <v>415</v>
      </c>
      <c r="DI54">
        <v>34</v>
      </c>
      <c r="DJ54">
        <v>0.34</v>
      </c>
      <c r="DK54">
        <v>0.32</v>
      </c>
      <c r="DL54">
        <v>-11.34737073170732</v>
      </c>
      <c r="DM54">
        <v>-1.8693386759581949</v>
      </c>
      <c r="DN54">
        <v>0.19093640908453979</v>
      </c>
      <c r="DO54">
        <v>0</v>
      </c>
      <c r="DP54">
        <v>0.37296580487804881</v>
      </c>
      <c r="DQ54">
        <v>9.6071853658537265E-2</v>
      </c>
      <c r="DR54">
        <v>9.7606690674796603E-3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3.29758</v>
      </c>
      <c r="EB54">
        <v>2.6252399999999998</v>
      </c>
      <c r="EC54">
        <v>6.5797800000000004E-2</v>
      </c>
      <c r="ED54">
        <v>6.6746899999999998E-2</v>
      </c>
      <c r="EE54">
        <v>0.139214</v>
      </c>
      <c r="EF54">
        <v>0.13686499999999999</v>
      </c>
      <c r="EG54">
        <v>28220.1</v>
      </c>
      <c r="EH54">
        <v>28663.200000000001</v>
      </c>
      <c r="EI54">
        <v>28100.2</v>
      </c>
      <c r="EJ54">
        <v>29555.3</v>
      </c>
      <c r="EK54">
        <v>33289.800000000003</v>
      </c>
      <c r="EL54">
        <v>35418.699999999997</v>
      </c>
      <c r="EM54">
        <v>39671.5</v>
      </c>
      <c r="EN54">
        <v>42249.599999999999</v>
      </c>
      <c r="EO54">
        <v>2.2302</v>
      </c>
      <c r="EP54">
        <v>2.2217500000000001</v>
      </c>
      <c r="EQ54">
        <v>0.106618</v>
      </c>
      <c r="ER54">
        <v>0</v>
      </c>
      <c r="ES54">
        <v>30.586600000000001</v>
      </c>
      <c r="ET54">
        <v>999.9</v>
      </c>
      <c r="EU54">
        <v>73.099999999999994</v>
      </c>
      <c r="EV54">
        <v>32.6</v>
      </c>
      <c r="EW54">
        <v>35.619999999999997</v>
      </c>
      <c r="EX54">
        <v>57.415500000000002</v>
      </c>
      <c r="EY54">
        <v>-6.28606</v>
      </c>
      <c r="EZ54">
        <v>2</v>
      </c>
      <c r="FA54">
        <v>0.38548300000000002</v>
      </c>
      <c r="FB54">
        <v>-0.132162</v>
      </c>
      <c r="FC54">
        <v>20.274899999999999</v>
      </c>
      <c r="FD54">
        <v>5.2172900000000002</v>
      </c>
      <c r="FE54">
        <v>12.004</v>
      </c>
      <c r="FF54">
        <v>4.9863999999999997</v>
      </c>
      <c r="FG54">
        <v>3.2844500000000001</v>
      </c>
      <c r="FH54">
        <v>9999</v>
      </c>
      <c r="FI54">
        <v>9999</v>
      </c>
      <c r="FJ54">
        <v>9999</v>
      </c>
      <c r="FK54">
        <v>999.9</v>
      </c>
      <c r="FL54">
        <v>1.86572</v>
      </c>
      <c r="FM54">
        <v>1.8621799999999999</v>
      </c>
      <c r="FN54">
        <v>1.8641700000000001</v>
      </c>
      <c r="FO54">
        <v>1.86025</v>
      </c>
      <c r="FP54">
        <v>1.8609599999999999</v>
      </c>
      <c r="FQ54">
        <v>1.8601399999999999</v>
      </c>
      <c r="FR54">
        <v>1.8618600000000001</v>
      </c>
      <c r="FS54">
        <v>1.85846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-5.0549999999999997</v>
      </c>
      <c r="GH54">
        <v>0.2326</v>
      </c>
      <c r="GI54">
        <v>-4.1749362053329548</v>
      </c>
      <c r="GJ54">
        <v>-4.0448538125570227E-3</v>
      </c>
      <c r="GK54">
        <v>1.839783264315481E-6</v>
      </c>
      <c r="GL54">
        <v>-4.1587272622942942E-10</v>
      </c>
      <c r="GM54">
        <v>0.23257000000000971</v>
      </c>
      <c r="GN54">
        <v>0</v>
      </c>
      <c r="GO54">
        <v>0</v>
      </c>
      <c r="GP54">
        <v>0</v>
      </c>
      <c r="GQ54">
        <v>5</v>
      </c>
      <c r="GR54">
        <v>2081</v>
      </c>
      <c r="GS54">
        <v>3</v>
      </c>
      <c r="GT54">
        <v>31</v>
      </c>
      <c r="GU54">
        <v>19.899999999999999</v>
      </c>
      <c r="GV54">
        <v>20</v>
      </c>
      <c r="GW54">
        <v>0.91430699999999998</v>
      </c>
      <c r="GX54">
        <v>2.5634800000000002</v>
      </c>
      <c r="GY54">
        <v>2.04834</v>
      </c>
      <c r="GZ54">
        <v>2.6257299999999999</v>
      </c>
      <c r="HA54">
        <v>2.1972700000000001</v>
      </c>
      <c r="HB54">
        <v>2.3290999999999999</v>
      </c>
      <c r="HC54">
        <v>37.289900000000003</v>
      </c>
      <c r="HD54">
        <v>14.245900000000001</v>
      </c>
      <c r="HE54">
        <v>18</v>
      </c>
      <c r="HF54">
        <v>701.33399999999995</v>
      </c>
      <c r="HG54">
        <v>774.84</v>
      </c>
      <c r="HH54">
        <v>31.0017</v>
      </c>
      <c r="HI54">
        <v>32.342300000000002</v>
      </c>
      <c r="HJ54">
        <v>30</v>
      </c>
      <c r="HK54">
        <v>32.340400000000002</v>
      </c>
      <c r="HL54">
        <v>32.358899999999998</v>
      </c>
      <c r="HM54">
        <v>18.3431</v>
      </c>
      <c r="HN54">
        <v>2.3511199999999999</v>
      </c>
      <c r="HO54">
        <v>100</v>
      </c>
      <c r="HP54">
        <v>31</v>
      </c>
      <c r="HQ54">
        <v>264.16300000000001</v>
      </c>
      <c r="HR54">
        <v>33.534799999999997</v>
      </c>
      <c r="HS54">
        <v>99.027299999999997</v>
      </c>
      <c r="HT54">
        <v>97.968699999999998</v>
      </c>
    </row>
    <row r="55" spans="1:228" x14ac:dyDescent="0.2">
      <c r="A55">
        <v>40</v>
      </c>
      <c r="B55">
        <v>1674581131.0999999</v>
      </c>
      <c r="C55">
        <v>156</v>
      </c>
      <c r="D55" t="s">
        <v>438</v>
      </c>
      <c r="E55" t="s">
        <v>439</v>
      </c>
      <c r="F55">
        <v>4</v>
      </c>
      <c r="G55">
        <v>1674581129.0999999</v>
      </c>
      <c r="H55">
        <f t="shared" si="0"/>
        <v>4.3902646334202639E-4</v>
      </c>
      <c r="I55">
        <f t="shared" si="1"/>
        <v>0.43902646334202639</v>
      </c>
      <c r="J55">
        <f t="shared" si="2"/>
        <v>1.8012166478224465</v>
      </c>
      <c r="K55">
        <f t="shared" si="3"/>
        <v>241.3001428571429</v>
      </c>
      <c r="L55">
        <f t="shared" si="4"/>
        <v>140.47319908451249</v>
      </c>
      <c r="M55">
        <f t="shared" si="5"/>
        <v>14.253563740990769</v>
      </c>
      <c r="N55">
        <f t="shared" si="6"/>
        <v>24.484293013468257</v>
      </c>
      <c r="O55">
        <f t="shared" si="7"/>
        <v>3.006751237587009E-2</v>
      </c>
      <c r="P55">
        <f t="shared" si="8"/>
        <v>2.7673461670509472</v>
      </c>
      <c r="Q55">
        <f t="shared" si="9"/>
        <v>2.9887194866628174E-2</v>
      </c>
      <c r="R55">
        <f t="shared" si="10"/>
        <v>1.8695607318304861E-2</v>
      </c>
      <c r="S55">
        <f t="shared" si="11"/>
        <v>226.11755104891543</v>
      </c>
      <c r="T55">
        <f t="shared" si="12"/>
        <v>33.822945880699173</v>
      </c>
      <c r="U55">
        <f t="shared" si="13"/>
        <v>32.321085714285722</v>
      </c>
      <c r="V55">
        <f t="shared" si="14"/>
        <v>4.8625533799825496</v>
      </c>
      <c r="W55">
        <f t="shared" si="15"/>
        <v>69.723252799697761</v>
      </c>
      <c r="X55">
        <f t="shared" si="16"/>
        <v>3.4329695224766277</v>
      </c>
      <c r="Y55">
        <f t="shared" si="17"/>
        <v>4.9237082101417808</v>
      </c>
      <c r="Z55">
        <f t="shared" si="18"/>
        <v>1.4295838575059219</v>
      </c>
      <c r="AA55">
        <f t="shared" si="19"/>
        <v>-19.361067033383364</v>
      </c>
      <c r="AB55">
        <f t="shared" si="20"/>
        <v>33.048417723557904</v>
      </c>
      <c r="AC55">
        <f t="shared" si="21"/>
        <v>2.7198276561062982</v>
      </c>
      <c r="AD55">
        <f t="shared" si="22"/>
        <v>242.52472939519629</v>
      </c>
      <c r="AE55">
        <f t="shared" si="23"/>
        <v>12.588135885068846</v>
      </c>
      <c r="AF55">
        <f t="shared" si="24"/>
        <v>0.43977475070114008</v>
      </c>
      <c r="AG55">
        <f t="shared" si="25"/>
        <v>1.8012166478224465</v>
      </c>
      <c r="AH55">
        <v>260.70756862330552</v>
      </c>
      <c r="AI55">
        <v>252.3491333333333</v>
      </c>
      <c r="AJ55">
        <v>1.7335909820075439</v>
      </c>
      <c r="AK55">
        <v>62.409369285777757</v>
      </c>
      <c r="AL55">
        <f t="shared" si="26"/>
        <v>0.43902646334202639</v>
      </c>
      <c r="AM55">
        <v>33.441237271272669</v>
      </c>
      <c r="AN55">
        <v>33.832895757575749</v>
      </c>
      <c r="AO55">
        <v>-2.323416790388497E-5</v>
      </c>
      <c r="AP55">
        <v>98.248137480628301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47401.334971082048</v>
      </c>
      <c r="AV55">
        <f t="shared" si="30"/>
        <v>1200</v>
      </c>
      <c r="AW55">
        <f t="shared" si="31"/>
        <v>1025.926192253324</v>
      </c>
      <c r="AX55">
        <f t="shared" si="32"/>
        <v>0.85493849354443663</v>
      </c>
      <c r="AY55">
        <f t="shared" si="33"/>
        <v>0.18843129254076285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1674581129.0999999</v>
      </c>
      <c r="BF55">
        <v>241.3001428571429</v>
      </c>
      <c r="BG55">
        <v>253.0171428571428</v>
      </c>
      <c r="BH55">
        <v>33.83295714285714</v>
      </c>
      <c r="BI55">
        <v>33.440771428571431</v>
      </c>
      <c r="BJ55">
        <v>246.36628571428571</v>
      </c>
      <c r="BK55">
        <v>33.6004</v>
      </c>
      <c r="BL55">
        <v>650.04285714285709</v>
      </c>
      <c r="BM55">
        <v>101.3681428571429</v>
      </c>
      <c r="BN55">
        <v>0.1000648428571429</v>
      </c>
      <c r="BO55">
        <v>32.5426</v>
      </c>
      <c r="BP55">
        <v>32.321085714285722</v>
      </c>
      <c r="BQ55">
        <v>999.89999999999986</v>
      </c>
      <c r="BR55">
        <v>0</v>
      </c>
      <c r="BS55">
        <v>0</v>
      </c>
      <c r="BT55">
        <v>8979.9114285714277</v>
      </c>
      <c r="BU55">
        <v>0</v>
      </c>
      <c r="BV55">
        <v>61.522757142857152</v>
      </c>
      <c r="BW55">
        <v>-11.71677142857143</v>
      </c>
      <c r="BX55">
        <v>249.75</v>
      </c>
      <c r="BY55">
        <v>261.77100000000002</v>
      </c>
      <c r="BZ55">
        <v>0.39217328571428572</v>
      </c>
      <c r="CA55">
        <v>253.0171428571428</v>
      </c>
      <c r="CB55">
        <v>33.440771428571431</v>
      </c>
      <c r="CC55">
        <v>3.4295871428571418</v>
      </c>
      <c r="CD55">
        <v>3.389834285714286</v>
      </c>
      <c r="CE55">
        <v>26.27515714285715</v>
      </c>
      <c r="CF55">
        <v>26.077842857142851</v>
      </c>
      <c r="CG55">
        <v>1200</v>
      </c>
      <c r="CH55">
        <v>0.49996642857142848</v>
      </c>
      <c r="CI55">
        <v>0.50003357142857141</v>
      </c>
      <c r="CJ55">
        <v>0</v>
      </c>
      <c r="CK55">
        <v>736.99042857142854</v>
      </c>
      <c r="CL55">
        <v>4.9990899999999998</v>
      </c>
      <c r="CM55">
        <v>7640.3028571428567</v>
      </c>
      <c r="CN55">
        <v>9557.75</v>
      </c>
      <c r="CO55">
        <v>41.544285714285706</v>
      </c>
      <c r="CP55">
        <v>43.205000000000013</v>
      </c>
      <c r="CQ55">
        <v>42.311999999999998</v>
      </c>
      <c r="CR55">
        <v>42.311999999999998</v>
      </c>
      <c r="CS55">
        <v>42.936999999999998</v>
      </c>
      <c r="CT55">
        <v>597.46142857142866</v>
      </c>
      <c r="CU55">
        <v>597.54000000000008</v>
      </c>
      <c r="CV55">
        <v>0</v>
      </c>
      <c r="CW55">
        <v>1674581143.4000001</v>
      </c>
      <c r="CX55">
        <v>0</v>
      </c>
      <c r="CY55">
        <v>1674579932.5</v>
      </c>
      <c r="CZ55" t="s">
        <v>356</v>
      </c>
      <c r="DA55">
        <v>1674579932.5</v>
      </c>
      <c r="DB55">
        <v>1674579927.5</v>
      </c>
      <c r="DC55">
        <v>31</v>
      </c>
      <c r="DD55">
        <v>0.14099999999999999</v>
      </c>
      <c r="DE55">
        <v>0.02</v>
      </c>
      <c r="DF55">
        <v>-5.5810000000000004</v>
      </c>
      <c r="DG55">
        <v>0.23300000000000001</v>
      </c>
      <c r="DH55">
        <v>415</v>
      </c>
      <c r="DI55">
        <v>34</v>
      </c>
      <c r="DJ55">
        <v>0.34</v>
      </c>
      <c r="DK55">
        <v>0.32</v>
      </c>
      <c r="DL55">
        <v>-11.46611463414634</v>
      </c>
      <c r="DM55">
        <v>-1.948634843205574</v>
      </c>
      <c r="DN55">
        <v>0.19755180927244731</v>
      </c>
      <c r="DO55">
        <v>0</v>
      </c>
      <c r="DP55">
        <v>0.37918631707317069</v>
      </c>
      <c r="DQ55">
        <v>8.5468682926828896E-2</v>
      </c>
      <c r="DR55">
        <v>8.6598641611579878E-3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3.29739</v>
      </c>
      <c r="EB55">
        <v>2.6250499999999999</v>
      </c>
      <c r="EC55">
        <v>6.7345299999999997E-2</v>
      </c>
      <c r="ED55">
        <v>6.8262299999999998E-2</v>
      </c>
      <c r="EE55">
        <v>0.13921600000000001</v>
      </c>
      <c r="EF55">
        <v>0.13685</v>
      </c>
      <c r="EG55">
        <v>28173.9</v>
      </c>
      <c r="EH55">
        <v>28616.3</v>
      </c>
      <c r="EI55">
        <v>28100.7</v>
      </c>
      <c r="EJ55">
        <v>29554.9</v>
      </c>
      <c r="EK55">
        <v>33290.6</v>
      </c>
      <c r="EL55">
        <v>35419.199999999997</v>
      </c>
      <c r="EM55">
        <v>39672.6</v>
      </c>
      <c r="EN55">
        <v>42249.3</v>
      </c>
      <c r="EO55">
        <v>2.2301799999999998</v>
      </c>
      <c r="EP55">
        <v>2.2218499999999999</v>
      </c>
      <c r="EQ55">
        <v>0.105947</v>
      </c>
      <c r="ER55">
        <v>0</v>
      </c>
      <c r="ES55">
        <v>30.602499999999999</v>
      </c>
      <c r="ET55">
        <v>999.9</v>
      </c>
      <c r="EU55">
        <v>73.099999999999994</v>
      </c>
      <c r="EV55">
        <v>32.6</v>
      </c>
      <c r="EW55">
        <v>35.622300000000003</v>
      </c>
      <c r="EX55">
        <v>57.3855</v>
      </c>
      <c r="EY55">
        <v>-6.3261200000000004</v>
      </c>
      <c r="EZ55">
        <v>2</v>
      </c>
      <c r="FA55">
        <v>0.38547300000000001</v>
      </c>
      <c r="FB55">
        <v>-0.12804199999999999</v>
      </c>
      <c r="FC55">
        <v>20.274899999999999</v>
      </c>
      <c r="FD55">
        <v>5.2172900000000002</v>
      </c>
      <c r="FE55">
        <v>12.004</v>
      </c>
      <c r="FF55">
        <v>4.9866000000000001</v>
      </c>
      <c r="FG55">
        <v>3.2844799999999998</v>
      </c>
      <c r="FH55">
        <v>9999</v>
      </c>
      <c r="FI55">
        <v>9999</v>
      </c>
      <c r="FJ55">
        <v>9999</v>
      </c>
      <c r="FK55">
        <v>999.9</v>
      </c>
      <c r="FL55">
        <v>1.8656999999999999</v>
      </c>
      <c r="FM55">
        <v>1.8621799999999999</v>
      </c>
      <c r="FN55">
        <v>1.8641799999999999</v>
      </c>
      <c r="FO55">
        <v>1.86025</v>
      </c>
      <c r="FP55">
        <v>1.8609599999999999</v>
      </c>
      <c r="FQ55">
        <v>1.86012</v>
      </c>
      <c r="FR55">
        <v>1.86188</v>
      </c>
      <c r="FS55">
        <v>1.8584499999999999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-5.0759999999999996</v>
      </c>
      <c r="GH55">
        <v>0.2326</v>
      </c>
      <c r="GI55">
        <v>-4.1749362053329548</v>
      </c>
      <c r="GJ55">
        <v>-4.0448538125570227E-3</v>
      </c>
      <c r="GK55">
        <v>1.839783264315481E-6</v>
      </c>
      <c r="GL55">
        <v>-4.1587272622942942E-10</v>
      </c>
      <c r="GM55">
        <v>0.23257000000000971</v>
      </c>
      <c r="GN55">
        <v>0</v>
      </c>
      <c r="GO55">
        <v>0</v>
      </c>
      <c r="GP55">
        <v>0</v>
      </c>
      <c r="GQ55">
        <v>5</v>
      </c>
      <c r="GR55">
        <v>2081</v>
      </c>
      <c r="GS55">
        <v>3</v>
      </c>
      <c r="GT55">
        <v>31</v>
      </c>
      <c r="GU55">
        <v>20</v>
      </c>
      <c r="GV55">
        <v>20.100000000000001</v>
      </c>
      <c r="GW55">
        <v>0.93383799999999995</v>
      </c>
      <c r="GX55">
        <v>2.5708000000000002</v>
      </c>
      <c r="GY55">
        <v>2.04834</v>
      </c>
      <c r="GZ55">
        <v>2.6245099999999999</v>
      </c>
      <c r="HA55">
        <v>2.1972700000000001</v>
      </c>
      <c r="HB55">
        <v>2.32544</v>
      </c>
      <c r="HC55">
        <v>37.289900000000003</v>
      </c>
      <c r="HD55">
        <v>14.2196</v>
      </c>
      <c r="HE55">
        <v>18</v>
      </c>
      <c r="HF55">
        <v>701.28800000000001</v>
      </c>
      <c r="HG55">
        <v>774.90499999999997</v>
      </c>
      <c r="HH55">
        <v>31.0014</v>
      </c>
      <c r="HI55">
        <v>32.342300000000002</v>
      </c>
      <c r="HJ55">
        <v>30</v>
      </c>
      <c r="HK55">
        <v>32.338200000000001</v>
      </c>
      <c r="HL55">
        <v>32.356200000000001</v>
      </c>
      <c r="HM55">
        <v>18.7318</v>
      </c>
      <c r="HN55">
        <v>2.3511199999999999</v>
      </c>
      <c r="HO55">
        <v>100</v>
      </c>
      <c r="HP55">
        <v>31</v>
      </c>
      <c r="HQ55">
        <v>270.84100000000001</v>
      </c>
      <c r="HR55">
        <v>33.556699999999999</v>
      </c>
      <c r="HS55">
        <v>99.029600000000002</v>
      </c>
      <c r="HT55">
        <v>97.967699999999994</v>
      </c>
    </row>
    <row r="56" spans="1:228" x14ac:dyDescent="0.2">
      <c r="A56">
        <v>41</v>
      </c>
      <c r="B56">
        <v>1674581135.0999999</v>
      </c>
      <c r="C56">
        <v>160</v>
      </c>
      <c r="D56" t="s">
        <v>440</v>
      </c>
      <c r="E56" t="s">
        <v>441</v>
      </c>
      <c r="F56">
        <v>4</v>
      </c>
      <c r="G56">
        <v>1674581132.7874999</v>
      </c>
      <c r="H56">
        <f t="shared" si="0"/>
        <v>4.4357071194725214E-4</v>
      </c>
      <c r="I56">
        <f t="shared" si="1"/>
        <v>0.44357071194725212</v>
      </c>
      <c r="J56">
        <f t="shared" si="2"/>
        <v>1.8808226567884483</v>
      </c>
      <c r="K56">
        <f t="shared" si="3"/>
        <v>247.44450000000001</v>
      </c>
      <c r="L56">
        <f t="shared" si="4"/>
        <v>143.16610119779253</v>
      </c>
      <c r="M56">
        <f t="shared" si="5"/>
        <v>14.526836242836561</v>
      </c>
      <c r="N56">
        <f t="shared" si="6"/>
        <v>25.107799266842061</v>
      </c>
      <c r="O56">
        <f t="shared" si="7"/>
        <v>3.0344833522642039E-2</v>
      </c>
      <c r="P56">
        <f t="shared" si="8"/>
        <v>2.7723387805734374</v>
      </c>
      <c r="Q56">
        <f t="shared" si="9"/>
        <v>3.0161513968610085E-2</v>
      </c>
      <c r="R56">
        <f t="shared" si="10"/>
        <v>1.8867324303223999E-2</v>
      </c>
      <c r="S56">
        <f t="shared" si="11"/>
        <v>226.11583445524468</v>
      </c>
      <c r="T56">
        <f t="shared" si="12"/>
        <v>33.820802142812568</v>
      </c>
      <c r="U56">
        <f t="shared" si="13"/>
        <v>32.326875000000001</v>
      </c>
      <c r="V56">
        <f t="shared" si="14"/>
        <v>4.8641432106797406</v>
      </c>
      <c r="W56">
        <f t="shared" si="15"/>
        <v>69.717120061899053</v>
      </c>
      <c r="X56">
        <f t="shared" si="16"/>
        <v>3.4329070536649597</v>
      </c>
      <c r="Y56">
        <f t="shared" si="17"/>
        <v>4.9240517259132597</v>
      </c>
      <c r="Z56">
        <f t="shared" si="18"/>
        <v>1.4312361570147809</v>
      </c>
      <c r="AA56">
        <f t="shared" si="19"/>
        <v>-19.561468396873821</v>
      </c>
      <c r="AB56">
        <f t="shared" si="20"/>
        <v>32.427720412093187</v>
      </c>
      <c r="AC56">
        <f t="shared" si="21"/>
        <v>2.6640312016602676</v>
      </c>
      <c r="AD56">
        <f t="shared" si="22"/>
        <v>241.64611767212429</v>
      </c>
      <c r="AE56">
        <f t="shared" si="23"/>
        <v>12.642981408138443</v>
      </c>
      <c r="AF56">
        <f t="shared" si="24"/>
        <v>0.44389861239543404</v>
      </c>
      <c r="AG56">
        <f t="shared" si="25"/>
        <v>1.8808226567884483</v>
      </c>
      <c r="AH56">
        <v>267.6505928474424</v>
      </c>
      <c r="AI56">
        <v>259.24018787878788</v>
      </c>
      <c r="AJ56">
        <v>1.7267584723822851</v>
      </c>
      <c r="AK56">
        <v>62.409369285777757</v>
      </c>
      <c r="AL56">
        <f t="shared" si="26"/>
        <v>0.44357071194725212</v>
      </c>
      <c r="AM56">
        <v>33.435934089305107</v>
      </c>
      <c r="AN56">
        <v>33.831724242424229</v>
      </c>
      <c r="AO56">
        <v>-1.9887818366196858E-5</v>
      </c>
      <c r="AP56">
        <v>98.248137480628301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47538.840559521021</v>
      </c>
      <c r="AV56">
        <f t="shared" si="30"/>
        <v>1199.99125</v>
      </c>
      <c r="AW56">
        <f t="shared" si="31"/>
        <v>1025.9186764016813</v>
      </c>
      <c r="AX56">
        <f t="shared" si="32"/>
        <v>0.85493846426103626</v>
      </c>
      <c r="AY56">
        <f t="shared" si="33"/>
        <v>0.18843123602379991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1674581132.7874999</v>
      </c>
      <c r="BF56">
        <v>247.44450000000001</v>
      </c>
      <c r="BG56">
        <v>259.21850000000001</v>
      </c>
      <c r="BH56">
        <v>33.832275000000003</v>
      </c>
      <c r="BI56">
        <v>33.4363125</v>
      </c>
      <c r="BJ56">
        <v>252.53025</v>
      </c>
      <c r="BK56">
        <v>33.599699999999999</v>
      </c>
      <c r="BL56">
        <v>649.88049999999998</v>
      </c>
      <c r="BM56">
        <v>101.368875</v>
      </c>
      <c r="BN56">
        <v>9.9532124999999999E-2</v>
      </c>
      <c r="BO56">
        <v>32.543837500000002</v>
      </c>
      <c r="BP56">
        <v>32.326875000000001</v>
      </c>
      <c r="BQ56">
        <v>999.9</v>
      </c>
      <c r="BR56">
        <v>0</v>
      </c>
      <c r="BS56">
        <v>0</v>
      </c>
      <c r="BT56">
        <v>9006.3287500000006</v>
      </c>
      <c r="BU56">
        <v>0</v>
      </c>
      <c r="BV56">
        <v>52.134774999999998</v>
      </c>
      <c r="BW56">
        <v>-11.773975</v>
      </c>
      <c r="BX56">
        <v>256.10924999999997</v>
      </c>
      <c r="BY56">
        <v>268.18562500000002</v>
      </c>
      <c r="BZ56">
        <v>0.39596324999999999</v>
      </c>
      <c r="CA56">
        <v>259.21850000000001</v>
      </c>
      <c r="CB56">
        <v>33.4363125</v>
      </c>
      <c r="CC56">
        <v>3.42953625</v>
      </c>
      <c r="CD56">
        <v>3.3894000000000002</v>
      </c>
      <c r="CE56">
        <v>26.274875000000002</v>
      </c>
      <c r="CF56">
        <v>26.075687500000001</v>
      </c>
      <c r="CG56">
        <v>1199.99125</v>
      </c>
      <c r="CH56">
        <v>0.49996737499999999</v>
      </c>
      <c r="CI56">
        <v>0.50003262500000001</v>
      </c>
      <c r="CJ56">
        <v>0</v>
      </c>
      <c r="CK56">
        <v>736.11125000000004</v>
      </c>
      <c r="CL56">
        <v>4.9990899999999998</v>
      </c>
      <c r="CM56">
        <v>7634.17</v>
      </c>
      <c r="CN56">
        <v>9557.6862499999988</v>
      </c>
      <c r="CO56">
        <v>41.561999999999998</v>
      </c>
      <c r="CP56">
        <v>43.194875000000003</v>
      </c>
      <c r="CQ56">
        <v>42.311999999999998</v>
      </c>
      <c r="CR56">
        <v>42.304250000000003</v>
      </c>
      <c r="CS56">
        <v>42.936999999999998</v>
      </c>
      <c r="CT56">
        <v>597.46</v>
      </c>
      <c r="CU56">
        <v>597.53625</v>
      </c>
      <c r="CV56">
        <v>0</v>
      </c>
      <c r="CW56">
        <v>1674581147.5999999</v>
      </c>
      <c r="CX56">
        <v>0</v>
      </c>
      <c r="CY56">
        <v>1674579932.5</v>
      </c>
      <c r="CZ56" t="s">
        <v>356</v>
      </c>
      <c r="DA56">
        <v>1674579932.5</v>
      </c>
      <c r="DB56">
        <v>1674579927.5</v>
      </c>
      <c r="DC56">
        <v>31</v>
      </c>
      <c r="DD56">
        <v>0.14099999999999999</v>
      </c>
      <c r="DE56">
        <v>0.02</v>
      </c>
      <c r="DF56">
        <v>-5.5810000000000004</v>
      </c>
      <c r="DG56">
        <v>0.23300000000000001</v>
      </c>
      <c r="DH56">
        <v>415</v>
      </c>
      <c r="DI56">
        <v>34</v>
      </c>
      <c r="DJ56">
        <v>0.34</v>
      </c>
      <c r="DK56">
        <v>0.32</v>
      </c>
      <c r="DL56">
        <v>-11.574329268292679</v>
      </c>
      <c r="DM56">
        <v>-1.6030599303135731</v>
      </c>
      <c r="DN56">
        <v>0.1672755930236563</v>
      </c>
      <c r="DO56">
        <v>0</v>
      </c>
      <c r="DP56">
        <v>0.3843117073170732</v>
      </c>
      <c r="DQ56">
        <v>9.0057972125435384E-2</v>
      </c>
      <c r="DR56">
        <v>9.0475557304072179E-3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3.2970000000000002</v>
      </c>
      <c r="EB56">
        <v>2.6247600000000002</v>
      </c>
      <c r="EC56">
        <v>6.88724E-2</v>
      </c>
      <c r="ED56">
        <v>6.9778199999999999E-2</v>
      </c>
      <c r="EE56">
        <v>0.139209</v>
      </c>
      <c r="EF56">
        <v>0.136851</v>
      </c>
      <c r="EG56">
        <v>28128.2</v>
      </c>
      <c r="EH56">
        <v>28569.7</v>
      </c>
      <c r="EI56">
        <v>28101.1</v>
      </c>
      <c r="EJ56">
        <v>29554.9</v>
      </c>
      <c r="EK56">
        <v>33291.199999999997</v>
      </c>
      <c r="EL56">
        <v>35418.9</v>
      </c>
      <c r="EM56">
        <v>39672.800000000003</v>
      </c>
      <c r="EN56">
        <v>42248.9</v>
      </c>
      <c r="EO56">
        <v>2.2297699999999998</v>
      </c>
      <c r="EP56">
        <v>2.2222</v>
      </c>
      <c r="EQ56">
        <v>0.105835</v>
      </c>
      <c r="ER56">
        <v>0</v>
      </c>
      <c r="ES56">
        <v>30.617899999999999</v>
      </c>
      <c r="ET56">
        <v>999.9</v>
      </c>
      <c r="EU56">
        <v>73.099999999999994</v>
      </c>
      <c r="EV56">
        <v>32.6</v>
      </c>
      <c r="EW56">
        <v>35.625900000000001</v>
      </c>
      <c r="EX56">
        <v>57.115499999999997</v>
      </c>
      <c r="EY56">
        <v>-6.1618599999999999</v>
      </c>
      <c r="EZ56">
        <v>2</v>
      </c>
      <c r="FA56">
        <v>0.38545699999999999</v>
      </c>
      <c r="FB56">
        <v>-0.122819</v>
      </c>
      <c r="FC56">
        <v>20.274999999999999</v>
      </c>
      <c r="FD56">
        <v>5.2175900000000004</v>
      </c>
      <c r="FE56">
        <v>12.004300000000001</v>
      </c>
      <c r="FF56">
        <v>4.9867999999999997</v>
      </c>
      <c r="FG56">
        <v>3.2846500000000001</v>
      </c>
      <c r="FH56">
        <v>9999</v>
      </c>
      <c r="FI56">
        <v>9999</v>
      </c>
      <c r="FJ56">
        <v>9999</v>
      </c>
      <c r="FK56">
        <v>999.9</v>
      </c>
      <c r="FL56">
        <v>1.8656999999999999</v>
      </c>
      <c r="FM56">
        <v>1.8621799999999999</v>
      </c>
      <c r="FN56">
        <v>1.8641700000000001</v>
      </c>
      <c r="FO56">
        <v>1.8602300000000001</v>
      </c>
      <c r="FP56">
        <v>1.8609599999999999</v>
      </c>
      <c r="FQ56">
        <v>1.86009</v>
      </c>
      <c r="FR56">
        <v>1.86188</v>
      </c>
      <c r="FS56">
        <v>1.8584499999999999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-5.0979999999999999</v>
      </c>
      <c r="GH56">
        <v>0.2326</v>
      </c>
      <c r="GI56">
        <v>-4.1749362053329548</v>
      </c>
      <c r="GJ56">
        <v>-4.0448538125570227E-3</v>
      </c>
      <c r="GK56">
        <v>1.839783264315481E-6</v>
      </c>
      <c r="GL56">
        <v>-4.1587272622942942E-10</v>
      </c>
      <c r="GM56">
        <v>0.23257000000000971</v>
      </c>
      <c r="GN56">
        <v>0</v>
      </c>
      <c r="GO56">
        <v>0</v>
      </c>
      <c r="GP56">
        <v>0</v>
      </c>
      <c r="GQ56">
        <v>5</v>
      </c>
      <c r="GR56">
        <v>2081</v>
      </c>
      <c r="GS56">
        <v>3</v>
      </c>
      <c r="GT56">
        <v>31</v>
      </c>
      <c r="GU56">
        <v>20</v>
      </c>
      <c r="GV56">
        <v>20.100000000000001</v>
      </c>
      <c r="GW56">
        <v>0.95214799999999999</v>
      </c>
      <c r="GX56">
        <v>2.5610400000000002</v>
      </c>
      <c r="GY56">
        <v>2.04834</v>
      </c>
      <c r="GZ56">
        <v>2.6245099999999999</v>
      </c>
      <c r="HA56">
        <v>2.1972700000000001</v>
      </c>
      <c r="HB56">
        <v>2.323</v>
      </c>
      <c r="HC56">
        <v>37.289900000000003</v>
      </c>
      <c r="HD56">
        <v>14.2371</v>
      </c>
      <c r="HE56">
        <v>18</v>
      </c>
      <c r="HF56">
        <v>700.92399999999998</v>
      </c>
      <c r="HG56">
        <v>775.22199999999998</v>
      </c>
      <c r="HH56">
        <v>31.0015</v>
      </c>
      <c r="HI56">
        <v>32.342300000000002</v>
      </c>
      <c r="HJ56">
        <v>30</v>
      </c>
      <c r="HK56">
        <v>32.335299999999997</v>
      </c>
      <c r="HL56">
        <v>32.354100000000003</v>
      </c>
      <c r="HM56">
        <v>19.118600000000001</v>
      </c>
      <c r="HN56">
        <v>2.0672799999999998</v>
      </c>
      <c r="HO56">
        <v>100</v>
      </c>
      <c r="HP56">
        <v>31</v>
      </c>
      <c r="HQ56">
        <v>277.52</v>
      </c>
      <c r="HR56">
        <v>33.579099999999997</v>
      </c>
      <c r="HS56">
        <v>99.030500000000004</v>
      </c>
      <c r="HT56">
        <v>97.966999999999999</v>
      </c>
    </row>
    <row r="57" spans="1:228" x14ac:dyDescent="0.2">
      <c r="A57">
        <v>42</v>
      </c>
      <c r="B57">
        <v>1674581139.0999999</v>
      </c>
      <c r="C57">
        <v>164</v>
      </c>
      <c r="D57" t="s">
        <v>442</v>
      </c>
      <c r="E57" t="s">
        <v>443</v>
      </c>
      <c r="F57">
        <v>4</v>
      </c>
      <c r="G57">
        <v>1674581137.0999999</v>
      </c>
      <c r="H57">
        <f t="shared" si="0"/>
        <v>4.2844822423923146E-4</v>
      </c>
      <c r="I57">
        <f t="shared" si="1"/>
        <v>0.42844822423923146</v>
      </c>
      <c r="J57">
        <f t="shared" si="2"/>
        <v>1.9087634126917576</v>
      </c>
      <c r="K57">
        <f t="shared" si="3"/>
        <v>254.64685714285719</v>
      </c>
      <c r="L57">
        <f t="shared" si="4"/>
        <v>144.82974848846359</v>
      </c>
      <c r="M57">
        <f t="shared" si="5"/>
        <v>14.694962639992077</v>
      </c>
      <c r="N57">
        <f t="shared" si="6"/>
        <v>25.837413177609413</v>
      </c>
      <c r="O57">
        <f t="shared" si="7"/>
        <v>2.9202772749694361E-2</v>
      </c>
      <c r="P57">
        <f t="shared" si="8"/>
        <v>2.7661382709510693</v>
      </c>
      <c r="Q57">
        <f t="shared" si="9"/>
        <v>2.903257244019453E-2</v>
      </c>
      <c r="R57">
        <f t="shared" si="10"/>
        <v>1.8160566766714771E-2</v>
      </c>
      <c r="S57">
        <f t="shared" si="11"/>
        <v>226.11651604913007</v>
      </c>
      <c r="T57">
        <f t="shared" si="12"/>
        <v>33.835294515756075</v>
      </c>
      <c r="U57">
        <f t="shared" si="13"/>
        <v>32.344628571428572</v>
      </c>
      <c r="V57">
        <f t="shared" si="14"/>
        <v>4.8690214475536067</v>
      </c>
      <c r="W57">
        <f t="shared" si="15"/>
        <v>69.687226782435758</v>
      </c>
      <c r="X57">
        <f t="shared" si="16"/>
        <v>3.4329287377948217</v>
      </c>
      <c r="Y57">
        <f t="shared" si="17"/>
        <v>4.9261950809327804</v>
      </c>
      <c r="Z57">
        <f t="shared" si="18"/>
        <v>1.436092709758785</v>
      </c>
      <c r="AA57">
        <f t="shared" si="19"/>
        <v>-18.894566688950107</v>
      </c>
      <c r="AB57">
        <f t="shared" si="20"/>
        <v>30.858853614628345</v>
      </c>
      <c r="AC57">
        <f t="shared" si="21"/>
        <v>2.5411448074163796</v>
      </c>
      <c r="AD57">
        <f t="shared" si="22"/>
        <v>240.62194778222468</v>
      </c>
      <c r="AE57">
        <f t="shared" si="23"/>
        <v>12.655269813692755</v>
      </c>
      <c r="AF57">
        <f t="shared" si="24"/>
        <v>0.42217385557834752</v>
      </c>
      <c r="AG57">
        <f t="shared" si="25"/>
        <v>1.9087634126917576</v>
      </c>
      <c r="AH57">
        <v>274.59059876374567</v>
      </c>
      <c r="AI57">
        <v>266.15460000000007</v>
      </c>
      <c r="AJ57">
        <v>1.7271681902316609</v>
      </c>
      <c r="AK57">
        <v>62.409369285777757</v>
      </c>
      <c r="AL57">
        <f t="shared" si="26"/>
        <v>0.42844822423923146</v>
      </c>
      <c r="AM57">
        <v>33.454371862008813</v>
      </c>
      <c r="AN57">
        <v>33.836181212121218</v>
      </c>
      <c r="AO57">
        <v>4.4938056078952323E-5</v>
      </c>
      <c r="AP57">
        <v>98.248137480628301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47366.621039603415</v>
      </c>
      <c r="AV57">
        <f t="shared" si="30"/>
        <v>1199.997142857143</v>
      </c>
      <c r="AW57">
        <f t="shared" si="31"/>
        <v>1025.9234922534351</v>
      </c>
      <c r="AX57">
        <f t="shared" si="32"/>
        <v>0.85493827911186049</v>
      </c>
      <c r="AY57">
        <f t="shared" si="33"/>
        <v>0.18843087868589095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1674581137.0999999</v>
      </c>
      <c r="BF57">
        <v>254.64685714285719</v>
      </c>
      <c r="BG57">
        <v>266.42700000000002</v>
      </c>
      <c r="BH57">
        <v>33.834057142857141</v>
      </c>
      <c r="BI57">
        <v>33.457571428571427</v>
      </c>
      <c r="BJ57">
        <v>259.7557142857143</v>
      </c>
      <c r="BK57">
        <v>33.601485714285722</v>
      </c>
      <c r="BL57">
        <v>650.04857142857145</v>
      </c>
      <c r="BM57">
        <v>101.3634285714286</v>
      </c>
      <c r="BN57">
        <v>0.1002748</v>
      </c>
      <c r="BO57">
        <v>32.551557142857142</v>
      </c>
      <c r="BP57">
        <v>32.344628571428572</v>
      </c>
      <c r="BQ57">
        <v>999.89999999999986</v>
      </c>
      <c r="BR57">
        <v>0</v>
      </c>
      <c r="BS57">
        <v>0</v>
      </c>
      <c r="BT57">
        <v>8973.9285714285706</v>
      </c>
      <c r="BU57">
        <v>0</v>
      </c>
      <c r="BV57">
        <v>78.627157142857158</v>
      </c>
      <c r="BW57">
        <v>-11.780057142857141</v>
      </c>
      <c r="BX57">
        <v>263.56442857142861</v>
      </c>
      <c r="BY57">
        <v>275.64942857142847</v>
      </c>
      <c r="BZ57">
        <v>0.37648014285714287</v>
      </c>
      <c r="CA57">
        <v>266.42700000000002</v>
      </c>
      <c r="CB57">
        <v>33.457571428571427</v>
      </c>
      <c r="CC57">
        <v>3.4295371428571428</v>
      </c>
      <c r="CD57">
        <v>3.391375714285715</v>
      </c>
      <c r="CE57">
        <v>26.27488571428572</v>
      </c>
      <c r="CF57">
        <v>26.085528571428569</v>
      </c>
      <c r="CG57">
        <v>1199.997142857143</v>
      </c>
      <c r="CH57">
        <v>0.49997471428571422</v>
      </c>
      <c r="CI57">
        <v>0.50002528571428573</v>
      </c>
      <c r="CJ57">
        <v>0</v>
      </c>
      <c r="CK57">
        <v>735.65985714285705</v>
      </c>
      <c r="CL57">
        <v>4.9990899999999998</v>
      </c>
      <c r="CM57">
        <v>7628.3342857142861</v>
      </c>
      <c r="CN57">
        <v>9557.748571428574</v>
      </c>
      <c r="CO57">
        <v>41.561999999999998</v>
      </c>
      <c r="CP57">
        <v>43.205000000000013</v>
      </c>
      <c r="CQ57">
        <v>42.311999999999998</v>
      </c>
      <c r="CR57">
        <v>42.311999999999998</v>
      </c>
      <c r="CS57">
        <v>42.936999999999998</v>
      </c>
      <c r="CT57">
        <v>597.46857142857152</v>
      </c>
      <c r="CU57">
        <v>597.53</v>
      </c>
      <c r="CV57">
        <v>0</v>
      </c>
      <c r="CW57">
        <v>1674581151.8</v>
      </c>
      <c r="CX57">
        <v>0</v>
      </c>
      <c r="CY57">
        <v>1674579932.5</v>
      </c>
      <c r="CZ57" t="s">
        <v>356</v>
      </c>
      <c r="DA57">
        <v>1674579932.5</v>
      </c>
      <c r="DB57">
        <v>1674579927.5</v>
      </c>
      <c r="DC57">
        <v>31</v>
      </c>
      <c r="DD57">
        <v>0.14099999999999999</v>
      </c>
      <c r="DE57">
        <v>0.02</v>
      </c>
      <c r="DF57">
        <v>-5.5810000000000004</v>
      </c>
      <c r="DG57">
        <v>0.23300000000000001</v>
      </c>
      <c r="DH57">
        <v>415</v>
      </c>
      <c r="DI57">
        <v>34</v>
      </c>
      <c r="DJ57">
        <v>0.34</v>
      </c>
      <c r="DK57">
        <v>0.32</v>
      </c>
      <c r="DL57">
        <v>-11.660287804878051</v>
      </c>
      <c r="DM57">
        <v>-1.30567108013939</v>
      </c>
      <c r="DN57">
        <v>0.14375024783880569</v>
      </c>
      <c r="DO57">
        <v>0</v>
      </c>
      <c r="DP57">
        <v>0.38745641463414637</v>
      </c>
      <c r="DQ57">
        <v>3.2637010452961558E-2</v>
      </c>
      <c r="DR57">
        <v>6.8659802844971011E-3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3.2977500000000002</v>
      </c>
      <c r="EB57">
        <v>2.6255700000000002</v>
      </c>
      <c r="EC57">
        <v>7.0380399999999996E-2</v>
      </c>
      <c r="ED57">
        <v>7.1254999999999999E-2</v>
      </c>
      <c r="EE57">
        <v>0.13921500000000001</v>
      </c>
      <c r="EF57">
        <v>0.13694200000000001</v>
      </c>
      <c r="EG57">
        <v>28082.6</v>
      </c>
      <c r="EH57">
        <v>28524.3</v>
      </c>
      <c r="EI57">
        <v>28101.1</v>
      </c>
      <c r="EJ57">
        <v>29554.799999999999</v>
      </c>
      <c r="EK57">
        <v>33291.1</v>
      </c>
      <c r="EL57">
        <v>35415.300000000003</v>
      </c>
      <c r="EM57">
        <v>39672.9</v>
      </c>
      <c r="EN57">
        <v>42248.9</v>
      </c>
      <c r="EO57">
        <v>2.2303199999999999</v>
      </c>
      <c r="EP57">
        <v>2.22193</v>
      </c>
      <c r="EQ57">
        <v>0.10576099999999999</v>
      </c>
      <c r="ER57">
        <v>0</v>
      </c>
      <c r="ES57">
        <v>30.630800000000001</v>
      </c>
      <c r="ET57">
        <v>999.9</v>
      </c>
      <c r="EU57">
        <v>73.099999999999994</v>
      </c>
      <c r="EV57">
        <v>32.6</v>
      </c>
      <c r="EW57">
        <v>35.619999999999997</v>
      </c>
      <c r="EX57">
        <v>57.535499999999999</v>
      </c>
      <c r="EY57">
        <v>-6.1618599999999999</v>
      </c>
      <c r="EZ57">
        <v>2</v>
      </c>
      <c r="FA57">
        <v>0.385467</v>
      </c>
      <c r="FB57">
        <v>-0.119564</v>
      </c>
      <c r="FC57">
        <v>20.274999999999999</v>
      </c>
      <c r="FD57">
        <v>5.2178899999999997</v>
      </c>
      <c r="FE57">
        <v>12.004</v>
      </c>
      <c r="FF57">
        <v>4.9866999999999999</v>
      </c>
      <c r="FG57">
        <v>3.2846500000000001</v>
      </c>
      <c r="FH57">
        <v>9999</v>
      </c>
      <c r="FI57">
        <v>9999</v>
      </c>
      <c r="FJ57">
        <v>9999</v>
      </c>
      <c r="FK57">
        <v>999.9</v>
      </c>
      <c r="FL57">
        <v>1.86572</v>
      </c>
      <c r="FM57">
        <v>1.8621799999999999</v>
      </c>
      <c r="FN57">
        <v>1.8641700000000001</v>
      </c>
      <c r="FO57">
        <v>1.86025</v>
      </c>
      <c r="FP57">
        <v>1.8609599999999999</v>
      </c>
      <c r="FQ57">
        <v>1.8601099999999999</v>
      </c>
      <c r="FR57">
        <v>1.8618600000000001</v>
      </c>
      <c r="FS57">
        <v>1.8584400000000001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-5.1189999999999998</v>
      </c>
      <c r="GH57">
        <v>0.23250000000000001</v>
      </c>
      <c r="GI57">
        <v>-4.1749362053329548</v>
      </c>
      <c r="GJ57">
        <v>-4.0448538125570227E-3</v>
      </c>
      <c r="GK57">
        <v>1.839783264315481E-6</v>
      </c>
      <c r="GL57">
        <v>-4.1587272622942942E-10</v>
      </c>
      <c r="GM57">
        <v>0.23257000000000971</v>
      </c>
      <c r="GN57">
        <v>0</v>
      </c>
      <c r="GO57">
        <v>0</v>
      </c>
      <c r="GP57">
        <v>0</v>
      </c>
      <c r="GQ57">
        <v>5</v>
      </c>
      <c r="GR57">
        <v>2081</v>
      </c>
      <c r="GS57">
        <v>3</v>
      </c>
      <c r="GT57">
        <v>31</v>
      </c>
      <c r="GU57">
        <v>20.100000000000001</v>
      </c>
      <c r="GV57">
        <v>20.2</v>
      </c>
      <c r="GW57">
        <v>0.97167999999999999</v>
      </c>
      <c r="GX57">
        <v>2.5671400000000002</v>
      </c>
      <c r="GY57">
        <v>2.04834</v>
      </c>
      <c r="GZ57">
        <v>2.6245099999999999</v>
      </c>
      <c r="HA57">
        <v>2.1972700000000001</v>
      </c>
      <c r="HB57">
        <v>2.2949199999999998</v>
      </c>
      <c r="HC57">
        <v>37.289900000000003</v>
      </c>
      <c r="HD57">
        <v>14.210800000000001</v>
      </c>
      <c r="HE57">
        <v>18</v>
      </c>
      <c r="HF57">
        <v>701.36500000000001</v>
      </c>
      <c r="HG57">
        <v>774.923</v>
      </c>
      <c r="HH57">
        <v>31.001100000000001</v>
      </c>
      <c r="HI57">
        <v>32.340899999999998</v>
      </c>
      <c r="HJ57">
        <v>30</v>
      </c>
      <c r="HK57">
        <v>32.3339</v>
      </c>
      <c r="HL57">
        <v>32.351900000000001</v>
      </c>
      <c r="HM57">
        <v>19.505199999999999</v>
      </c>
      <c r="HN57">
        <v>2.0672799999999998</v>
      </c>
      <c r="HO57">
        <v>100</v>
      </c>
      <c r="HP57">
        <v>31</v>
      </c>
      <c r="HQ57">
        <v>284.19600000000003</v>
      </c>
      <c r="HR57">
        <v>33.604700000000001</v>
      </c>
      <c r="HS57">
        <v>99.030500000000004</v>
      </c>
      <c r="HT57">
        <v>97.966999999999999</v>
      </c>
    </row>
    <row r="58" spans="1:228" x14ac:dyDescent="0.2">
      <c r="A58">
        <v>43</v>
      </c>
      <c r="B58">
        <v>1674581143.0999999</v>
      </c>
      <c r="C58">
        <v>168</v>
      </c>
      <c r="D58" t="s">
        <v>444</v>
      </c>
      <c r="E58" t="s">
        <v>445</v>
      </c>
      <c r="F58">
        <v>4</v>
      </c>
      <c r="G58">
        <v>1674581140.7874999</v>
      </c>
      <c r="H58">
        <f t="shared" si="0"/>
        <v>4.1256310156805574E-4</v>
      </c>
      <c r="I58">
        <f t="shared" si="1"/>
        <v>0.41256310156805576</v>
      </c>
      <c r="J58">
        <f t="shared" si="2"/>
        <v>2.1718180913655747</v>
      </c>
      <c r="K58">
        <f t="shared" si="3"/>
        <v>260.72649999999999</v>
      </c>
      <c r="L58">
        <f t="shared" si="4"/>
        <v>132.13946027314319</v>
      </c>
      <c r="M58">
        <f t="shared" si="5"/>
        <v>13.407106538937485</v>
      </c>
      <c r="N58">
        <f t="shared" si="6"/>
        <v>26.453778120469195</v>
      </c>
      <c r="O58">
        <f t="shared" si="7"/>
        <v>2.816774910873621E-2</v>
      </c>
      <c r="P58">
        <f t="shared" si="8"/>
        <v>2.7694683881891526</v>
      </c>
      <c r="Q58">
        <f t="shared" si="9"/>
        <v>2.8009553677187909E-2</v>
      </c>
      <c r="R58">
        <f t="shared" si="10"/>
        <v>1.7520110080195279E-2</v>
      </c>
      <c r="S58">
        <f t="shared" si="11"/>
        <v>226.11971465881103</v>
      </c>
      <c r="T58">
        <f t="shared" si="12"/>
        <v>33.834944102909226</v>
      </c>
      <c r="U58">
        <f t="shared" si="13"/>
        <v>32.335987500000002</v>
      </c>
      <c r="V58">
        <f t="shared" si="14"/>
        <v>4.8666465658543991</v>
      </c>
      <c r="W58">
        <f t="shared" si="15"/>
        <v>69.707755758275226</v>
      </c>
      <c r="X58">
        <f t="shared" si="16"/>
        <v>3.4333047294835199</v>
      </c>
      <c r="Y58">
        <f t="shared" si="17"/>
        <v>4.9252836963926239</v>
      </c>
      <c r="Z58">
        <f t="shared" si="18"/>
        <v>1.4333418363708792</v>
      </c>
      <c r="AA58">
        <f t="shared" si="19"/>
        <v>-18.194032779151257</v>
      </c>
      <c r="AB58">
        <f t="shared" si="20"/>
        <v>31.696132834915048</v>
      </c>
      <c r="AC58">
        <f t="shared" si="21"/>
        <v>2.6068014290222754</v>
      </c>
      <c r="AD58">
        <f t="shared" si="22"/>
        <v>242.22861614359709</v>
      </c>
      <c r="AE58">
        <f t="shared" si="23"/>
        <v>12.762784455201567</v>
      </c>
      <c r="AF58">
        <f t="shared" si="24"/>
        <v>0.40729119005988562</v>
      </c>
      <c r="AG58">
        <f t="shared" si="25"/>
        <v>2.1718180913655747</v>
      </c>
      <c r="AH58">
        <v>281.51722720945679</v>
      </c>
      <c r="AI58">
        <v>272.93909090909091</v>
      </c>
      <c r="AJ58">
        <v>1.698523636201398</v>
      </c>
      <c r="AK58">
        <v>62.409369285777757</v>
      </c>
      <c r="AL58">
        <f t="shared" si="26"/>
        <v>0.41256310156805576</v>
      </c>
      <c r="AM58">
        <v>33.473663511918133</v>
      </c>
      <c r="AN58">
        <v>33.841303636363648</v>
      </c>
      <c r="AO58">
        <v>4.942806552031903E-5</v>
      </c>
      <c r="AP58">
        <v>98.248137480628301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47458.923268373052</v>
      </c>
      <c r="AV58">
        <f t="shared" si="30"/>
        <v>1200.0137500000001</v>
      </c>
      <c r="AW58">
        <f t="shared" si="31"/>
        <v>1025.9377262480884</v>
      </c>
      <c r="AX58">
        <f t="shared" si="32"/>
        <v>0.85493830903861601</v>
      </c>
      <c r="AY58">
        <f t="shared" si="33"/>
        <v>0.1884309364445291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1674581140.7874999</v>
      </c>
      <c r="BF58">
        <v>260.72649999999999</v>
      </c>
      <c r="BG58">
        <v>272.60550000000001</v>
      </c>
      <c r="BH58">
        <v>33.8384</v>
      </c>
      <c r="BI58">
        <v>33.475162500000003</v>
      </c>
      <c r="BJ58">
        <v>265.85424999999998</v>
      </c>
      <c r="BK58">
        <v>33.605800000000002</v>
      </c>
      <c r="BL58">
        <v>650.00300000000004</v>
      </c>
      <c r="BM58">
        <v>101.361875</v>
      </c>
      <c r="BN58">
        <v>9.9917800000000001E-2</v>
      </c>
      <c r="BO58">
        <v>32.548274999999997</v>
      </c>
      <c r="BP58">
        <v>32.335987500000002</v>
      </c>
      <c r="BQ58">
        <v>999.9</v>
      </c>
      <c r="BR58">
        <v>0</v>
      </c>
      <c r="BS58">
        <v>0</v>
      </c>
      <c r="BT58">
        <v>8991.71875</v>
      </c>
      <c r="BU58">
        <v>0</v>
      </c>
      <c r="BV58">
        <v>209.53987499999999</v>
      </c>
      <c r="BW58">
        <v>-11.8791125</v>
      </c>
      <c r="BX58">
        <v>269.858</v>
      </c>
      <c r="BY58">
        <v>282.04712499999999</v>
      </c>
      <c r="BZ58">
        <v>0.36320550000000001</v>
      </c>
      <c r="CA58">
        <v>272.60550000000001</v>
      </c>
      <c r="CB58">
        <v>33.475162500000003</v>
      </c>
      <c r="CC58">
        <v>3.4299237499999999</v>
      </c>
      <c r="CD58">
        <v>3.3931100000000001</v>
      </c>
      <c r="CE58">
        <v>26.276824999999999</v>
      </c>
      <c r="CF58">
        <v>26.0941875</v>
      </c>
      <c r="CG58">
        <v>1200.0137500000001</v>
      </c>
      <c r="CH58">
        <v>0.49997324999999998</v>
      </c>
      <c r="CI58">
        <v>0.50002674999999996</v>
      </c>
      <c r="CJ58">
        <v>0</v>
      </c>
      <c r="CK58">
        <v>735.05087499999991</v>
      </c>
      <c r="CL58">
        <v>4.9990899999999998</v>
      </c>
      <c r="CM58">
        <v>7623.0962500000014</v>
      </c>
      <c r="CN58">
        <v>9557.8700000000008</v>
      </c>
      <c r="CO58">
        <v>41.538749999999993</v>
      </c>
      <c r="CP58">
        <v>43.226374999999997</v>
      </c>
      <c r="CQ58">
        <v>42.304250000000003</v>
      </c>
      <c r="CR58">
        <v>42.311999999999998</v>
      </c>
      <c r="CS58">
        <v>42.936999999999998</v>
      </c>
      <c r="CT58">
        <v>597.47624999999994</v>
      </c>
      <c r="CU58">
        <v>597.54</v>
      </c>
      <c r="CV58">
        <v>0</v>
      </c>
      <c r="CW58">
        <v>1674581155.4000001</v>
      </c>
      <c r="CX58">
        <v>0</v>
      </c>
      <c r="CY58">
        <v>1674579932.5</v>
      </c>
      <c r="CZ58" t="s">
        <v>356</v>
      </c>
      <c r="DA58">
        <v>1674579932.5</v>
      </c>
      <c r="DB58">
        <v>1674579927.5</v>
      </c>
      <c r="DC58">
        <v>31</v>
      </c>
      <c r="DD58">
        <v>0.14099999999999999</v>
      </c>
      <c r="DE58">
        <v>0.02</v>
      </c>
      <c r="DF58">
        <v>-5.5810000000000004</v>
      </c>
      <c r="DG58">
        <v>0.23300000000000001</v>
      </c>
      <c r="DH58">
        <v>415</v>
      </c>
      <c r="DI58">
        <v>34</v>
      </c>
      <c r="DJ58">
        <v>0.34</v>
      </c>
      <c r="DK58">
        <v>0.32</v>
      </c>
      <c r="DL58">
        <v>-11.74498292682927</v>
      </c>
      <c r="DM58">
        <v>-0.74126759581881774</v>
      </c>
      <c r="DN58">
        <v>8.202687811258623E-2</v>
      </c>
      <c r="DO58">
        <v>0</v>
      </c>
      <c r="DP58">
        <v>0.38464095121951219</v>
      </c>
      <c r="DQ58">
        <v>-6.680128222996419E-2</v>
      </c>
      <c r="DR58">
        <v>1.1248669111415281E-2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3.2974800000000002</v>
      </c>
      <c r="EB58">
        <v>2.62521</v>
      </c>
      <c r="EC58">
        <v>7.1856299999999998E-2</v>
      </c>
      <c r="ED58">
        <v>7.2739600000000001E-2</v>
      </c>
      <c r="EE58">
        <v>0.139238</v>
      </c>
      <c r="EF58">
        <v>0.13698099999999999</v>
      </c>
      <c r="EG58">
        <v>28037.3</v>
      </c>
      <c r="EH58">
        <v>28479</v>
      </c>
      <c r="EI58">
        <v>28100.400000000001</v>
      </c>
      <c r="EJ58">
        <v>29555.1</v>
      </c>
      <c r="EK58">
        <v>33289.699999999997</v>
      </c>
      <c r="EL58">
        <v>35414.1</v>
      </c>
      <c r="EM58">
        <v>39672.1</v>
      </c>
      <c r="EN58">
        <v>42249.3</v>
      </c>
      <c r="EO58">
        <v>2.2302</v>
      </c>
      <c r="EP58">
        <v>2.22207</v>
      </c>
      <c r="EQ58">
        <v>0.10352600000000001</v>
      </c>
      <c r="ER58">
        <v>0</v>
      </c>
      <c r="ES58">
        <v>30.639099999999999</v>
      </c>
      <c r="ET58">
        <v>999.9</v>
      </c>
      <c r="EU58">
        <v>73.099999999999994</v>
      </c>
      <c r="EV58">
        <v>32.6</v>
      </c>
      <c r="EW58">
        <v>35.620600000000003</v>
      </c>
      <c r="EX58">
        <v>57.115499999999997</v>
      </c>
      <c r="EY58">
        <v>-6.3020899999999997</v>
      </c>
      <c r="EZ58">
        <v>2</v>
      </c>
      <c r="FA58">
        <v>0.38547799999999999</v>
      </c>
      <c r="FB58">
        <v>-0.11788700000000001</v>
      </c>
      <c r="FC58">
        <v>20.274899999999999</v>
      </c>
      <c r="FD58">
        <v>5.2180400000000002</v>
      </c>
      <c r="FE58">
        <v>12.004099999999999</v>
      </c>
      <c r="FF58">
        <v>4.98705</v>
      </c>
      <c r="FG58">
        <v>3.2846500000000001</v>
      </c>
      <c r="FH58">
        <v>9999</v>
      </c>
      <c r="FI58">
        <v>9999</v>
      </c>
      <c r="FJ58">
        <v>9999</v>
      </c>
      <c r="FK58">
        <v>999.9</v>
      </c>
      <c r="FL58">
        <v>1.86572</v>
      </c>
      <c r="FM58">
        <v>1.8621799999999999</v>
      </c>
      <c r="FN58">
        <v>1.8641700000000001</v>
      </c>
      <c r="FO58">
        <v>1.8602399999999999</v>
      </c>
      <c r="FP58">
        <v>1.8609599999999999</v>
      </c>
      <c r="FQ58">
        <v>1.86012</v>
      </c>
      <c r="FR58">
        <v>1.8618699999999999</v>
      </c>
      <c r="FS58">
        <v>1.8584000000000001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-5.141</v>
      </c>
      <c r="GH58">
        <v>0.23250000000000001</v>
      </c>
      <c r="GI58">
        <v>-4.1749362053329548</v>
      </c>
      <c r="GJ58">
        <v>-4.0448538125570227E-3</v>
      </c>
      <c r="GK58">
        <v>1.839783264315481E-6</v>
      </c>
      <c r="GL58">
        <v>-4.1587272622942942E-10</v>
      </c>
      <c r="GM58">
        <v>0.23257000000000971</v>
      </c>
      <c r="GN58">
        <v>0</v>
      </c>
      <c r="GO58">
        <v>0</v>
      </c>
      <c r="GP58">
        <v>0</v>
      </c>
      <c r="GQ58">
        <v>5</v>
      </c>
      <c r="GR58">
        <v>2081</v>
      </c>
      <c r="GS58">
        <v>3</v>
      </c>
      <c r="GT58">
        <v>31</v>
      </c>
      <c r="GU58">
        <v>20.2</v>
      </c>
      <c r="GV58">
        <v>20.3</v>
      </c>
      <c r="GW58">
        <v>0.99121099999999995</v>
      </c>
      <c r="GX58">
        <v>2.5634800000000002</v>
      </c>
      <c r="GY58">
        <v>2.04834</v>
      </c>
      <c r="GZ58">
        <v>2.6245099999999999</v>
      </c>
      <c r="HA58">
        <v>2.1972700000000001</v>
      </c>
      <c r="HB58">
        <v>2.34741</v>
      </c>
      <c r="HC58">
        <v>37.289900000000003</v>
      </c>
      <c r="HD58">
        <v>14.228300000000001</v>
      </c>
      <c r="HE58">
        <v>18</v>
      </c>
      <c r="HF58">
        <v>701.23800000000006</v>
      </c>
      <c r="HG58">
        <v>775.04300000000001</v>
      </c>
      <c r="HH58">
        <v>31.000800000000002</v>
      </c>
      <c r="HI58">
        <v>32.339399999999998</v>
      </c>
      <c r="HJ58">
        <v>30</v>
      </c>
      <c r="HK58">
        <v>32.331800000000001</v>
      </c>
      <c r="HL58">
        <v>32.349800000000002</v>
      </c>
      <c r="HM58">
        <v>19.891100000000002</v>
      </c>
      <c r="HN58">
        <v>1.7902100000000001</v>
      </c>
      <c r="HO58">
        <v>100</v>
      </c>
      <c r="HP58">
        <v>31</v>
      </c>
      <c r="HQ58">
        <v>290.875</v>
      </c>
      <c r="HR58">
        <v>33.61</v>
      </c>
      <c r="HS58">
        <v>99.028499999999994</v>
      </c>
      <c r="HT58">
        <v>97.9679</v>
      </c>
    </row>
    <row r="59" spans="1:228" x14ac:dyDescent="0.2">
      <c r="A59">
        <v>44</v>
      </c>
      <c r="B59">
        <v>1674581147.0999999</v>
      </c>
      <c r="C59">
        <v>172</v>
      </c>
      <c r="D59" t="s">
        <v>446</v>
      </c>
      <c r="E59" t="s">
        <v>447</v>
      </c>
      <c r="F59">
        <v>4</v>
      </c>
      <c r="G59">
        <v>1674581145.0999999</v>
      </c>
      <c r="H59">
        <f t="shared" si="0"/>
        <v>3.9550582714350553E-4</v>
      </c>
      <c r="I59">
        <f t="shared" si="1"/>
        <v>0.39550582714350552</v>
      </c>
      <c r="J59">
        <f t="shared" si="2"/>
        <v>2.0616601276785946</v>
      </c>
      <c r="K59">
        <f t="shared" si="3"/>
        <v>267.89314285714278</v>
      </c>
      <c r="L59">
        <f t="shared" si="4"/>
        <v>140.83425480187509</v>
      </c>
      <c r="M59">
        <f t="shared" si="5"/>
        <v>14.289305989141939</v>
      </c>
      <c r="N59">
        <f t="shared" si="6"/>
        <v>27.180937592660595</v>
      </c>
      <c r="O59">
        <f t="shared" si="7"/>
        <v>2.7104815553268904E-2</v>
      </c>
      <c r="P59">
        <f t="shared" si="8"/>
        <v>2.7738520564632565</v>
      </c>
      <c r="Q59">
        <f t="shared" si="9"/>
        <v>2.6958530807251378E-2</v>
      </c>
      <c r="R59">
        <f t="shared" si="10"/>
        <v>1.6862158910837727E-2</v>
      </c>
      <c r="S59">
        <f t="shared" si="11"/>
        <v>226.12153080724829</v>
      </c>
      <c r="T59">
        <f t="shared" si="12"/>
        <v>33.826731455718047</v>
      </c>
      <c r="U59">
        <f t="shared" si="13"/>
        <v>32.319942857142863</v>
      </c>
      <c r="V59">
        <f t="shared" si="14"/>
        <v>4.8622395865450141</v>
      </c>
      <c r="W59">
        <f t="shared" si="15"/>
        <v>69.776591133746891</v>
      </c>
      <c r="X59">
        <f t="shared" si="16"/>
        <v>3.4345638120837565</v>
      </c>
      <c r="Y59">
        <f t="shared" si="17"/>
        <v>4.9222292982189799</v>
      </c>
      <c r="Z59">
        <f t="shared" si="18"/>
        <v>1.4276757744612576</v>
      </c>
      <c r="AA59">
        <f t="shared" si="19"/>
        <v>-17.441806977028595</v>
      </c>
      <c r="AB59">
        <f t="shared" si="20"/>
        <v>32.500164775587898</v>
      </c>
      <c r="AC59">
        <f t="shared" si="21"/>
        <v>2.668349214478019</v>
      </c>
      <c r="AD59">
        <f t="shared" si="22"/>
        <v>243.84823782028562</v>
      </c>
      <c r="AE59">
        <f t="shared" si="23"/>
        <v>12.81471974353625</v>
      </c>
      <c r="AF59">
        <f t="shared" si="24"/>
        <v>0.38932108693271672</v>
      </c>
      <c r="AG59">
        <f t="shared" si="25"/>
        <v>2.0616601276785946</v>
      </c>
      <c r="AH59">
        <v>288.44859715218718</v>
      </c>
      <c r="AI59">
        <v>279.86370303030299</v>
      </c>
      <c r="AJ59">
        <v>1.7281004526083379</v>
      </c>
      <c r="AK59">
        <v>62.409369285777757</v>
      </c>
      <c r="AL59">
        <f t="shared" si="26"/>
        <v>0.39550582714350552</v>
      </c>
      <c r="AM59">
        <v>33.502831094552427</v>
      </c>
      <c r="AN59">
        <v>33.85473212121213</v>
      </c>
      <c r="AO59">
        <v>1.2528009184671889E-4</v>
      </c>
      <c r="AP59">
        <v>98.248137480628301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47581.571360166781</v>
      </c>
      <c r="AV59">
        <f t="shared" si="30"/>
        <v>1200.025714285714</v>
      </c>
      <c r="AW59">
        <f t="shared" si="31"/>
        <v>1025.9477278794031</v>
      </c>
      <c r="AX59">
        <f t="shared" si="32"/>
        <v>0.85493811979693568</v>
      </c>
      <c r="AY59">
        <f t="shared" si="33"/>
        <v>0.18843057120808582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1674581145.0999999</v>
      </c>
      <c r="BF59">
        <v>267.89314285714278</v>
      </c>
      <c r="BG59">
        <v>279.81614285714278</v>
      </c>
      <c r="BH59">
        <v>33.850785714285713</v>
      </c>
      <c r="BI59">
        <v>33.50364285714285</v>
      </c>
      <c r="BJ59">
        <v>273.04385714285712</v>
      </c>
      <c r="BK59">
        <v>33.618214285714281</v>
      </c>
      <c r="BL59">
        <v>650.1224285714286</v>
      </c>
      <c r="BM59">
        <v>101.3617142857143</v>
      </c>
      <c r="BN59">
        <v>0.1001495857142857</v>
      </c>
      <c r="BO59">
        <v>32.53727142857143</v>
      </c>
      <c r="BP59">
        <v>32.319942857142863</v>
      </c>
      <c r="BQ59">
        <v>999.89999999999986</v>
      </c>
      <c r="BR59">
        <v>0</v>
      </c>
      <c r="BS59">
        <v>0</v>
      </c>
      <c r="BT59">
        <v>9015.0014285714278</v>
      </c>
      <c r="BU59">
        <v>0</v>
      </c>
      <c r="BV59">
        <v>289.73500000000001</v>
      </c>
      <c r="BW59">
        <v>-11.92281428571428</v>
      </c>
      <c r="BX59">
        <v>277.27942857142858</v>
      </c>
      <c r="BY59">
        <v>289.51600000000002</v>
      </c>
      <c r="BZ59">
        <v>0.34712842857142862</v>
      </c>
      <c r="CA59">
        <v>279.81614285714278</v>
      </c>
      <c r="CB59">
        <v>33.50364285714285</v>
      </c>
      <c r="CC59">
        <v>3.4311699999999998</v>
      </c>
      <c r="CD59">
        <v>3.3959857142857151</v>
      </c>
      <c r="CE59">
        <v>26.28294285714286</v>
      </c>
      <c r="CF59">
        <v>26.108514285714289</v>
      </c>
      <c r="CG59">
        <v>1200.025714285714</v>
      </c>
      <c r="CH59">
        <v>0.49997900000000001</v>
      </c>
      <c r="CI59">
        <v>0.50002100000000005</v>
      </c>
      <c r="CJ59">
        <v>0</v>
      </c>
      <c r="CK59">
        <v>734.334857142857</v>
      </c>
      <c r="CL59">
        <v>4.9990899999999998</v>
      </c>
      <c r="CM59">
        <v>7617.74</v>
      </c>
      <c r="CN59">
        <v>9557.9742857142846</v>
      </c>
      <c r="CO59">
        <v>41.5</v>
      </c>
      <c r="CP59">
        <v>43.241</v>
      </c>
      <c r="CQ59">
        <v>42.303142857142859</v>
      </c>
      <c r="CR59">
        <v>42.311999999999998</v>
      </c>
      <c r="CS59">
        <v>42.936999999999998</v>
      </c>
      <c r="CT59">
        <v>597.48857142857128</v>
      </c>
      <c r="CU59">
        <v>597.53714285714284</v>
      </c>
      <c r="CV59">
        <v>0</v>
      </c>
      <c r="CW59">
        <v>1674581159.5999999</v>
      </c>
      <c r="CX59">
        <v>0</v>
      </c>
      <c r="CY59">
        <v>1674579932.5</v>
      </c>
      <c r="CZ59" t="s">
        <v>356</v>
      </c>
      <c r="DA59">
        <v>1674579932.5</v>
      </c>
      <c r="DB59">
        <v>1674579927.5</v>
      </c>
      <c r="DC59">
        <v>31</v>
      </c>
      <c r="DD59">
        <v>0.14099999999999999</v>
      </c>
      <c r="DE59">
        <v>0.02</v>
      </c>
      <c r="DF59">
        <v>-5.5810000000000004</v>
      </c>
      <c r="DG59">
        <v>0.23300000000000001</v>
      </c>
      <c r="DH59">
        <v>415</v>
      </c>
      <c r="DI59">
        <v>34</v>
      </c>
      <c r="DJ59">
        <v>0.34</v>
      </c>
      <c r="DK59">
        <v>0.32</v>
      </c>
      <c r="DL59">
        <v>-11.805146341463409</v>
      </c>
      <c r="DM59">
        <v>-0.73594076655052021</v>
      </c>
      <c r="DN59">
        <v>8.0381435478236618E-2</v>
      </c>
      <c r="DO59">
        <v>0</v>
      </c>
      <c r="DP59">
        <v>0.37808309756097558</v>
      </c>
      <c r="DQ59">
        <v>-0.15340300348432029</v>
      </c>
      <c r="DR59">
        <v>1.7131410140590182E-2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365</v>
      </c>
      <c r="EA59">
        <v>3.29779</v>
      </c>
      <c r="EB59">
        <v>2.6255999999999999</v>
      </c>
      <c r="EC59">
        <v>7.3350399999999996E-2</v>
      </c>
      <c r="ED59">
        <v>7.4203500000000006E-2</v>
      </c>
      <c r="EE59">
        <v>0.139269</v>
      </c>
      <c r="EF59">
        <v>0.13705100000000001</v>
      </c>
      <c r="EG59">
        <v>27992.2</v>
      </c>
      <c r="EH59">
        <v>28433.599999999999</v>
      </c>
      <c r="EI59">
        <v>28100.400000000001</v>
      </c>
      <c r="EJ59">
        <v>29554.7</v>
      </c>
      <c r="EK59">
        <v>33288.6</v>
      </c>
      <c r="EL59">
        <v>35410.9</v>
      </c>
      <c r="EM59">
        <v>39672.1</v>
      </c>
      <c r="EN59">
        <v>42248.9</v>
      </c>
      <c r="EO59">
        <v>2.23068</v>
      </c>
      <c r="EP59">
        <v>2.2218</v>
      </c>
      <c r="EQ59">
        <v>0.103228</v>
      </c>
      <c r="ER59">
        <v>0</v>
      </c>
      <c r="ES59">
        <v>30.6432</v>
      </c>
      <c r="ET59">
        <v>999.9</v>
      </c>
      <c r="EU59">
        <v>73.099999999999994</v>
      </c>
      <c r="EV59">
        <v>32.6</v>
      </c>
      <c r="EW59">
        <v>35.620899999999999</v>
      </c>
      <c r="EX59">
        <v>57.295499999999997</v>
      </c>
      <c r="EY59">
        <v>-6.3181099999999999</v>
      </c>
      <c r="EZ59">
        <v>2</v>
      </c>
      <c r="FA59">
        <v>0.38549</v>
      </c>
      <c r="FB59">
        <v>-0.121048</v>
      </c>
      <c r="FC59">
        <v>20.274799999999999</v>
      </c>
      <c r="FD59">
        <v>5.2183400000000004</v>
      </c>
      <c r="FE59">
        <v>12.004300000000001</v>
      </c>
      <c r="FF59">
        <v>4.9868499999999996</v>
      </c>
      <c r="FG59">
        <v>3.2846500000000001</v>
      </c>
      <c r="FH59">
        <v>9999</v>
      </c>
      <c r="FI59">
        <v>9999</v>
      </c>
      <c r="FJ59">
        <v>9999</v>
      </c>
      <c r="FK59">
        <v>999.9</v>
      </c>
      <c r="FL59">
        <v>1.8656999999999999</v>
      </c>
      <c r="FM59">
        <v>1.8621799999999999</v>
      </c>
      <c r="FN59">
        <v>1.8641700000000001</v>
      </c>
      <c r="FO59">
        <v>1.8602399999999999</v>
      </c>
      <c r="FP59">
        <v>1.8609599999999999</v>
      </c>
      <c r="FQ59">
        <v>1.8601000000000001</v>
      </c>
      <c r="FR59">
        <v>1.86188</v>
      </c>
      <c r="FS59">
        <v>1.85839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-5.1609999999999996</v>
      </c>
      <c r="GH59">
        <v>0.2326</v>
      </c>
      <c r="GI59">
        <v>-4.1749362053329548</v>
      </c>
      <c r="GJ59">
        <v>-4.0448538125570227E-3</v>
      </c>
      <c r="GK59">
        <v>1.839783264315481E-6</v>
      </c>
      <c r="GL59">
        <v>-4.1587272622942942E-10</v>
      </c>
      <c r="GM59">
        <v>0.23257000000000971</v>
      </c>
      <c r="GN59">
        <v>0</v>
      </c>
      <c r="GO59">
        <v>0</v>
      </c>
      <c r="GP59">
        <v>0</v>
      </c>
      <c r="GQ59">
        <v>5</v>
      </c>
      <c r="GR59">
        <v>2081</v>
      </c>
      <c r="GS59">
        <v>3</v>
      </c>
      <c r="GT59">
        <v>31</v>
      </c>
      <c r="GU59">
        <v>20.2</v>
      </c>
      <c r="GV59">
        <v>20.3</v>
      </c>
      <c r="GW59">
        <v>1.00952</v>
      </c>
      <c r="GX59">
        <v>2.5561500000000001</v>
      </c>
      <c r="GY59">
        <v>2.04834</v>
      </c>
      <c r="GZ59">
        <v>2.6245099999999999</v>
      </c>
      <c r="HA59">
        <v>2.1972700000000001</v>
      </c>
      <c r="HB59">
        <v>2.323</v>
      </c>
      <c r="HC59">
        <v>37.313800000000001</v>
      </c>
      <c r="HD59">
        <v>14.2196</v>
      </c>
      <c r="HE59">
        <v>18</v>
      </c>
      <c r="HF59">
        <v>701.60799999999995</v>
      </c>
      <c r="HG59">
        <v>774.74099999999999</v>
      </c>
      <c r="HH59">
        <v>30.9999</v>
      </c>
      <c r="HI59">
        <v>32.339399999999998</v>
      </c>
      <c r="HJ59">
        <v>30.0001</v>
      </c>
      <c r="HK59">
        <v>32.329700000000003</v>
      </c>
      <c r="HL59">
        <v>32.347499999999997</v>
      </c>
      <c r="HM59">
        <v>20.274799999999999</v>
      </c>
      <c r="HN59">
        <v>1.7902100000000001</v>
      </c>
      <c r="HO59">
        <v>100</v>
      </c>
      <c r="HP59">
        <v>31</v>
      </c>
      <c r="HQ59">
        <v>297.55399999999997</v>
      </c>
      <c r="HR59">
        <v>33.624499999999998</v>
      </c>
      <c r="HS59">
        <v>99.028400000000005</v>
      </c>
      <c r="HT59">
        <v>97.966700000000003</v>
      </c>
    </row>
    <row r="60" spans="1:228" x14ac:dyDescent="0.2">
      <c r="A60">
        <v>45</v>
      </c>
      <c r="B60">
        <v>1674581151.0999999</v>
      </c>
      <c r="C60">
        <v>176</v>
      </c>
      <c r="D60" t="s">
        <v>448</v>
      </c>
      <c r="E60" t="s">
        <v>449</v>
      </c>
      <c r="F60">
        <v>4</v>
      </c>
      <c r="G60">
        <v>1674581148.7874999</v>
      </c>
      <c r="H60">
        <f t="shared" si="0"/>
        <v>3.8547627614441939E-4</v>
      </c>
      <c r="I60">
        <f t="shared" si="1"/>
        <v>0.38547627614441937</v>
      </c>
      <c r="J60">
        <f t="shared" si="2"/>
        <v>2.2034095567898788</v>
      </c>
      <c r="K60">
        <f t="shared" si="3"/>
        <v>274.01912499999997</v>
      </c>
      <c r="L60">
        <f t="shared" si="4"/>
        <v>135.40337222941949</v>
      </c>
      <c r="M60">
        <f t="shared" si="5"/>
        <v>13.738267316728264</v>
      </c>
      <c r="N60">
        <f t="shared" si="6"/>
        <v>27.802468484814014</v>
      </c>
      <c r="O60">
        <f t="shared" si="7"/>
        <v>2.6463782349503029E-2</v>
      </c>
      <c r="P60">
        <f t="shared" si="8"/>
        <v>2.7710102810883956</v>
      </c>
      <c r="Q60">
        <f t="shared" si="9"/>
        <v>2.6324173668761865E-2</v>
      </c>
      <c r="R60">
        <f t="shared" si="10"/>
        <v>1.6465090301591954E-2</v>
      </c>
      <c r="S60">
        <f t="shared" si="11"/>
        <v>226.1168879854375</v>
      </c>
      <c r="T60">
        <f t="shared" si="12"/>
        <v>33.817938606755007</v>
      </c>
      <c r="U60">
        <f t="shared" si="13"/>
        <v>32.312162499999999</v>
      </c>
      <c r="V60">
        <f t="shared" si="14"/>
        <v>4.8601038080548316</v>
      </c>
      <c r="W60">
        <f t="shared" si="15"/>
        <v>69.837404344865547</v>
      </c>
      <c r="X60">
        <f t="shared" si="16"/>
        <v>3.4350900617680002</v>
      </c>
      <c r="Y60">
        <f t="shared" si="17"/>
        <v>4.9186966411367612</v>
      </c>
      <c r="Z60">
        <f t="shared" si="18"/>
        <v>1.4250137462868313</v>
      </c>
      <c r="AA60">
        <f t="shared" si="19"/>
        <v>-16.999503777968894</v>
      </c>
      <c r="AB60">
        <f t="shared" si="20"/>
        <v>31.726851244948964</v>
      </c>
      <c r="AC60">
        <f t="shared" si="21"/>
        <v>2.6072668045422072</v>
      </c>
      <c r="AD60">
        <f t="shared" si="22"/>
        <v>243.45150225695977</v>
      </c>
      <c r="AE60">
        <f t="shared" si="23"/>
        <v>12.897988598815237</v>
      </c>
      <c r="AF60">
        <f t="shared" si="24"/>
        <v>0.38797169243146262</v>
      </c>
      <c r="AG60">
        <f t="shared" si="25"/>
        <v>2.2034095567898788</v>
      </c>
      <c r="AH60">
        <v>295.41761845290421</v>
      </c>
      <c r="AI60">
        <v>286.73678181818178</v>
      </c>
      <c r="AJ60">
        <v>1.7174884703558519</v>
      </c>
      <c r="AK60">
        <v>62.409369285777757</v>
      </c>
      <c r="AL60">
        <f t="shared" si="26"/>
        <v>0.38547627614441937</v>
      </c>
      <c r="AM60">
        <v>33.514510779653548</v>
      </c>
      <c r="AN60">
        <v>33.858103030303027</v>
      </c>
      <c r="AO60">
        <v>2.5995874349508202E-5</v>
      </c>
      <c r="AP60">
        <v>98.248137480628301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47505.138108482774</v>
      </c>
      <c r="AV60">
        <f t="shared" si="30"/>
        <v>1200.0037500000001</v>
      </c>
      <c r="AW60">
        <f t="shared" si="31"/>
        <v>1025.9286885934907</v>
      </c>
      <c r="AX60">
        <f t="shared" si="32"/>
        <v>0.85493790214696475</v>
      </c>
      <c r="AY60">
        <f t="shared" si="33"/>
        <v>0.18843015114364225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1674581148.7874999</v>
      </c>
      <c r="BF60">
        <v>274.01912499999997</v>
      </c>
      <c r="BG60">
        <v>286.02212500000002</v>
      </c>
      <c r="BH60">
        <v>33.856000000000002</v>
      </c>
      <c r="BI60">
        <v>33.510024999999999</v>
      </c>
      <c r="BJ60">
        <v>279.18887500000011</v>
      </c>
      <c r="BK60">
        <v>33.623412500000001</v>
      </c>
      <c r="BL60">
        <v>650.05250000000001</v>
      </c>
      <c r="BM60">
        <v>101.361625</v>
      </c>
      <c r="BN60">
        <v>0.100156125</v>
      </c>
      <c r="BO60">
        <v>32.524537500000001</v>
      </c>
      <c r="BP60">
        <v>32.312162499999999</v>
      </c>
      <c r="BQ60">
        <v>999.9</v>
      </c>
      <c r="BR60">
        <v>0</v>
      </c>
      <c r="BS60">
        <v>0</v>
      </c>
      <c r="BT60">
        <v>8999.9212499999994</v>
      </c>
      <c r="BU60">
        <v>0</v>
      </c>
      <c r="BV60">
        <v>242.43087499999999</v>
      </c>
      <c r="BW60">
        <v>-12.003125000000001</v>
      </c>
      <c r="BX60">
        <v>283.62150000000003</v>
      </c>
      <c r="BY60">
        <v>295.93912499999999</v>
      </c>
      <c r="BZ60">
        <v>0.34598600000000002</v>
      </c>
      <c r="CA60">
        <v>286.02212500000002</v>
      </c>
      <c r="CB60">
        <v>33.510024999999999</v>
      </c>
      <c r="CC60">
        <v>3.4316974999999998</v>
      </c>
      <c r="CD60">
        <v>3.39663</v>
      </c>
      <c r="CE60">
        <v>26.285562500000001</v>
      </c>
      <c r="CF60">
        <v>26.111699999999999</v>
      </c>
      <c r="CG60">
        <v>1200.0037500000001</v>
      </c>
      <c r="CH60">
        <v>0.49998925000000011</v>
      </c>
      <c r="CI60">
        <v>0.50001074999999995</v>
      </c>
      <c r="CJ60">
        <v>0</v>
      </c>
      <c r="CK60">
        <v>734.0797500000001</v>
      </c>
      <c r="CL60">
        <v>4.9990899999999998</v>
      </c>
      <c r="CM60">
        <v>7613.5187499999993</v>
      </c>
      <c r="CN60">
        <v>9557.8512499999997</v>
      </c>
      <c r="CO60">
        <v>41.5</v>
      </c>
      <c r="CP60">
        <v>43.202749999999988</v>
      </c>
      <c r="CQ60">
        <v>42.304250000000003</v>
      </c>
      <c r="CR60">
        <v>42.311999999999998</v>
      </c>
      <c r="CS60">
        <v>42.936999999999998</v>
      </c>
      <c r="CT60">
        <v>597.48625000000004</v>
      </c>
      <c r="CU60">
        <v>597.51749999999993</v>
      </c>
      <c r="CV60">
        <v>0</v>
      </c>
      <c r="CW60">
        <v>1674581163.8</v>
      </c>
      <c r="CX60">
        <v>0</v>
      </c>
      <c r="CY60">
        <v>1674579932.5</v>
      </c>
      <c r="CZ60" t="s">
        <v>356</v>
      </c>
      <c r="DA60">
        <v>1674579932.5</v>
      </c>
      <c r="DB60">
        <v>1674579927.5</v>
      </c>
      <c r="DC60">
        <v>31</v>
      </c>
      <c r="DD60">
        <v>0.14099999999999999</v>
      </c>
      <c r="DE60">
        <v>0.02</v>
      </c>
      <c r="DF60">
        <v>-5.5810000000000004</v>
      </c>
      <c r="DG60">
        <v>0.23300000000000001</v>
      </c>
      <c r="DH60">
        <v>415</v>
      </c>
      <c r="DI60">
        <v>34</v>
      </c>
      <c r="DJ60">
        <v>0.34</v>
      </c>
      <c r="DK60">
        <v>0.32</v>
      </c>
      <c r="DL60">
        <v>-11.854443902439019</v>
      </c>
      <c r="DM60">
        <v>-0.90330522648078038</v>
      </c>
      <c r="DN60">
        <v>9.4452137960232357E-2</v>
      </c>
      <c r="DO60">
        <v>0</v>
      </c>
      <c r="DP60">
        <v>0.36877460975609749</v>
      </c>
      <c r="DQ60">
        <v>-0.20327278745644561</v>
      </c>
      <c r="DR60">
        <v>2.0671135225387261E-2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365</v>
      </c>
      <c r="EA60">
        <v>3.2972700000000001</v>
      </c>
      <c r="EB60">
        <v>2.6251899999999999</v>
      </c>
      <c r="EC60">
        <v>7.4811199999999994E-2</v>
      </c>
      <c r="ED60">
        <v>7.5660199999999997E-2</v>
      </c>
      <c r="EE60">
        <v>0.13927800000000001</v>
      </c>
      <c r="EF60">
        <v>0.13697599999999999</v>
      </c>
      <c r="EG60">
        <v>27948.6</v>
      </c>
      <c r="EH60">
        <v>28388.799999999999</v>
      </c>
      <c r="EI60">
        <v>28100.9</v>
      </c>
      <c r="EJ60">
        <v>29554.6</v>
      </c>
      <c r="EK60">
        <v>33288.5</v>
      </c>
      <c r="EL60">
        <v>35414.300000000003</v>
      </c>
      <c r="EM60">
        <v>39672.300000000003</v>
      </c>
      <c r="EN60">
        <v>42249.1</v>
      </c>
      <c r="EO60">
        <v>2.2303500000000001</v>
      </c>
      <c r="EP60">
        <v>2.2222499999999998</v>
      </c>
      <c r="EQ60">
        <v>0.102371</v>
      </c>
      <c r="ER60">
        <v>0</v>
      </c>
      <c r="ES60">
        <v>30.6433</v>
      </c>
      <c r="ET60">
        <v>999.9</v>
      </c>
      <c r="EU60">
        <v>73.099999999999994</v>
      </c>
      <c r="EV60">
        <v>32.6</v>
      </c>
      <c r="EW60">
        <v>35.622700000000002</v>
      </c>
      <c r="EX60">
        <v>57.445500000000003</v>
      </c>
      <c r="EY60">
        <v>-6.3020899999999997</v>
      </c>
      <c r="EZ60">
        <v>2</v>
      </c>
      <c r="FA60">
        <v>0.38548300000000002</v>
      </c>
      <c r="FB60">
        <v>-0.12337099999999999</v>
      </c>
      <c r="FC60">
        <v>20.274699999999999</v>
      </c>
      <c r="FD60">
        <v>5.2187900000000003</v>
      </c>
      <c r="FE60">
        <v>12.0046</v>
      </c>
      <c r="FF60">
        <v>4.9867999999999997</v>
      </c>
      <c r="FG60">
        <v>3.2846500000000001</v>
      </c>
      <c r="FH60">
        <v>9999</v>
      </c>
      <c r="FI60">
        <v>9999</v>
      </c>
      <c r="FJ60">
        <v>9999</v>
      </c>
      <c r="FK60">
        <v>999.9</v>
      </c>
      <c r="FL60">
        <v>1.8656999999999999</v>
      </c>
      <c r="FM60">
        <v>1.8621799999999999</v>
      </c>
      <c r="FN60">
        <v>1.8641700000000001</v>
      </c>
      <c r="FO60">
        <v>1.86022</v>
      </c>
      <c r="FP60">
        <v>1.8609599999999999</v>
      </c>
      <c r="FQ60">
        <v>1.8601000000000001</v>
      </c>
      <c r="FR60">
        <v>1.8618600000000001</v>
      </c>
      <c r="FS60">
        <v>1.85842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-5.1820000000000004</v>
      </c>
      <c r="GH60">
        <v>0.2326</v>
      </c>
      <c r="GI60">
        <v>-4.1749362053329548</v>
      </c>
      <c r="GJ60">
        <v>-4.0448538125570227E-3</v>
      </c>
      <c r="GK60">
        <v>1.839783264315481E-6</v>
      </c>
      <c r="GL60">
        <v>-4.1587272622942942E-10</v>
      </c>
      <c r="GM60">
        <v>0.23257000000000971</v>
      </c>
      <c r="GN60">
        <v>0</v>
      </c>
      <c r="GO60">
        <v>0</v>
      </c>
      <c r="GP60">
        <v>0</v>
      </c>
      <c r="GQ60">
        <v>5</v>
      </c>
      <c r="GR60">
        <v>2081</v>
      </c>
      <c r="GS60">
        <v>3</v>
      </c>
      <c r="GT60">
        <v>31</v>
      </c>
      <c r="GU60">
        <v>20.3</v>
      </c>
      <c r="GV60">
        <v>20.399999999999999</v>
      </c>
      <c r="GW60">
        <v>1.02905</v>
      </c>
      <c r="GX60">
        <v>2.5647000000000002</v>
      </c>
      <c r="GY60">
        <v>2.04834</v>
      </c>
      <c r="GZ60">
        <v>2.6232899999999999</v>
      </c>
      <c r="HA60">
        <v>2.1972700000000001</v>
      </c>
      <c r="HB60">
        <v>2.33765</v>
      </c>
      <c r="HC60">
        <v>37.313800000000001</v>
      </c>
      <c r="HD60">
        <v>14.2196</v>
      </c>
      <c r="HE60">
        <v>18</v>
      </c>
      <c r="HF60">
        <v>701.31399999999996</v>
      </c>
      <c r="HG60">
        <v>775.16</v>
      </c>
      <c r="HH60">
        <v>30.999600000000001</v>
      </c>
      <c r="HI60">
        <v>32.339399999999998</v>
      </c>
      <c r="HJ60">
        <v>30</v>
      </c>
      <c r="HK60">
        <v>32.327500000000001</v>
      </c>
      <c r="HL60">
        <v>32.345500000000001</v>
      </c>
      <c r="HM60">
        <v>20.658200000000001</v>
      </c>
      <c r="HN60">
        <v>1.2258800000000001</v>
      </c>
      <c r="HO60">
        <v>100</v>
      </c>
      <c r="HP60">
        <v>31</v>
      </c>
      <c r="HQ60">
        <v>304.23200000000003</v>
      </c>
      <c r="HR60">
        <v>33.6419</v>
      </c>
      <c r="HS60">
        <v>99.029499999999999</v>
      </c>
      <c r="HT60">
        <v>97.966899999999995</v>
      </c>
    </row>
    <row r="61" spans="1:228" x14ac:dyDescent="0.2">
      <c r="A61">
        <v>46</v>
      </c>
      <c r="B61">
        <v>1674581155.0999999</v>
      </c>
      <c r="C61">
        <v>180</v>
      </c>
      <c r="D61" t="s">
        <v>450</v>
      </c>
      <c r="E61" t="s">
        <v>451</v>
      </c>
      <c r="F61">
        <v>4</v>
      </c>
      <c r="G61">
        <v>1674581153.0999999</v>
      </c>
      <c r="H61">
        <f t="shared" si="0"/>
        <v>4.4252146780969856E-4</v>
      </c>
      <c r="I61">
        <f t="shared" si="1"/>
        <v>0.44252146780969853</v>
      </c>
      <c r="J61">
        <f t="shared" si="2"/>
        <v>2.4576980474746963</v>
      </c>
      <c r="K61">
        <f t="shared" si="3"/>
        <v>281.12528571428578</v>
      </c>
      <c r="L61">
        <f t="shared" si="4"/>
        <v>146.48114373665513</v>
      </c>
      <c r="M61">
        <f t="shared" si="5"/>
        <v>14.862215503155937</v>
      </c>
      <c r="N61">
        <f t="shared" si="6"/>
        <v>28.523429521983385</v>
      </c>
      <c r="O61">
        <f t="shared" si="7"/>
        <v>3.0488442098215534E-2</v>
      </c>
      <c r="P61">
        <f t="shared" si="8"/>
        <v>2.7673180307380241</v>
      </c>
      <c r="Q61">
        <f t="shared" si="9"/>
        <v>3.0303055470392633E-2</v>
      </c>
      <c r="R61">
        <f t="shared" si="10"/>
        <v>1.8955971811246544E-2</v>
      </c>
      <c r="S61">
        <f t="shared" si="11"/>
        <v>226.11602066388704</v>
      </c>
      <c r="T61">
        <f t="shared" si="12"/>
        <v>33.78644227753567</v>
      </c>
      <c r="U61">
        <f t="shared" si="13"/>
        <v>32.297900000000013</v>
      </c>
      <c r="V61">
        <f t="shared" si="14"/>
        <v>4.8561907430505791</v>
      </c>
      <c r="W61">
        <f t="shared" si="15"/>
        <v>69.905955758883337</v>
      </c>
      <c r="X61">
        <f t="shared" si="16"/>
        <v>3.4350660782231341</v>
      </c>
      <c r="Y61">
        <f t="shared" si="17"/>
        <v>4.9138389439538148</v>
      </c>
      <c r="Z61">
        <f t="shared" si="18"/>
        <v>1.4211246648274449</v>
      </c>
      <c r="AA61">
        <f t="shared" si="19"/>
        <v>-19.515196730407705</v>
      </c>
      <c r="AB61">
        <f t="shared" si="20"/>
        <v>31.198105255933168</v>
      </c>
      <c r="AC61">
        <f t="shared" si="21"/>
        <v>2.5668351955452948</v>
      </c>
      <c r="AD61">
        <f t="shared" si="22"/>
        <v>240.3657643849578</v>
      </c>
      <c r="AE61">
        <f t="shared" si="23"/>
        <v>13.029595314033399</v>
      </c>
      <c r="AF61">
        <f t="shared" si="24"/>
        <v>0.43496708906957138</v>
      </c>
      <c r="AG61">
        <f t="shared" si="25"/>
        <v>2.4576980474746963</v>
      </c>
      <c r="AH61">
        <v>302.35326772287902</v>
      </c>
      <c r="AI61">
        <v>293.5168606060605</v>
      </c>
      <c r="AJ61">
        <v>1.694614947419915</v>
      </c>
      <c r="AK61">
        <v>62.409369285777757</v>
      </c>
      <c r="AL61">
        <f t="shared" si="26"/>
        <v>0.44252146780969853</v>
      </c>
      <c r="AM61">
        <v>33.457756029451033</v>
      </c>
      <c r="AN61">
        <v>33.852573939393942</v>
      </c>
      <c r="AO61">
        <v>-3.2211952469950147E-5</v>
      </c>
      <c r="AP61">
        <v>98.248137480628301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47406.034711800741</v>
      </c>
      <c r="AV61">
        <f t="shared" si="30"/>
        <v>1200</v>
      </c>
      <c r="AW61">
        <f t="shared" si="31"/>
        <v>1025.9253993077134</v>
      </c>
      <c r="AX61">
        <f t="shared" si="32"/>
        <v>0.85493783275642787</v>
      </c>
      <c r="AY61">
        <f t="shared" si="33"/>
        <v>0.18843001721990588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1674581153.0999999</v>
      </c>
      <c r="BF61">
        <v>281.12528571428578</v>
      </c>
      <c r="BG61">
        <v>293.2645714285714</v>
      </c>
      <c r="BH61">
        <v>33.855814285714288</v>
      </c>
      <c r="BI61">
        <v>33.467928571428573</v>
      </c>
      <c r="BJ61">
        <v>286.31728571428567</v>
      </c>
      <c r="BK61">
        <v>33.623242857142863</v>
      </c>
      <c r="BL61">
        <v>650.04857142857145</v>
      </c>
      <c r="BM61">
        <v>101.3614285714286</v>
      </c>
      <c r="BN61">
        <v>0.1002007142857143</v>
      </c>
      <c r="BO61">
        <v>32.507014285714277</v>
      </c>
      <c r="BP61">
        <v>32.297900000000013</v>
      </c>
      <c r="BQ61">
        <v>999.89999999999986</v>
      </c>
      <c r="BR61">
        <v>0</v>
      </c>
      <c r="BS61">
        <v>0</v>
      </c>
      <c r="BT61">
        <v>8980.3571428571431</v>
      </c>
      <c r="BU61">
        <v>0</v>
      </c>
      <c r="BV61">
        <v>375.78257142857137</v>
      </c>
      <c r="BW61">
        <v>-12.139228571428569</v>
      </c>
      <c r="BX61">
        <v>290.97671428571431</v>
      </c>
      <c r="BY61">
        <v>303.41928571428571</v>
      </c>
      <c r="BZ61">
        <v>0.38787899999999997</v>
      </c>
      <c r="CA61">
        <v>293.2645714285714</v>
      </c>
      <c r="CB61">
        <v>33.467928571428573</v>
      </c>
      <c r="CC61">
        <v>3.4316657142857139</v>
      </c>
      <c r="CD61">
        <v>3.3923514285714291</v>
      </c>
      <c r="CE61">
        <v>26.285414285714289</v>
      </c>
      <c r="CF61">
        <v>26.090414285714289</v>
      </c>
      <c r="CG61">
        <v>1200</v>
      </c>
      <c r="CH61">
        <v>0.49999100000000002</v>
      </c>
      <c r="CI61">
        <v>0.50000900000000004</v>
      </c>
      <c r="CJ61">
        <v>0</v>
      </c>
      <c r="CK61">
        <v>733.2461428571429</v>
      </c>
      <c r="CL61">
        <v>4.9990899999999998</v>
      </c>
      <c r="CM61">
        <v>7608.9085714285702</v>
      </c>
      <c r="CN61">
        <v>9557.8171428571422</v>
      </c>
      <c r="CO61">
        <v>41.5</v>
      </c>
      <c r="CP61">
        <v>43.25</v>
      </c>
      <c r="CQ61">
        <v>42.311999999999998</v>
      </c>
      <c r="CR61">
        <v>42.311999999999998</v>
      </c>
      <c r="CS61">
        <v>42.936999999999998</v>
      </c>
      <c r="CT61">
        <v>597.48714285714289</v>
      </c>
      <c r="CU61">
        <v>597.51285714285711</v>
      </c>
      <c r="CV61">
        <v>0</v>
      </c>
      <c r="CW61">
        <v>1674581167.4000001</v>
      </c>
      <c r="CX61">
        <v>0</v>
      </c>
      <c r="CY61">
        <v>1674579932.5</v>
      </c>
      <c r="CZ61" t="s">
        <v>356</v>
      </c>
      <c r="DA61">
        <v>1674579932.5</v>
      </c>
      <c r="DB61">
        <v>1674579927.5</v>
      </c>
      <c r="DC61">
        <v>31</v>
      </c>
      <c r="DD61">
        <v>0.14099999999999999</v>
      </c>
      <c r="DE61">
        <v>0.02</v>
      </c>
      <c r="DF61">
        <v>-5.5810000000000004</v>
      </c>
      <c r="DG61">
        <v>0.23300000000000001</v>
      </c>
      <c r="DH61">
        <v>415</v>
      </c>
      <c r="DI61">
        <v>34</v>
      </c>
      <c r="DJ61">
        <v>0.34</v>
      </c>
      <c r="DK61">
        <v>0.32</v>
      </c>
      <c r="DL61">
        <v>-11.924373170731711</v>
      </c>
      <c r="DM61">
        <v>-1.081231358885014</v>
      </c>
      <c r="DN61">
        <v>0.11248481528826131</v>
      </c>
      <c r="DO61">
        <v>0</v>
      </c>
      <c r="DP61">
        <v>0.36633478048780482</v>
      </c>
      <c r="DQ61">
        <v>-5.170459233449571E-2</v>
      </c>
      <c r="DR61">
        <v>1.948542560731369E-2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3.2975599999999998</v>
      </c>
      <c r="EB61">
        <v>2.6254</v>
      </c>
      <c r="EC61">
        <v>7.6251100000000002E-2</v>
      </c>
      <c r="ED61">
        <v>7.7096499999999998E-2</v>
      </c>
      <c r="EE61">
        <v>0.139264</v>
      </c>
      <c r="EF61">
        <v>0.13703699999999999</v>
      </c>
      <c r="EG61">
        <v>27904.799999999999</v>
      </c>
      <c r="EH61">
        <v>28344.5</v>
      </c>
      <c r="EI61">
        <v>28100.6</v>
      </c>
      <c r="EJ61">
        <v>29554.5</v>
      </c>
      <c r="EK61">
        <v>33289.4</v>
      </c>
      <c r="EL61">
        <v>35411.699999999997</v>
      </c>
      <c r="EM61">
        <v>39672.6</v>
      </c>
      <c r="EN61">
        <v>42248.9</v>
      </c>
      <c r="EO61">
        <v>2.2305299999999999</v>
      </c>
      <c r="EP61">
        <v>2.2223199999999999</v>
      </c>
      <c r="EQ61">
        <v>0.101589</v>
      </c>
      <c r="ER61">
        <v>0</v>
      </c>
      <c r="ES61">
        <v>30.641500000000001</v>
      </c>
      <c r="ET61">
        <v>999.9</v>
      </c>
      <c r="EU61">
        <v>73.099999999999994</v>
      </c>
      <c r="EV61">
        <v>32.6</v>
      </c>
      <c r="EW61">
        <v>35.624299999999998</v>
      </c>
      <c r="EX61">
        <v>57.325499999999998</v>
      </c>
      <c r="EY61">
        <v>-6.2940699999999996</v>
      </c>
      <c r="EZ61">
        <v>2</v>
      </c>
      <c r="FA61">
        <v>0.38547799999999999</v>
      </c>
      <c r="FB61">
        <v>-0.12534600000000001</v>
      </c>
      <c r="FC61">
        <v>20.274799999999999</v>
      </c>
      <c r="FD61">
        <v>5.2183400000000004</v>
      </c>
      <c r="FE61">
        <v>12.004300000000001</v>
      </c>
      <c r="FF61">
        <v>4.9865500000000003</v>
      </c>
      <c r="FG61">
        <v>3.2844500000000001</v>
      </c>
      <c r="FH61">
        <v>9999</v>
      </c>
      <c r="FI61">
        <v>9999</v>
      </c>
      <c r="FJ61">
        <v>9999</v>
      </c>
      <c r="FK61">
        <v>999.9</v>
      </c>
      <c r="FL61">
        <v>1.86572</v>
      </c>
      <c r="FM61">
        <v>1.8621799999999999</v>
      </c>
      <c r="FN61">
        <v>1.8641700000000001</v>
      </c>
      <c r="FO61">
        <v>1.8602399999999999</v>
      </c>
      <c r="FP61">
        <v>1.8609599999999999</v>
      </c>
      <c r="FQ61">
        <v>1.8601000000000001</v>
      </c>
      <c r="FR61">
        <v>1.8618600000000001</v>
      </c>
      <c r="FS61">
        <v>1.85846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-5.202</v>
      </c>
      <c r="GH61">
        <v>0.2326</v>
      </c>
      <c r="GI61">
        <v>-4.1749362053329548</v>
      </c>
      <c r="GJ61">
        <v>-4.0448538125570227E-3</v>
      </c>
      <c r="GK61">
        <v>1.839783264315481E-6</v>
      </c>
      <c r="GL61">
        <v>-4.1587272622942942E-10</v>
      </c>
      <c r="GM61">
        <v>0.23257000000000971</v>
      </c>
      <c r="GN61">
        <v>0</v>
      </c>
      <c r="GO61">
        <v>0</v>
      </c>
      <c r="GP61">
        <v>0</v>
      </c>
      <c r="GQ61">
        <v>5</v>
      </c>
      <c r="GR61">
        <v>2081</v>
      </c>
      <c r="GS61">
        <v>3</v>
      </c>
      <c r="GT61">
        <v>31</v>
      </c>
      <c r="GU61">
        <v>20.399999999999999</v>
      </c>
      <c r="GV61">
        <v>20.5</v>
      </c>
      <c r="GW61">
        <v>1.0485800000000001</v>
      </c>
      <c r="GX61">
        <v>2.5537100000000001</v>
      </c>
      <c r="GY61">
        <v>2.04834</v>
      </c>
      <c r="GZ61">
        <v>2.6245099999999999</v>
      </c>
      <c r="HA61">
        <v>2.1972700000000001</v>
      </c>
      <c r="HB61">
        <v>2.33521</v>
      </c>
      <c r="HC61">
        <v>37.313800000000001</v>
      </c>
      <c r="HD61">
        <v>14.228300000000001</v>
      </c>
      <c r="HE61">
        <v>18</v>
      </c>
      <c r="HF61">
        <v>701.44399999999996</v>
      </c>
      <c r="HG61">
        <v>775.197</v>
      </c>
      <c r="HH61">
        <v>30.999500000000001</v>
      </c>
      <c r="HI61">
        <v>32.337299999999999</v>
      </c>
      <c r="HJ61">
        <v>30</v>
      </c>
      <c r="HK61">
        <v>32.326099999999997</v>
      </c>
      <c r="HL61">
        <v>32.342700000000001</v>
      </c>
      <c r="HM61">
        <v>21.0412</v>
      </c>
      <c r="HN61">
        <v>1.2258800000000001</v>
      </c>
      <c r="HO61">
        <v>100</v>
      </c>
      <c r="HP61">
        <v>31</v>
      </c>
      <c r="HQ61">
        <v>310.911</v>
      </c>
      <c r="HR61">
        <v>33.659700000000001</v>
      </c>
      <c r="HS61">
        <v>99.029399999999995</v>
      </c>
      <c r="HT61">
        <v>97.966499999999996</v>
      </c>
    </row>
    <row r="62" spans="1:228" x14ac:dyDescent="0.2">
      <c r="A62">
        <v>47</v>
      </c>
      <c r="B62">
        <v>1674581159.0999999</v>
      </c>
      <c r="C62">
        <v>184</v>
      </c>
      <c r="D62" t="s">
        <v>452</v>
      </c>
      <c r="E62" t="s">
        <v>453</v>
      </c>
      <c r="F62">
        <v>4</v>
      </c>
      <c r="G62">
        <v>1674581156.7874999</v>
      </c>
      <c r="H62">
        <f t="shared" si="0"/>
        <v>3.9228044027879346E-4</v>
      </c>
      <c r="I62">
        <f t="shared" si="1"/>
        <v>0.39228044027879344</v>
      </c>
      <c r="J62">
        <f t="shared" si="2"/>
        <v>2.2791641472520068</v>
      </c>
      <c r="K62">
        <f t="shared" si="3"/>
        <v>287.24900000000002</v>
      </c>
      <c r="L62">
        <f t="shared" si="4"/>
        <v>146.83367450561593</v>
      </c>
      <c r="M62">
        <f t="shared" si="5"/>
        <v>14.897832552192032</v>
      </c>
      <c r="N62">
        <f t="shared" si="6"/>
        <v>29.14445556983549</v>
      </c>
      <c r="O62">
        <f t="shared" si="7"/>
        <v>2.7065585532696359E-2</v>
      </c>
      <c r="P62">
        <f t="shared" si="8"/>
        <v>2.7765872599043524</v>
      </c>
      <c r="Q62">
        <f t="shared" si="9"/>
        <v>2.6919865553209292E-2</v>
      </c>
      <c r="R62">
        <f t="shared" si="10"/>
        <v>1.6837942797652793E-2</v>
      </c>
      <c r="S62">
        <f t="shared" si="11"/>
        <v>226.11561861054662</v>
      </c>
      <c r="T62">
        <f t="shared" si="12"/>
        <v>33.79258529373989</v>
      </c>
      <c r="U62">
        <f t="shared" si="13"/>
        <v>32.288974999999994</v>
      </c>
      <c r="V62">
        <f t="shared" si="14"/>
        <v>4.8537434717887624</v>
      </c>
      <c r="W62">
        <f t="shared" si="15"/>
        <v>69.931809870281754</v>
      </c>
      <c r="X62">
        <f t="shared" si="16"/>
        <v>3.4356410439237197</v>
      </c>
      <c r="Y62">
        <f t="shared" si="17"/>
        <v>4.9128444556155131</v>
      </c>
      <c r="Z62">
        <f t="shared" si="18"/>
        <v>1.4181024278650427</v>
      </c>
      <c r="AA62">
        <f t="shared" si="19"/>
        <v>-17.299567416294792</v>
      </c>
      <c r="AB62">
        <f t="shared" si="20"/>
        <v>32.101314801738397</v>
      </c>
      <c r="AC62">
        <f t="shared" si="21"/>
        <v>2.632168224119372</v>
      </c>
      <c r="AD62">
        <f t="shared" si="22"/>
        <v>243.54953422010959</v>
      </c>
      <c r="AE62">
        <f t="shared" si="23"/>
        <v>13.099601843885557</v>
      </c>
      <c r="AF62">
        <f t="shared" si="24"/>
        <v>0.35068126685841433</v>
      </c>
      <c r="AG62">
        <f t="shared" si="25"/>
        <v>2.2791641472520068</v>
      </c>
      <c r="AH62">
        <v>309.28581979131178</v>
      </c>
      <c r="AI62">
        <v>300.46265454545443</v>
      </c>
      <c r="AJ62">
        <v>1.735316059357767</v>
      </c>
      <c r="AK62">
        <v>62.409369285777757</v>
      </c>
      <c r="AL62">
        <f t="shared" si="26"/>
        <v>0.39228044027879344</v>
      </c>
      <c r="AM62">
        <v>33.557989212559363</v>
      </c>
      <c r="AN62">
        <v>33.876077575757577</v>
      </c>
      <c r="AO62">
        <v>5.2692799181722656E-3</v>
      </c>
      <c r="AP62">
        <v>98.248137480628301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47662.356603471708</v>
      </c>
      <c r="AV62">
        <f t="shared" si="30"/>
        <v>1199.9962499999999</v>
      </c>
      <c r="AW62">
        <f t="shared" si="31"/>
        <v>1025.9223510935476</v>
      </c>
      <c r="AX62">
        <f t="shared" si="32"/>
        <v>0.85493796425909463</v>
      </c>
      <c r="AY62">
        <f t="shared" si="33"/>
        <v>0.18843027102005247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1674581156.7874999</v>
      </c>
      <c r="BF62">
        <v>287.24900000000002</v>
      </c>
      <c r="BG62">
        <v>299.43462499999998</v>
      </c>
      <c r="BH62">
        <v>33.861825000000003</v>
      </c>
      <c r="BI62">
        <v>33.549062499999998</v>
      </c>
      <c r="BJ62">
        <v>292.45987500000001</v>
      </c>
      <c r="BK62">
        <v>33.629250000000013</v>
      </c>
      <c r="BL62">
        <v>649.962625</v>
      </c>
      <c r="BM62">
        <v>101.36087499999999</v>
      </c>
      <c r="BN62">
        <v>9.9723887499999997E-2</v>
      </c>
      <c r="BO62">
        <v>32.503425000000007</v>
      </c>
      <c r="BP62">
        <v>32.288974999999994</v>
      </c>
      <c r="BQ62">
        <v>999.9</v>
      </c>
      <c r="BR62">
        <v>0</v>
      </c>
      <c r="BS62">
        <v>0</v>
      </c>
      <c r="BT62">
        <v>9029.6124999999993</v>
      </c>
      <c r="BU62">
        <v>0</v>
      </c>
      <c r="BV62">
        <v>358.09312499999999</v>
      </c>
      <c r="BW62">
        <v>-12.185575</v>
      </c>
      <c r="BX62">
        <v>297.31650000000002</v>
      </c>
      <c r="BY62">
        <v>309.82900000000001</v>
      </c>
      <c r="BZ62">
        <v>0.31275687499999999</v>
      </c>
      <c r="CA62">
        <v>299.43462499999998</v>
      </c>
      <c r="CB62">
        <v>33.549062499999998</v>
      </c>
      <c r="CC62">
        <v>3.4322637500000002</v>
      </c>
      <c r="CD62">
        <v>3.4005637499999999</v>
      </c>
      <c r="CE62">
        <v>26.288362500000002</v>
      </c>
      <c r="CF62">
        <v>26.131287499999999</v>
      </c>
      <c r="CG62">
        <v>1199.9962499999999</v>
      </c>
      <c r="CH62">
        <v>0.49998399999999998</v>
      </c>
      <c r="CI62">
        <v>0.50001600000000002</v>
      </c>
      <c r="CJ62">
        <v>0</v>
      </c>
      <c r="CK62">
        <v>732.88487499999997</v>
      </c>
      <c r="CL62">
        <v>4.9990899999999998</v>
      </c>
      <c r="CM62">
        <v>7603.5612499999997</v>
      </c>
      <c r="CN62">
        <v>9557.7637500000001</v>
      </c>
      <c r="CO62">
        <v>41.523249999999997</v>
      </c>
      <c r="CP62">
        <v>43.25</v>
      </c>
      <c r="CQ62">
        <v>42.311999999999998</v>
      </c>
      <c r="CR62">
        <v>42.280999999999999</v>
      </c>
      <c r="CS62">
        <v>42.936999999999998</v>
      </c>
      <c r="CT62">
        <v>597.48</v>
      </c>
      <c r="CU62">
        <v>597.51625000000001</v>
      </c>
      <c r="CV62">
        <v>0</v>
      </c>
      <c r="CW62">
        <v>1674581171.5999999</v>
      </c>
      <c r="CX62">
        <v>0</v>
      </c>
      <c r="CY62">
        <v>1674579932.5</v>
      </c>
      <c r="CZ62" t="s">
        <v>356</v>
      </c>
      <c r="DA62">
        <v>1674579932.5</v>
      </c>
      <c r="DB62">
        <v>1674579927.5</v>
      </c>
      <c r="DC62">
        <v>31</v>
      </c>
      <c r="DD62">
        <v>0.14099999999999999</v>
      </c>
      <c r="DE62">
        <v>0.02</v>
      </c>
      <c r="DF62">
        <v>-5.5810000000000004</v>
      </c>
      <c r="DG62">
        <v>0.23300000000000001</v>
      </c>
      <c r="DH62">
        <v>415</v>
      </c>
      <c r="DI62">
        <v>34</v>
      </c>
      <c r="DJ62">
        <v>0.34</v>
      </c>
      <c r="DK62">
        <v>0.32</v>
      </c>
      <c r="DL62">
        <v>-11.99771951219512</v>
      </c>
      <c r="DM62">
        <v>-1.2637003484320899</v>
      </c>
      <c r="DN62">
        <v>0.12828474277571111</v>
      </c>
      <c r="DO62">
        <v>0</v>
      </c>
      <c r="DP62">
        <v>0.35445548780487801</v>
      </c>
      <c r="DQ62">
        <v>-7.099526132404152E-2</v>
      </c>
      <c r="DR62">
        <v>2.4031825709520661E-2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3.29718</v>
      </c>
      <c r="EB62">
        <v>2.6249500000000001</v>
      </c>
      <c r="EC62">
        <v>7.7699500000000005E-2</v>
      </c>
      <c r="ED62">
        <v>7.8536499999999995E-2</v>
      </c>
      <c r="EE62">
        <v>0.139345</v>
      </c>
      <c r="EF62">
        <v>0.13722799999999999</v>
      </c>
      <c r="EG62">
        <v>27861.1</v>
      </c>
      <c r="EH62">
        <v>28300</v>
      </c>
      <c r="EI62">
        <v>28100.799999999999</v>
      </c>
      <c r="EJ62">
        <v>29554.2</v>
      </c>
      <c r="EK62">
        <v>33285.9</v>
      </c>
      <c r="EL62">
        <v>35403.699999999997</v>
      </c>
      <c r="EM62">
        <v>39672.1</v>
      </c>
      <c r="EN62">
        <v>42248.5</v>
      </c>
      <c r="EO62">
        <v>2.2302300000000002</v>
      </c>
      <c r="EP62">
        <v>2.2227999999999999</v>
      </c>
      <c r="EQ62">
        <v>0.10144</v>
      </c>
      <c r="ER62">
        <v>0</v>
      </c>
      <c r="ES62">
        <v>30.638100000000001</v>
      </c>
      <c r="ET62">
        <v>999.9</v>
      </c>
      <c r="EU62">
        <v>73.099999999999994</v>
      </c>
      <c r="EV62">
        <v>32.6</v>
      </c>
      <c r="EW62">
        <v>35.619999999999997</v>
      </c>
      <c r="EX62">
        <v>57.235500000000002</v>
      </c>
      <c r="EY62">
        <v>-6.2540100000000001</v>
      </c>
      <c r="EZ62">
        <v>2</v>
      </c>
      <c r="FA62">
        <v>0.38520300000000002</v>
      </c>
      <c r="FB62">
        <v>-0.12649199999999999</v>
      </c>
      <c r="FC62">
        <v>20.274999999999999</v>
      </c>
      <c r="FD62">
        <v>5.2174399999999999</v>
      </c>
      <c r="FE62">
        <v>12.0044</v>
      </c>
      <c r="FF62">
        <v>4.9849500000000004</v>
      </c>
      <c r="FG62">
        <v>3.2845</v>
      </c>
      <c r="FH62">
        <v>9999</v>
      </c>
      <c r="FI62">
        <v>9999</v>
      </c>
      <c r="FJ62">
        <v>9999</v>
      </c>
      <c r="FK62">
        <v>999.9</v>
      </c>
      <c r="FL62">
        <v>1.86574</v>
      </c>
      <c r="FM62">
        <v>1.8621799999999999</v>
      </c>
      <c r="FN62">
        <v>1.8641700000000001</v>
      </c>
      <c r="FO62">
        <v>1.8602300000000001</v>
      </c>
      <c r="FP62">
        <v>1.8609599999999999</v>
      </c>
      <c r="FQ62">
        <v>1.8601399999999999</v>
      </c>
      <c r="FR62">
        <v>1.8618600000000001</v>
      </c>
      <c r="FS62">
        <v>1.8584400000000001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-5.2229999999999999</v>
      </c>
      <c r="GH62">
        <v>0.23250000000000001</v>
      </c>
      <c r="GI62">
        <v>-4.1749362053329548</v>
      </c>
      <c r="GJ62">
        <v>-4.0448538125570227E-3</v>
      </c>
      <c r="GK62">
        <v>1.839783264315481E-6</v>
      </c>
      <c r="GL62">
        <v>-4.1587272622942942E-10</v>
      </c>
      <c r="GM62">
        <v>0.23257000000000971</v>
      </c>
      <c r="GN62">
        <v>0</v>
      </c>
      <c r="GO62">
        <v>0</v>
      </c>
      <c r="GP62">
        <v>0</v>
      </c>
      <c r="GQ62">
        <v>5</v>
      </c>
      <c r="GR62">
        <v>2081</v>
      </c>
      <c r="GS62">
        <v>3</v>
      </c>
      <c r="GT62">
        <v>31</v>
      </c>
      <c r="GU62">
        <v>20.399999999999999</v>
      </c>
      <c r="GV62">
        <v>20.5</v>
      </c>
      <c r="GW62">
        <v>1.06812</v>
      </c>
      <c r="GX62">
        <v>2.5622600000000002</v>
      </c>
      <c r="GY62">
        <v>2.04834</v>
      </c>
      <c r="GZ62">
        <v>2.6245099999999999</v>
      </c>
      <c r="HA62">
        <v>2.1972700000000001</v>
      </c>
      <c r="HB62">
        <v>2.3022499999999999</v>
      </c>
      <c r="HC62">
        <v>37.313800000000001</v>
      </c>
      <c r="HD62">
        <v>14.2021</v>
      </c>
      <c r="HE62">
        <v>18</v>
      </c>
      <c r="HF62">
        <v>701.17</v>
      </c>
      <c r="HG62">
        <v>775.64800000000002</v>
      </c>
      <c r="HH62">
        <v>30.999700000000001</v>
      </c>
      <c r="HI62">
        <v>32.336500000000001</v>
      </c>
      <c r="HJ62">
        <v>30.0001</v>
      </c>
      <c r="HK62">
        <v>32.323999999999998</v>
      </c>
      <c r="HL62">
        <v>32.341200000000001</v>
      </c>
      <c r="HM62">
        <v>21.420100000000001</v>
      </c>
      <c r="HN62">
        <v>1.2258800000000001</v>
      </c>
      <c r="HO62">
        <v>100</v>
      </c>
      <c r="HP62">
        <v>31</v>
      </c>
      <c r="HQ62">
        <v>317.589</v>
      </c>
      <c r="HR62">
        <v>33.637599999999999</v>
      </c>
      <c r="HS62">
        <v>99.028899999999993</v>
      </c>
      <c r="HT62">
        <v>97.965599999999995</v>
      </c>
    </row>
    <row r="63" spans="1:228" x14ac:dyDescent="0.2">
      <c r="A63">
        <v>48</v>
      </c>
      <c r="B63">
        <v>1674581163.0999999</v>
      </c>
      <c r="C63">
        <v>188</v>
      </c>
      <c r="D63" t="s">
        <v>454</v>
      </c>
      <c r="E63" t="s">
        <v>455</v>
      </c>
      <c r="F63">
        <v>4</v>
      </c>
      <c r="G63">
        <v>1674581161.0999999</v>
      </c>
      <c r="H63">
        <f t="shared" si="0"/>
        <v>4.3229781056816044E-4</v>
      </c>
      <c r="I63">
        <f t="shared" si="1"/>
        <v>0.43229781056816047</v>
      </c>
      <c r="J63">
        <f t="shared" si="2"/>
        <v>2.5532297069803143</v>
      </c>
      <c r="K63">
        <f t="shared" si="3"/>
        <v>294.41085714285708</v>
      </c>
      <c r="L63">
        <f t="shared" si="4"/>
        <v>152.1530171120304</v>
      </c>
      <c r="M63">
        <f t="shared" si="5"/>
        <v>15.437794731215707</v>
      </c>
      <c r="N63">
        <f t="shared" si="6"/>
        <v>29.871602058775949</v>
      </c>
      <c r="O63">
        <f t="shared" si="7"/>
        <v>2.9955379570763139E-2</v>
      </c>
      <c r="P63">
        <f t="shared" si="8"/>
        <v>2.7724827431994727</v>
      </c>
      <c r="Q63">
        <f t="shared" si="9"/>
        <v>2.9776729634282347E-2</v>
      </c>
      <c r="R63">
        <f t="shared" si="10"/>
        <v>1.8626418051657014E-2</v>
      </c>
      <c r="S63">
        <f t="shared" si="11"/>
        <v>226.11500366454479</v>
      </c>
      <c r="T63">
        <f t="shared" si="12"/>
        <v>33.792330147856489</v>
      </c>
      <c r="U63">
        <f t="shared" si="13"/>
        <v>32.283642857142858</v>
      </c>
      <c r="V63">
        <f t="shared" si="14"/>
        <v>4.8522818888629216</v>
      </c>
      <c r="W63">
        <f t="shared" si="15"/>
        <v>69.974084061099077</v>
      </c>
      <c r="X63">
        <f t="shared" si="16"/>
        <v>3.439444342332783</v>
      </c>
      <c r="Y63">
        <f t="shared" si="17"/>
        <v>4.9153117021575774</v>
      </c>
      <c r="Z63">
        <f t="shared" si="18"/>
        <v>1.4128375465301386</v>
      </c>
      <c r="AA63">
        <f t="shared" si="19"/>
        <v>-19.064333446055876</v>
      </c>
      <c r="AB63">
        <f t="shared" si="20"/>
        <v>34.181674216274807</v>
      </c>
      <c r="AC63">
        <f t="shared" si="21"/>
        <v>2.806947258940736</v>
      </c>
      <c r="AD63">
        <f t="shared" si="22"/>
        <v>244.03929169370446</v>
      </c>
      <c r="AE63">
        <f t="shared" si="23"/>
        <v>13.257116611127698</v>
      </c>
      <c r="AF63">
        <f t="shared" si="24"/>
        <v>0.35797362000718652</v>
      </c>
      <c r="AG63">
        <f t="shared" si="25"/>
        <v>2.5532297069803143</v>
      </c>
      <c r="AH63">
        <v>316.32589586710282</v>
      </c>
      <c r="AI63">
        <v>307.31657575757578</v>
      </c>
      <c r="AJ63">
        <v>1.7154488162315851</v>
      </c>
      <c r="AK63">
        <v>62.409369285777757</v>
      </c>
      <c r="AL63">
        <f t="shared" si="26"/>
        <v>0.43229781056816047</v>
      </c>
      <c r="AM63">
        <v>33.579118233971862</v>
      </c>
      <c r="AN63">
        <v>33.911378787878768</v>
      </c>
      <c r="AO63">
        <v>8.8389032938133404E-3</v>
      </c>
      <c r="AP63">
        <v>98.248137480628301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47547.668669786675</v>
      </c>
      <c r="AV63">
        <f t="shared" si="30"/>
        <v>1199.99</v>
      </c>
      <c r="AW63">
        <f t="shared" si="31"/>
        <v>1025.9172993080542</v>
      </c>
      <c r="AX63">
        <f t="shared" si="32"/>
        <v>0.85493820724177227</v>
      </c>
      <c r="AY63">
        <f t="shared" si="33"/>
        <v>0.18843073997662046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1674581161.0999999</v>
      </c>
      <c r="BF63">
        <v>294.41085714285708</v>
      </c>
      <c r="BG63">
        <v>306.7468571428571</v>
      </c>
      <c r="BH63">
        <v>33.898742857142857</v>
      </c>
      <c r="BI63">
        <v>33.579471428571431</v>
      </c>
      <c r="BJ63">
        <v>299.64357142857142</v>
      </c>
      <c r="BK63">
        <v>33.666171428571417</v>
      </c>
      <c r="BL63">
        <v>649.92742857142844</v>
      </c>
      <c r="BM63">
        <v>101.3622857142857</v>
      </c>
      <c r="BN63">
        <v>0.10001207142857139</v>
      </c>
      <c r="BO63">
        <v>32.512328571428583</v>
      </c>
      <c r="BP63">
        <v>32.283642857142858</v>
      </c>
      <c r="BQ63">
        <v>999.89999999999986</v>
      </c>
      <c r="BR63">
        <v>0</v>
      </c>
      <c r="BS63">
        <v>0</v>
      </c>
      <c r="BT63">
        <v>9007.6785714285706</v>
      </c>
      <c r="BU63">
        <v>0</v>
      </c>
      <c r="BV63">
        <v>426.97757142857142</v>
      </c>
      <c r="BW63">
        <v>-12.336271428571431</v>
      </c>
      <c r="BX63">
        <v>304.74114285714279</v>
      </c>
      <c r="BY63">
        <v>317.4052857142857</v>
      </c>
      <c r="BZ63">
        <v>0.31925528571428569</v>
      </c>
      <c r="CA63">
        <v>306.7468571428571</v>
      </c>
      <c r="CB63">
        <v>33.579471428571431</v>
      </c>
      <c r="CC63">
        <v>3.4360542857142859</v>
      </c>
      <c r="CD63">
        <v>3.4036942857142858</v>
      </c>
      <c r="CE63">
        <v>26.307042857142861</v>
      </c>
      <c r="CF63">
        <v>26.14687142857143</v>
      </c>
      <c r="CG63">
        <v>1199.99</v>
      </c>
      <c r="CH63">
        <v>0.49997699999999989</v>
      </c>
      <c r="CI63">
        <v>0.500023</v>
      </c>
      <c r="CJ63">
        <v>0</v>
      </c>
      <c r="CK63">
        <v>732.13314285714296</v>
      </c>
      <c r="CL63">
        <v>4.9990899999999998</v>
      </c>
      <c r="CM63">
        <v>7596.6385714285716</v>
      </c>
      <c r="CN63">
        <v>9557.7014285714286</v>
      </c>
      <c r="CO63">
        <v>41.561999999999998</v>
      </c>
      <c r="CP63">
        <v>43.25</v>
      </c>
      <c r="CQ63">
        <v>42.311999999999998</v>
      </c>
      <c r="CR63">
        <v>42.303142857142859</v>
      </c>
      <c r="CS63">
        <v>42.936999999999998</v>
      </c>
      <c r="CT63">
        <v>597.4671428571429</v>
      </c>
      <c r="CU63">
        <v>597.52285714285711</v>
      </c>
      <c r="CV63">
        <v>0</v>
      </c>
      <c r="CW63">
        <v>1674581175.8</v>
      </c>
      <c r="CX63">
        <v>0</v>
      </c>
      <c r="CY63">
        <v>1674579932.5</v>
      </c>
      <c r="CZ63" t="s">
        <v>356</v>
      </c>
      <c r="DA63">
        <v>1674579932.5</v>
      </c>
      <c r="DB63">
        <v>1674579927.5</v>
      </c>
      <c r="DC63">
        <v>31</v>
      </c>
      <c r="DD63">
        <v>0.14099999999999999</v>
      </c>
      <c r="DE63">
        <v>0.02</v>
      </c>
      <c r="DF63">
        <v>-5.5810000000000004</v>
      </c>
      <c r="DG63">
        <v>0.23300000000000001</v>
      </c>
      <c r="DH63">
        <v>415</v>
      </c>
      <c r="DI63">
        <v>34</v>
      </c>
      <c r="DJ63">
        <v>0.34</v>
      </c>
      <c r="DK63">
        <v>0.32</v>
      </c>
      <c r="DL63">
        <v>-12.1036225</v>
      </c>
      <c r="DM63">
        <v>-1.400709568480295</v>
      </c>
      <c r="DN63">
        <v>0.13781219918334531</v>
      </c>
      <c r="DO63">
        <v>0</v>
      </c>
      <c r="DP63">
        <v>0.34240009999999999</v>
      </c>
      <c r="DQ63">
        <v>-0.14450656660412839</v>
      </c>
      <c r="DR63">
        <v>2.8867781064536292E-2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365</v>
      </c>
      <c r="EA63">
        <v>3.2977699999999999</v>
      </c>
      <c r="EB63">
        <v>2.6258599999999999</v>
      </c>
      <c r="EC63">
        <v>7.9128400000000002E-2</v>
      </c>
      <c r="ED63">
        <v>7.9963199999999998E-2</v>
      </c>
      <c r="EE63">
        <v>0.13944500000000001</v>
      </c>
      <c r="EF63">
        <v>0.13725100000000001</v>
      </c>
      <c r="EG63">
        <v>27818.1</v>
      </c>
      <c r="EH63">
        <v>28256</v>
      </c>
      <c r="EI63">
        <v>28100.9</v>
      </c>
      <c r="EJ63">
        <v>29554.1</v>
      </c>
      <c r="EK63">
        <v>33282.199999999997</v>
      </c>
      <c r="EL63">
        <v>35402.699999999997</v>
      </c>
      <c r="EM63">
        <v>39672.199999999997</v>
      </c>
      <c r="EN63">
        <v>42248.3</v>
      </c>
      <c r="EO63">
        <v>2.23055</v>
      </c>
      <c r="EP63">
        <v>2.2223999999999999</v>
      </c>
      <c r="EQ63">
        <v>0.10151399999999999</v>
      </c>
      <c r="ER63">
        <v>0</v>
      </c>
      <c r="ES63">
        <v>30.638500000000001</v>
      </c>
      <c r="ET63">
        <v>999.9</v>
      </c>
      <c r="EU63">
        <v>73.099999999999994</v>
      </c>
      <c r="EV63">
        <v>32.6</v>
      </c>
      <c r="EW63">
        <v>35.620699999999999</v>
      </c>
      <c r="EX63">
        <v>57.1755</v>
      </c>
      <c r="EY63">
        <v>-6.3862199999999998</v>
      </c>
      <c r="EZ63">
        <v>2</v>
      </c>
      <c r="FA63">
        <v>0.385625</v>
      </c>
      <c r="FB63">
        <v>-0.12274</v>
      </c>
      <c r="FC63">
        <v>20.274999999999999</v>
      </c>
      <c r="FD63">
        <v>5.2183400000000004</v>
      </c>
      <c r="FE63">
        <v>12.004</v>
      </c>
      <c r="FF63">
        <v>4.9856499999999997</v>
      </c>
      <c r="FG63">
        <v>3.2844500000000001</v>
      </c>
      <c r="FH63">
        <v>9999</v>
      </c>
      <c r="FI63">
        <v>9999</v>
      </c>
      <c r="FJ63">
        <v>9999</v>
      </c>
      <c r="FK63">
        <v>999.9</v>
      </c>
      <c r="FL63">
        <v>1.86572</v>
      </c>
      <c r="FM63">
        <v>1.8621799999999999</v>
      </c>
      <c r="FN63">
        <v>1.8641700000000001</v>
      </c>
      <c r="FO63">
        <v>1.8602300000000001</v>
      </c>
      <c r="FP63">
        <v>1.8609599999999999</v>
      </c>
      <c r="FQ63">
        <v>1.86016</v>
      </c>
      <c r="FR63">
        <v>1.8618600000000001</v>
      </c>
      <c r="FS63">
        <v>1.8584499999999999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-5.2430000000000003</v>
      </c>
      <c r="GH63">
        <v>0.23250000000000001</v>
      </c>
      <c r="GI63">
        <v>-4.1749362053329548</v>
      </c>
      <c r="GJ63">
        <v>-4.0448538125570227E-3</v>
      </c>
      <c r="GK63">
        <v>1.839783264315481E-6</v>
      </c>
      <c r="GL63">
        <v>-4.1587272622942942E-10</v>
      </c>
      <c r="GM63">
        <v>0.23257000000000971</v>
      </c>
      <c r="GN63">
        <v>0</v>
      </c>
      <c r="GO63">
        <v>0</v>
      </c>
      <c r="GP63">
        <v>0</v>
      </c>
      <c r="GQ63">
        <v>5</v>
      </c>
      <c r="GR63">
        <v>2081</v>
      </c>
      <c r="GS63">
        <v>3</v>
      </c>
      <c r="GT63">
        <v>31</v>
      </c>
      <c r="GU63">
        <v>20.5</v>
      </c>
      <c r="GV63">
        <v>20.6</v>
      </c>
      <c r="GW63">
        <v>1.08643</v>
      </c>
      <c r="GX63">
        <v>2.5500500000000001</v>
      </c>
      <c r="GY63">
        <v>2.04834</v>
      </c>
      <c r="GZ63">
        <v>2.6257299999999999</v>
      </c>
      <c r="HA63">
        <v>2.1972700000000001</v>
      </c>
      <c r="HB63">
        <v>2.3095699999999999</v>
      </c>
      <c r="HC63">
        <v>37.289900000000003</v>
      </c>
      <c r="HD63">
        <v>14.228300000000001</v>
      </c>
      <c r="HE63">
        <v>18</v>
      </c>
      <c r="HF63">
        <v>701.41600000000005</v>
      </c>
      <c r="HG63">
        <v>775.22199999999998</v>
      </c>
      <c r="HH63">
        <v>31.000499999999999</v>
      </c>
      <c r="HI63">
        <v>32.336500000000001</v>
      </c>
      <c r="HJ63">
        <v>30.0002</v>
      </c>
      <c r="HK63">
        <v>32.321800000000003</v>
      </c>
      <c r="HL63">
        <v>32.338999999999999</v>
      </c>
      <c r="HM63">
        <v>21.798999999999999</v>
      </c>
      <c r="HN63">
        <v>1.2258800000000001</v>
      </c>
      <c r="HO63">
        <v>100</v>
      </c>
      <c r="HP63">
        <v>31</v>
      </c>
      <c r="HQ63">
        <v>324.26799999999997</v>
      </c>
      <c r="HR63">
        <v>33.631599999999999</v>
      </c>
      <c r="HS63">
        <v>99.029300000000006</v>
      </c>
      <c r="HT63">
        <v>97.965100000000007</v>
      </c>
    </row>
    <row r="64" spans="1:228" x14ac:dyDescent="0.2">
      <c r="A64">
        <v>49</v>
      </c>
      <c r="B64">
        <v>1674581167.0999999</v>
      </c>
      <c r="C64">
        <v>192</v>
      </c>
      <c r="D64" t="s">
        <v>456</v>
      </c>
      <c r="E64" t="s">
        <v>457</v>
      </c>
      <c r="F64">
        <v>4</v>
      </c>
      <c r="G64">
        <v>1674581164.7874999</v>
      </c>
      <c r="H64">
        <f t="shared" si="0"/>
        <v>4.584020339711802E-4</v>
      </c>
      <c r="I64">
        <f t="shared" si="1"/>
        <v>0.45840203397118018</v>
      </c>
      <c r="J64">
        <f t="shared" si="2"/>
        <v>2.560882742954615</v>
      </c>
      <c r="K64">
        <f t="shared" si="3"/>
        <v>300.54562499999997</v>
      </c>
      <c r="L64">
        <f t="shared" si="4"/>
        <v>165.60879637619325</v>
      </c>
      <c r="M64">
        <f t="shared" si="5"/>
        <v>16.803176797898054</v>
      </c>
      <c r="N64">
        <f t="shared" si="6"/>
        <v>30.494281603484552</v>
      </c>
      <c r="O64">
        <f t="shared" si="7"/>
        <v>3.1804770001926969E-2</v>
      </c>
      <c r="P64">
        <f t="shared" si="8"/>
        <v>2.7735182240248828</v>
      </c>
      <c r="Q64">
        <f t="shared" si="9"/>
        <v>3.160353472549008E-2</v>
      </c>
      <c r="R64">
        <f t="shared" si="10"/>
        <v>1.977018311171206E-2</v>
      </c>
      <c r="S64">
        <f t="shared" si="11"/>
        <v>226.11300669751355</v>
      </c>
      <c r="T64">
        <f t="shared" si="12"/>
        <v>33.793612416863965</v>
      </c>
      <c r="U64">
        <f t="shared" si="13"/>
        <v>32.290362500000001</v>
      </c>
      <c r="V64">
        <f t="shared" si="14"/>
        <v>4.8541238594407536</v>
      </c>
      <c r="W64">
        <f t="shared" si="15"/>
        <v>70.003231798037845</v>
      </c>
      <c r="X64">
        <f t="shared" si="16"/>
        <v>3.4425962859366503</v>
      </c>
      <c r="Y64">
        <f t="shared" si="17"/>
        <v>4.9177676480261363</v>
      </c>
      <c r="Z64">
        <f t="shared" si="18"/>
        <v>1.4115275735041033</v>
      </c>
      <c r="AA64">
        <f t="shared" si="19"/>
        <v>-20.215529698129046</v>
      </c>
      <c r="AB64">
        <f t="shared" si="20"/>
        <v>34.514319212992469</v>
      </c>
      <c r="AC64">
        <f t="shared" si="21"/>
        <v>2.8334222006200247</v>
      </c>
      <c r="AD64">
        <f t="shared" si="22"/>
        <v>243.24521841299699</v>
      </c>
      <c r="AE64">
        <f t="shared" si="23"/>
        <v>13.318961657182182</v>
      </c>
      <c r="AF64">
        <f t="shared" si="24"/>
        <v>0.38756193788929039</v>
      </c>
      <c r="AG64">
        <f t="shared" si="25"/>
        <v>2.560882742954615</v>
      </c>
      <c r="AH64">
        <v>323.29524422385032</v>
      </c>
      <c r="AI64">
        <v>314.23288484848479</v>
      </c>
      <c r="AJ64">
        <v>1.7281084825141111</v>
      </c>
      <c r="AK64">
        <v>62.409369285777757</v>
      </c>
      <c r="AL64">
        <f t="shared" si="26"/>
        <v>0.45840203397118018</v>
      </c>
      <c r="AM64">
        <v>33.584485791639302</v>
      </c>
      <c r="AN64">
        <v>33.943349090909066</v>
      </c>
      <c r="AO64">
        <v>8.2688614606240118E-3</v>
      </c>
      <c r="AP64">
        <v>98.248137480628301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47574.870683156019</v>
      </c>
      <c r="AV64">
        <f t="shared" si="30"/>
        <v>1199.97875</v>
      </c>
      <c r="AW64">
        <f t="shared" si="31"/>
        <v>1025.9077449209915</v>
      </c>
      <c r="AX64">
        <f t="shared" si="32"/>
        <v>0.85493826029918574</v>
      </c>
      <c r="AY64">
        <f t="shared" si="33"/>
        <v>0.18843084237742841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1674581164.7874999</v>
      </c>
      <c r="BF64">
        <v>300.54562499999997</v>
      </c>
      <c r="BG64">
        <v>312.94537500000001</v>
      </c>
      <c r="BH64">
        <v>33.929549999999999</v>
      </c>
      <c r="BI64">
        <v>33.584000000000003</v>
      </c>
      <c r="BJ64">
        <v>305.79737499999999</v>
      </c>
      <c r="BK64">
        <v>33.696975000000002</v>
      </c>
      <c r="BL64">
        <v>650.11512500000003</v>
      </c>
      <c r="BM64">
        <v>101.362875</v>
      </c>
      <c r="BN64">
        <v>0.1001943875</v>
      </c>
      <c r="BO64">
        <v>32.521187500000003</v>
      </c>
      <c r="BP64">
        <v>32.290362500000001</v>
      </c>
      <c r="BQ64">
        <v>999.9</v>
      </c>
      <c r="BR64">
        <v>0</v>
      </c>
      <c r="BS64">
        <v>0</v>
      </c>
      <c r="BT64">
        <v>9013.125</v>
      </c>
      <c r="BU64">
        <v>0</v>
      </c>
      <c r="BV64">
        <v>379.82875000000001</v>
      </c>
      <c r="BW64">
        <v>-12.399812499999999</v>
      </c>
      <c r="BX64">
        <v>311.101</v>
      </c>
      <c r="BY64">
        <v>323.82074999999998</v>
      </c>
      <c r="BZ64">
        <v>0.345549</v>
      </c>
      <c r="CA64">
        <v>312.94537500000001</v>
      </c>
      <c r="CB64">
        <v>33.584000000000003</v>
      </c>
      <c r="CC64">
        <v>3.4391949999999998</v>
      </c>
      <c r="CD64">
        <v>3.4041700000000001</v>
      </c>
      <c r="CE64">
        <v>26.322524999999999</v>
      </c>
      <c r="CF64">
        <v>26.149237500000002</v>
      </c>
      <c r="CG64">
        <v>1199.97875</v>
      </c>
      <c r="CH64">
        <v>0.49997512500000002</v>
      </c>
      <c r="CI64">
        <v>0.50002487500000004</v>
      </c>
      <c r="CJ64">
        <v>0</v>
      </c>
      <c r="CK64">
        <v>731.33050000000003</v>
      </c>
      <c r="CL64">
        <v>4.9990899999999998</v>
      </c>
      <c r="CM64">
        <v>7590.1012499999997</v>
      </c>
      <c r="CN64">
        <v>9557.5837499999998</v>
      </c>
      <c r="CO64">
        <v>41.561999999999998</v>
      </c>
      <c r="CP64">
        <v>43.257750000000001</v>
      </c>
      <c r="CQ64">
        <v>42.311999999999998</v>
      </c>
      <c r="CR64">
        <v>42.304250000000003</v>
      </c>
      <c r="CS64">
        <v>42.936999999999998</v>
      </c>
      <c r="CT64">
        <v>597.46</v>
      </c>
      <c r="CU64">
        <v>597.52</v>
      </c>
      <c r="CV64">
        <v>0</v>
      </c>
      <c r="CW64">
        <v>1674581179.4000001</v>
      </c>
      <c r="CX64">
        <v>0</v>
      </c>
      <c r="CY64">
        <v>1674579932.5</v>
      </c>
      <c r="CZ64" t="s">
        <v>356</v>
      </c>
      <c r="DA64">
        <v>1674579932.5</v>
      </c>
      <c r="DB64">
        <v>1674579927.5</v>
      </c>
      <c r="DC64">
        <v>31</v>
      </c>
      <c r="DD64">
        <v>0.14099999999999999</v>
      </c>
      <c r="DE64">
        <v>0.02</v>
      </c>
      <c r="DF64">
        <v>-5.5810000000000004</v>
      </c>
      <c r="DG64">
        <v>0.23300000000000001</v>
      </c>
      <c r="DH64">
        <v>415</v>
      </c>
      <c r="DI64">
        <v>34</v>
      </c>
      <c r="DJ64">
        <v>0.34</v>
      </c>
      <c r="DK64">
        <v>0.32</v>
      </c>
      <c r="DL64">
        <v>-12.178534146341461</v>
      </c>
      <c r="DM64">
        <v>-1.5238850174216101</v>
      </c>
      <c r="DN64">
        <v>0.15185283731258051</v>
      </c>
      <c r="DO64">
        <v>0</v>
      </c>
      <c r="DP64">
        <v>0.3406220487804878</v>
      </c>
      <c r="DQ64">
        <v>-0.10651212543554001</v>
      </c>
      <c r="DR64">
        <v>2.8342150267798991E-2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365</v>
      </c>
      <c r="EA64">
        <v>3.2974800000000002</v>
      </c>
      <c r="EB64">
        <v>2.62534</v>
      </c>
      <c r="EC64">
        <v>8.0544900000000003E-2</v>
      </c>
      <c r="ED64">
        <v>8.1366099999999997E-2</v>
      </c>
      <c r="EE64">
        <v>0.13952600000000001</v>
      </c>
      <c r="EF64">
        <v>0.13725300000000001</v>
      </c>
      <c r="EG64">
        <v>27775.1</v>
      </c>
      <c r="EH64">
        <v>28212.5</v>
      </c>
      <c r="EI64">
        <v>28100.7</v>
      </c>
      <c r="EJ64">
        <v>29553.599999999999</v>
      </c>
      <c r="EK64">
        <v>33279.199999999997</v>
      </c>
      <c r="EL64">
        <v>35402.199999999997</v>
      </c>
      <c r="EM64">
        <v>39672.199999999997</v>
      </c>
      <c r="EN64">
        <v>42247.7</v>
      </c>
      <c r="EO64">
        <v>2.23062</v>
      </c>
      <c r="EP64">
        <v>2.2223999999999999</v>
      </c>
      <c r="EQ64">
        <v>0.101775</v>
      </c>
      <c r="ER64">
        <v>0</v>
      </c>
      <c r="ES64">
        <v>30.643699999999999</v>
      </c>
      <c r="ET64">
        <v>999.9</v>
      </c>
      <c r="EU64">
        <v>73.099999999999994</v>
      </c>
      <c r="EV64">
        <v>32.6</v>
      </c>
      <c r="EW64">
        <v>35.621699999999997</v>
      </c>
      <c r="EX64">
        <v>57.085500000000003</v>
      </c>
      <c r="EY64">
        <v>-6.2820499999999999</v>
      </c>
      <c r="EZ64">
        <v>2</v>
      </c>
      <c r="FA64">
        <v>0.38544699999999998</v>
      </c>
      <c r="FB64">
        <v>-0.118453</v>
      </c>
      <c r="FC64">
        <v>20.274999999999999</v>
      </c>
      <c r="FD64">
        <v>5.2186399999999997</v>
      </c>
      <c r="FE64">
        <v>12.004</v>
      </c>
      <c r="FF64">
        <v>4.9859</v>
      </c>
      <c r="FG64">
        <v>3.2844799999999998</v>
      </c>
      <c r="FH64">
        <v>9999</v>
      </c>
      <c r="FI64">
        <v>9999</v>
      </c>
      <c r="FJ64">
        <v>9999</v>
      </c>
      <c r="FK64">
        <v>999.9</v>
      </c>
      <c r="FL64">
        <v>1.86575</v>
      </c>
      <c r="FM64">
        <v>1.8621799999999999</v>
      </c>
      <c r="FN64">
        <v>1.8642000000000001</v>
      </c>
      <c r="FO64">
        <v>1.8602300000000001</v>
      </c>
      <c r="FP64">
        <v>1.8609599999999999</v>
      </c>
      <c r="FQ64">
        <v>1.8601399999999999</v>
      </c>
      <c r="FR64">
        <v>1.8618399999999999</v>
      </c>
      <c r="FS64">
        <v>1.85846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-5.2629999999999999</v>
      </c>
      <c r="GH64">
        <v>0.23250000000000001</v>
      </c>
      <c r="GI64">
        <v>-4.1749362053329548</v>
      </c>
      <c r="GJ64">
        <v>-4.0448538125570227E-3</v>
      </c>
      <c r="GK64">
        <v>1.839783264315481E-6</v>
      </c>
      <c r="GL64">
        <v>-4.1587272622942942E-10</v>
      </c>
      <c r="GM64">
        <v>0.23257000000000971</v>
      </c>
      <c r="GN64">
        <v>0</v>
      </c>
      <c r="GO64">
        <v>0</v>
      </c>
      <c r="GP64">
        <v>0</v>
      </c>
      <c r="GQ64">
        <v>5</v>
      </c>
      <c r="GR64">
        <v>2081</v>
      </c>
      <c r="GS64">
        <v>3</v>
      </c>
      <c r="GT64">
        <v>31</v>
      </c>
      <c r="GU64">
        <v>20.6</v>
      </c>
      <c r="GV64">
        <v>20.7</v>
      </c>
      <c r="GW64">
        <v>1.1047400000000001</v>
      </c>
      <c r="GX64">
        <v>2.5647000000000002</v>
      </c>
      <c r="GY64">
        <v>2.04956</v>
      </c>
      <c r="GZ64">
        <v>2.6245099999999999</v>
      </c>
      <c r="HA64">
        <v>2.1972700000000001</v>
      </c>
      <c r="HB64">
        <v>2.2827099999999998</v>
      </c>
      <c r="HC64">
        <v>37.289900000000003</v>
      </c>
      <c r="HD64">
        <v>14.193300000000001</v>
      </c>
      <c r="HE64">
        <v>18</v>
      </c>
      <c r="HF64">
        <v>701.47</v>
      </c>
      <c r="HG64">
        <v>775.20600000000002</v>
      </c>
      <c r="HH64">
        <v>31.000900000000001</v>
      </c>
      <c r="HI64">
        <v>32.336500000000001</v>
      </c>
      <c r="HJ64">
        <v>30</v>
      </c>
      <c r="HK64">
        <v>32.321100000000001</v>
      </c>
      <c r="HL64">
        <v>32.337699999999998</v>
      </c>
      <c r="HM64">
        <v>22.1752</v>
      </c>
      <c r="HN64">
        <v>1.2258800000000001</v>
      </c>
      <c r="HO64">
        <v>100</v>
      </c>
      <c r="HP64">
        <v>31</v>
      </c>
      <c r="HQ64">
        <v>330.94600000000003</v>
      </c>
      <c r="HR64">
        <v>33.631599999999999</v>
      </c>
      <c r="HS64">
        <v>99.0291</v>
      </c>
      <c r="HT64">
        <v>97.963800000000006</v>
      </c>
    </row>
    <row r="65" spans="1:228" x14ac:dyDescent="0.2">
      <c r="A65">
        <v>50</v>
      </c>
      <c r="B65">
        <v>1674581171.0999999</v>
      </c>
      <c r="C65">
        <v>196</v>
      </c>
      <c r="D65" t="s">
        <v>458</v>
      </c>
      <c r="E65" t="s">
        <v>459</v>
      </c>
      <c r="F65">
        <v>4</v>
      </c>
      <c r="G65">
        <v>1674581169.0999999</v>
      </c>
      <c r="H65">
        <f t="shared" si="0"/>
        <v>4.4109903468313963E-4</v>
      </c>
      <c r="I65">
        <f t="shared" si="1"/>
        <v>0.44109903468313966</v>
      </c>
      <c r="J65">
        <f t="shared" si="2"/>
        <v>2.6431696499020192</v>
      </c>
      <c r="K65">
        <f t="shared" si="3"/>
        <v>307.71042857142862</v>
      </c>
      <c r="L65">
        <f t="shared" si="4"/>
        <v>163.2213355372688</v>
      </c>
      <c r="M65">
        <f t="shared" si="5"/>
        <v>16.560807745346434</v>
      </c>
      <c r="N65">
        <f t="shared" si="6"/>
        <v>31.220999583390963</v>
      </c>
      <c r="O65">
        <f t="shared" si="7"/>
        <v>3.057888276748235E-2</v>
      </c>
      <c r="P65">
        <f t="shared" si="8"/>
        <v>2.7711707702365831</v>
      </c>
      <c r="Q65">
        <f t="shared" si="9"/>
        <v>3.0392655843890202E-2</v>
      </c>
      <c r="R65">
        <f t="shared" si="10"/>
        <v>1.9012046968331087E-2</v>
      </c>
      <c r="S65">
        <f t="shared" si="11"/>
        <v>226.11703281583704</v>
      </c>
      <c r="T65">
        <f t="shared" si="12"/>
        <v>33.808656215540218</v>
      </c>
      <c r="U65">
        <f t="shared" si="13"/>
        <v>32.301971428571427</v>
      </c>
      <c r="V65">
        <f t="shared" si="14"/>
        <v>4.8573075019869041</v>
      </c>
      <c r="W65">
        <f t="shared" si="15"/>
        <v>70.015293696082111</v>
      </c>
      <c r="X65">
        <f t="shared" si="16"/>
        <v>3.4449978450903029</v>
      </c>
      <c r="Y65">
        <f t="shared" si="17"/>
        <v>4.920350488057835</v>
      </c>
      <c r="Z65">
        <f t="shared" si="18"/>
        <v>1.4123096568966012</v>
      </c>
      <c r="AA65">
        <f t="shared" si="19"/>
        <v>-19.452467429526457</v>
      </c>
      <c r="AB65">
        <f t="shared" si="20"/>
        <v>34.142021985203868</v>
      </c>
      <c r="AC65">
        <f t="shared" si="21"/>
        <v>2.8055213441953271</v>
      </c>
      <c r="AD65">
        <f t="shared" si="22"/>
        <v>243.61210871570978</v>
      </c>
      <c r="AE65">
        <f t="shared" si="23"/>
        <v>13.39761415799623</v>
      </c>
      <c r="AF65">
        <f t="shared" si="24"/>
        <v>0.42236580019368913</v>
      </c>
      <c r="AG65">
        <f t="shared" si="25"/>
        <v>2.6431696499020192</v>
      </c>
      <c r="AH65">
        <v>330.25046126938543</v>
      </c>
      <c r="AI65">
        <v>321.11894545454538</v>
      </c>
      <c r="AJ65">
        <v>1.7252639492013839</v>
      </c>
      <c r="AK65">
        <v>62.409369285777757</v>
      </c>
      <c r="AL65">
        <f t="shared" si="26"/>
        <v>0.44109903468313966</v>
      </c>
      <c r="AM65">
        <v>33.578312347896009</v>
      </c>
      <c r="AN65">
        <v>33.95656303030303</v>
      </c>
      <c r="AO65">
        <v>2.5041078111741871E-3</v>
      </c>
      <c r="AP65">
        <v>98.248137480628301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47508.643057598187</v>
      </c>
      <c r="AV65">
        <f t="shared" si="30"/>
        <v>1199.995714285714</v>
      </c>
      <c r="AW65">
        <f t="shared" si="31"/>
        <v>1025.9226781429206</v>
      </c>
      <c r="AX65">
        <f t="shared" si="32"/>
        <v>0.85493861847130947</v>
      </c>
      <c r="AY65">
        <f t="shared" si="33"/>
        <v>0.18843153364962728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1674581169.0999999</v>
      </c>
      <c r="BF65">
        <v>307.71042857142862</v>
      </c>
      <c r="BG65">
        <v>320.19757142857151</v>
      </c>
      <c r="BH65">
        <v>33.953485714285712</v>
      </c>
      <c r="BI65">
        <v>33.576842857142857</v>
      </c>
      <c r="BJ65">
        <v>312.98399999999998</v>
      </c>
      <c r="BK65">
        <v>33.720914285714287</v>
      </c>
      <c r="BL65">
        <v>649.9924285714286</v>
      </c>
      <c r="BM65">
        <v>101.3622857142857</v>
      </c>
      <c r="BN65">
        <v>9.9987528571428577E-2</v>
      </c>
      <c r="BO65">
        <v>32.530500000000004</v>
      </c>
      <c r="BP65">
        <v>32.301971428571427</v>
      </c>
      <c r="BQ65">
        <v>999.89999999999986</v>
      </c>
      <c r="BR65">
        <v>0</v>
      </c>
      <c r="BS65">
        <v>0</v>
      </c>
      <c r="BT65">
        <v>9000.7142857142862</v>
      </c>
      <c r="BU65">
        <v>0</v>
      </c>
      <c r="BV65">
        <v>205.78171428571429</v>
      </c>
      <c r="BW65">
        <v>-12.487028571428571</v>
      </c>
      <c r="BX65">
        <v>318.52571428571429</v>
      </c>
      <c r="BY65">
        <v>331.32242857142859</v>
      </c>
      <c r="BZ65">
        <v>0.37662571428571429</v>
      </c>
      <c r="CA65">
        <v>320.19757142857151</v>
      </c>
      <c r="CB65">
        <v>33.576842857142857</v>
      </c>
      <c r="CC65">
        <v>3.441604285714285</v>
      </c>
      <c r="CD65">
        <v>3.403428571428571</v>
      </c>
      <c r="CE65">
        <v>26.334385714285709</v>
      </c>
      <c r="CF65">
        <v>26.145542857142861</v>
      </c>
      <c r="CG65">
        <v>1199.995714285714</v>
      </c>
      <c r="CH65">
        <v>0.49996214285714291</v>
      </c>
      <c r="CI65">
        <v>0.50003785714285709</v>
      </c>
      <c r="CJ65">
        <v>0</v>
      </c>
      <c r="CK65">
        <v>730.67857142857156</v>
      </c>
      <c r="CL65">
        <v>4.9990899999999998</v>
      </c>
      <c r="CM65">
        <v>7582.1299999999992</v>
      </c>
      <c r="CN65">
        <v>9557.7071428571417</v>
      </c>
      <c r="CO65">
        <v>41.561999999999998</v>
      </c>
      <c r="CP65">
        <v>43.25</v>
      </c>
      <c r="CQ65">
        <v>42.311999999999998</v>
      </c>
      <c r="CR65">
        <v>42.311999999999998</v>
      </c>
      <c r="CS65">
        <v>42.936999999999998</v>
      </c>
      <c r="CT65">
        <v>597.45571428571418</v>
      </c>
      <c r="CU65">
        <v>597.54428571428559</v>
      </c>
      <c r="CV65">
        <v>0</v>
      </c>
      <c r="CW65">
        <v>1674581183.5999999</v>
      </c>
      <c r="CX65">
        <v>0</v>
      </c>
      <c r="CY65">
        <v>1674579932.5</v>
      </c>
      <c r="CZ65" t="s">
        <v>356</v>
      </c>
      <c r="DA65">
        <v>1674579932.5</v>
      </c>
      <c r="DB65">
        <v>1674579927.5</v>
      </c>
      <c r="DC65">
        <v>31</v>
      </c>
      <c r="DD65">
        <v>0.14099999999999999</v>
      </c>
      <c r="DE65">
        <v>0.02</v>
      </c>
      <c r="DF65">
        <v>-5.5810000000000004</v>
      </c>
      <c r="DG65">
        <v>0.23300000000000001</v>
      </c>
      <c r="DH65">
        <v>415</v>
      </c>
      <c r="DI65">
        <v>34</v>
      </c>
      <c r="DJ65">
        <v>0.34</v>
      </c>
      <c r="DK65">
        <v>0.32</v>
      </c>
      <c r="DL65">
        <v>-12.2923375</v>
      </c>
      <c r="DM65">
        <v>-1.3916161350844261</v>
      </c>
      <c r="DN65">
        <v>0.13592407198046269</v>
      </c>
      <c r="DO65">
        <v>0</v>
      </c>
      <c r="DP65">
        <v>0.34637772500000003</v>
      </c>
      <c r="DQ65">
        <v>-3.1389230769243099E-3</v>
      </c>
      <c r="DR65">
        <v>3.1489338030504473E-2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3.2974800000000002</v>
      </c>
      <c r="EB65">
        <v>2.6252</v>
      </c>
      <c r="EC65">
        <v>8.1954600000000002E-2</v>
      </c>
      <c r="ED65">
        <v>8.2761600000000005E-2</v>
      </c>
      <c r="EE65">
        <v>0.13956499999999999</v>
      </c>
      <c r="EF65">
        <v>0.137211</v>
      </c>
      <c r="EG65">
        <v>27732.5</v>
      </c>
      <c r="EH65">
        <v>28170.3</v>
      </c>
      <c r="EI65">
        <v>28100.7</v>
      </c>
      <c r="EJ65">
        <v>29554.3</v>
      </c>
      <c r="EK65">
        <v>33277.9</v>
      </c>
      <c r="EL65">
        <v>35404.9</v>
      </c>
      <c r="EM65">
        <v>39672.300000000003</v>
      </c>
      <c r="EN65">
        <v>42248.800000000003</v>
      </c>
      <c r="EO65">
        <v>2.23055</v>
      </c>
      <c r="EP65">
        <v>2.22235</v>
      </c>
      <c r="EQ65">
        <v>0.101961</v>
      </c>
      <c r="ER65">
        <v>0</v>
      </c>
      <c r="ES65">
        <v>30.6509</v>
      </c>
      <c r="ET65">
        <v>999.9</v>
      </c>
      <c r="EU65">
        <v>73.099999999999994</v>
      </c>
      <c r="EV65">
        <v>32.6</v>
      </c>
      <c r="EW65">
        <v>35.624499999999998</v>
      </c>
      <c r="EX65">
        <v>57.055500000000002</v>
      </c>
      <c r="EY65">
        <v>-6.3822099999999997</v>
      </c>
      <c r="EZ65">
        <v>2</v>
      </c>
      <c r="FA65">
        <v>0.38529999999999998</v>
      </c>
      <c r="FB65">
        <v>-0.11203200000000001</v>
      </c>
      <c r="FC65">
        <v>20.274999999999999</v>
      </c>
      <c r="FD65">
        <v>5.2190899999999996</v>
      </c>
      <c r="FE65">
        <v>12.004099999999999</v>
      </c>
      <c r="FF65">
        <v>4.9862500000000001</v>
      </c>
      <c r="FG65">
        <v>3.2844799999999998</v>
      </c>
      <c r="FH65">
        <v>9999</v>
      </c>
      <c r="FI65">
        <v>9999</v>
      </c>
      <c r="FJ65">
        <v>9999</v>
      </c>
      <c r="FK65">
        <v>999.9</v>
      </c>
      <c r="FL65">
        <v>1.86575</v>
      </c>
      <c r="FM65">
        <v>1.8621799999999999</v>
      </c>
      <c r="FN65">
        <v>1.8641700000000001</v>
      </c>
      <c r="FO65">
        <v>1.86025</v>
      </c>
      <c r="FP65">
        <v>1.8609599999999999</v>
      </c>
      <c r="FQ65">
        <v>1.86012</v>
      </c>
      <c r="FR65">
        <v>1.8618600000000001</v>
      </c>
      <c r="FS65">
        <v>1.85846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-5.2830000000000004</v>
      </c>
      <c r="GH65">
        <v>0.23250000000000001</v>
      </c>
      <c r="GI65">
        <v>-4.1749362053329548</v>
      </c>
      <c r="GJ65">
        <v>-4.0448538125570227E-3</v>
      </c>
      <c r="GK65">
        <v>1.839783264315481E-6</v>
      </c>
      <c r="GL65">
        <v>-4.1587272622942942E-10</v>
      </c>
      <c r="GM65">
        <v>0.23257000000000971</v>
      </c>
      <c r="GN65">
        <v>0</v>
      </c>
      <c r="GO65">
        <v>0</v>
      </c>
      <c r="GP65">
        <v>0</v>
      </c>
      <c r="GQ65">
        <v>5</v>
      </c>
      <c r="GR65">
        <v>2081</v>
      </c>
      <c r="GS65">
        <v>3</v>
      </c>
      <c r="GT65">
        <v>31</v>
      </c>
      <c r="GU65">
        <v>20.6</v>
      </c>
      <c r="GV65">
        <v>20.7</v>
      </c>
      <c r="GW65">
        <v>1.1242700000000001</v>
      </c>
      <c r="GX65">
        <v>2.5561500000000001</v>
      </c>
      <c r="GY65">
        <v>2.04834</v>
      </c>
      <c r="GZ65">
        <v>2.6245099999999999</v>
      </c>
      <c r="HA65">
        <v>2.1972700000000001</v>
      </c>
      <c r="HB65">
        <v>2.34863</v>
      </c>
      <c r="HC65">
        <v>37.289900000000003</v>
      </c>
      <c r="HD65">
        <v>14.2196</v>
      </c>
      <c r="HE65">
        <v>18</v>
      </c>
      <c r="HF65">
        <v>701.39200000000005</v>
      </c>
      <c r="HG65">
        <v>775.13499999999999</v>
      </c>
      <c r="HH65">
        <v>31.0014</v>
      </c>
      <c r="HI65">
        <v>32.336500000000001</v>
      </c>
      <c r="HJ65">
        <v>30</v>
      </c>
      <c r="HK65">
        <v>32.319699999999997</v>
      </c>
      <c r="HL65">
        <v>32.336100000000002</v>
      </c>
      <c r="HM65">
        <v>22.551300000000001</v>
      </c>
      <c r="HN65">
        <v>1.2258800000000001</v>
      </c>
      <c r="HO65">
        <v>100</v>
      </c>
      <c r="HP65">
        <v>31</v>
      </c>
      <c r="HQ65">
        <v>337.64699999999999</v>
      </c>
      <c r="HR65">
        <v>33.631399999999999</v>
      </c>
      <c r="HS65">
        <v>99.029200000000003</v>
      </c>
      <c r="HT65">
        <v>97.966200000000001</v>
      </c>
    </row>
    <row r="66" spans="1:228" x14ac:dyDescent="0.2">
      <c r="A66">
        <v>51</v>
      </c>
      <c r="B66">
        <v>1674581175.0999999</v>
      </c>
      <c r="C66">
        <v>200</v>
      </c>
      <c r="D66" t="s">
        <v>460</v>
      </c>
      <c r="E66" t="s">
        <v>461</v>
      </c>
      <c r="F66">
        <v>4</v>
      </c>
      <c r="G66">
        <v>1674581172.7874999</v>
      </c>
      <c r="H66">
        <f t="shared" si="0"/>
        <v>4.5067410407205195E-4</v>
      </c>
      <c r="I66">
        <f t="shared" si="1"/>
        <v>0.45067410407205194</v>
      </c>
      <c r="J66">
        <f t="shared" si="2"/>
        <v>2.679007898900073</v>
      </c>
      <c r="K66">
        <f t="shared" si="3"/>
        <v>313.87200000000001</v>
      </c>
      <c r="L66">
        <f t="shared" si="4"/>
        <v>170.12010653928817</v>
      </c>
      <c r="M66">
        <f t="shared" si="5"/>
        <v>17.260811503254146</v>
      </c>
      <c r="N66">
        <f t="shared" si="6"/>
        <v>31.846238157029401</v>
      </c>
      <c r="O66">
        <f t="shared" si="7"/>
        <v>3.119819211840285E-2</v>
      </c>
      <c r="P66">
        <f t="shared" si="8"/>
        <v>2.7701857769713008</v>
      </c>
      <c r="Q66">
        <f t="shared" si="9"/>
        <v>3.1004302905995249E-2</v>
      </c>
      <c r="R66">
        <f t="shared" si="10"/>
        <v>1.9395008902323346E-2</v>
      </c>
      <c r="S66">
        <f t="shared" si="11"/>
        <v>226.11693957888636</v>
      </c>
      <c r="T66">
        <f t="shared" si="12"/>
        <v>33.810072205524563</v>
      </c>
      <c r="U66">
        <f t="shared" si="13"/>
        <v>32.311925000000002</v>
      </c>
      <c r="V66">
        <f t="shared" si="14"/>
        <v>4.860038624999925</v>
      </c>
      <c r="W66">
        <f t="shared" si="15"/>
        <v>70.012431884773633</v>
      </c>
      <c r="X66">
        <f t="shared" si="16"/>
        <v>3.4455587347220411</v>
      </c>
      <c r="Y66">
        <f t="shared" si="17"/>
        <v>4.9213527397430461</v>
      </c>
      <c r="Z66">
        <f t="shared" si="18"/>
        <v>1.4144798902778839</v>
      </c>
      <c r="AA66">
        <f t="shared" si="19"/>
        <v>-19.87472798957749</v>
      </c>
      <c r="AB66">
        <f t="shared" si="20"/>
        <v>33.182871167921213</v>
      </c>
      <c r="AC66">
        <f t="shared" si="21"/>
        <v>2.7278571701283449</v>
      </c>
      <c r="AD66">
        <f t="shared" si="22"/>
        <v>242.15293992735843</v>
      </c>
      <c r="AE66">
        <f t="shared" si="23"/>
        <v>13.436049446172973</v>
      </c>
      <c r="AF66">
        <f t="shared" si="24"/>
        <v>0.44571542126098707</v>
      </c>
      <c r="AG66">
        <f t="shared" si="25"/>
        <v>2.679007898900073</v>
      </c>
      <c r="AH66">
        <v>337.19626610581548</v>
      </c>
      <c r="AI66">
        <v>328.02992121212122</v>
      </c>
      <c r="AJ66">
        <v>1.7255982084690209</v>
      </c>
      <c r="AK66">
        <v>62.409369285777757</v>
      </c>
      <c r="AL66">
        <f t="shared" si="26"/>
        <v>0.45067410407205194</v>
      </c>
      <c r="AM66">
        <v>33.560630962058063</v>
      </c>
      <c r="AN66">
        <v>33.960930909090898</v>
      </c>
      <c r="AO66">
        <v>2.5850508064123422E-4</v>
      </c>
      <c r="AP66">
        <v>98.248137480628301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47480.912800960148</v>
      </c>
      <c r="AV66">
        <f t="shared" si="30"/>
        <v>1199.9949999999999</v>
      </c>
      <c r="AW66">
        <f t="shared" si="31"/>
        <v>1025.9220889009773</v>
      </c>
      <c r="AX66">
        <f t="shared" si="32"/>
        <v>0.8549386363284659</v>
      </c>
      <c r="AY66">
        <f t="shared" si="33"/>
        <v>0.18843156811393913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1674581172.7874999</v>
      </c>
      <c r="BF66">
        <v>313.87200000000001</v>
      </c>
      <c r="BG66">
        <v>326.40300000000002</v>
      </c>
      <c r="BH66">
        <v>33.958937499999998</v>
      </c>
      <c r="BI66">
        <v>33.561500000000002</v>
      </c>
      <c r="BJ66">
        <v>319.16399999999999</v>
      </c>
      <c r="BK66">
        <v>33.7263625</v>
      </c>
      <c r="BL66">
        <v>650.03337499999998</v>
      </c>
      <c r="BM66">
        <v>101.3625</v>
      </c>
      <c r="BN66">
        <v>0.1000011375</v>
      </c>
      <c r="BO66">
        <v>32.534112500000013</v>
      </c>
      <c r="BP66">
        <v>32.311925000000002</v>
      </c>
      <c r="BQ66">
        <v>999.9</v>
      </c>
      <c r="BR66">
        <v>0</v>
      </c>
      <c r="BS66">
        <v>0</v>
      </c>
      <c r="BT66">
        <v>8995.46875</v>
      </c>
      <c r="BU66">
        <v>0</v>
      </c>
      <c r="BV66">
        <v>135.36487500000001</v>
      </c>
      <c r="BW66">
        <v>-12.531025</v>
      </c>
      <c r="BX66">
        <v>324.90537499999999</v>
      </c>
      <c r="BY66">
        <v>337.73787499999997</v>
      </c>
      <c r="BZ66">
        <v>0.39743475</v>
      </c>
      <c r="CA66">
        <v>326.40300000000002</v>
      </c>
      <c r="CB66">
        <v>33.561500000000002</v>
      </c>
      <c r="CC66">
        <v>3.4421612499999998</v>
      </c>
      <c r="CD66">
        <v>3.401875</v>
      </c>
      <c r="CE66">
        <v>26.337150000000001</v>
      </c>
      <c r="CF66">
        <v>26.137824999999999</v>
      </c>
      <c r="CG66">
        <v>1199.9949999999999</v>
      </c>
      <c r="CH66">
        <v>0.49996200000000002</v>
      </c>
      <c r="CI66">
        <v>0.50003799999999998</v>
      </c>
      <c r="CJ66">
        <v>0</v>
      </c>
      <c r="CK66">
        <v>730.12962500000003</v>
      </c>
      <c r="CL66">
        <v>4.9990899999999998</v>
      </c>
      <c r="CM66">
        <v>7576.4224999999997</v>
      </c>
      <c r="CN66">
        <v>9557.6887499999993</v>
      </c>
      <c r="CO66">
        <v>41.561999999999998</v>
      </c>
      <c r="CP66">
        <v>43.265500000000003</v>
      </c>
      <c r="CQ66">
        <v>42.311999999999998</v>
      </c>
      <c r="CR66">
        <v>42.311999999999998</v>
      </c>
      <c r="CS66">
        <v>42.936999999999998</v>
      </c>
      <c r="CT66">
        <v>597.45500000000004</v>
      </c>
      <c r="CU66">
        <v>597.54499999999996</v>
      </c>
      <c r="CV66">
        <v>0</v>
      </c>
      <c r="CW66">
        <v>1674581187.8</v>
      </c>
      <c r="CX66">
        <v>0</v>
      </c>
      <c r="CY66">
        <v>1674579932.5</v>
      </c>
      <c r="CZ66" t="s">
        <v>356</v>
      </c>
      <c r="DA66">
        <v>1674579932.5</v>
      </c>
      <c r="DB66">
        <v>1674579927.5</v>
      </c>
      <c r="DC66">
        <v>31</v>
      </c>
      <c r="DD66">
        <v>0.14099999999999999</v>
      </c>
      <c r="DE66">
        <v>0.02</v>
      </c>
      <c r="DF66">
        <v>-5.5810000000000004</v>
      </c>
      <c r="DG66">
        <v>0.23300000000000001</v>
      </c>
      <c r="DH66">
        <v>415</v>
      </c>
      <c r="DI66">
        <v>34</v>
      </c>
      <c r="DJ66">
        <v>0.34</v>
      </c>
      <c r="DK66">
        <v>0.32</v>
      </c>
      <c r="DL66">
        <v>-12.373900000000001</v>
      </c>
      <c r="DM66">
        <v>-1.263998499061884</v>
      </c>
      <c r="DN66">
        <v>0.1247885952320963</v>
      </c>
      <c r="DO66">
        <v>0</v>
      </c>
      <c r="DP66">
        <v>0.34833027500000002</v>
      </c>
      <c r="DQ66">
        <v>0.30872779362101321</v>
      </c>
      <c r="DR66">
        <v>3.365982603415197E-2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365</v>
      </c>
      <c r="EA66">
        <v>3.2975300000000001</v>
      </c>
      <c r="EB66">
        <v>2.6252200000000001</v>
      </c>
      <c r="EC66">
        <v>8.3353999999999998E-2</v>
      </c>
      <c r="ED66">
        <v>8.4149799999999997E-2</v>
      </c>
      <c r="EE66">
        <v>0.139575</v>
      </c>
      <c r="EF66">
        <v>0.13717599999999999</v>
      </c>
      <c r="EG66">
        <v>27690.400000000001</v>
      </c>
      <c r="EH66">
        <v>28127.9</v>
      </c>
      <c r="EI66">
        <v>28100.9</v>
      </c>
      <c r="EJ66">
        <v>29554.6</v>
      </c>
      <c r="EK66">
        <v>33277.699999999997</v>
      </c>
      <c r="EL66">
        <v>35406.6</v>
      </c>
      <c r="EM66">
        <v>39672.400000000001</v>
      </c>
      <c r="EN66">
        <v>42249</v>
      </c>
      <c r="EO66">
        <v>2.2307299999999999</v>
      </c>
      <c r="EP66">
        <v>2.2223199999999999</v>
      </c>
      <c r="EQ66">
        <v>0.102259</v>
      </c>
      <c r="ER66">
        <v>0</v>
      </c>
      <c r="ES66">
        <v>30.658300000000001</v>
      </c>
      <c r="ET66">
        <v>999.9</v>
      </c>
      <c r="EU66">
        <v>73.099999999999994</v>
      </c>
      <c r="EV66">
        <v>32.6</v>
      </c>
      <c r="EW66">
        <v>35.624699999999997</v>
      </c>
      <c r="EX66">
        <v>56.905500000000004</v>
      </c>
      <c r="EY66">
        <v>-6.3421500000000002</v>
      </c>
      <c r="EZ66">
        <v>2</v>
      </c>
      <c r="FA66">
        <v>0.38537900000000003</v>
      </c>
      <c r="FB66">
        <v>-0.10567500000000001</v>
      </c>
      <c r="FC66">
        <v>20.274999999999999</v>
      </c>
      <c r="FD66">
        <v>5.2192400000000001</v>
      </c>
      <c r="FE66">
        <v>12.004300000000001</v>
      </c>
      <c r="FF66">
        <v>4.9859</v>
      </c>
      <c r="FG66">
        <v>3.2845800000000001</v>
      </c>
      <c r="FH66">
        <v>9999</v>
      </c>
      <c r="FI66">
        <v>9999</v>
      </c>
      <c r="FJ66">
        <v>9999</v>
      </c>
      <c r="FK66">
        <v>999.9</v>
      </c>
      <c r="FL66">
        <v>1.8657600000000001</v>
      </c>
      <c r="FM66">
        <v>1.8621799999999999</v>
      </c>
      <c r="FN66">
        <v>1.8641700000000001</v>
      </c>
      <c r="FO66">
        <v>1.8602399999999999</v>
      </c>
      <c r="FP66">
        <v>1.8609599999999999</v>
      </c>
      <c r="FQ66">
        <v>1.8601399999999999</v>
      </c>
      <c r="FR66">
        <v>1.86188</v>
      </c>
      <c r="FS66">
        <v>1.8585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-5.3040000000000003</v>
      </c>
      <c r="GH66">
        <v>0.2326</v>
      </c>
      <c r="GI66">
        <v>-4.1749362053329548</v>
      </c>
      <c r="GJ66">
        <v>-4.0448538125570227E-3</v>
      </c>
      <c r="GK66">
        <v>1.839783264315481E-6</v>
      </c>
      <c r="GL66">
        <v>-4.1587272622942942E-10</v>
      </c>
      <c r="GM66">
        <v>0.23257000000000971</v>
      </c>
      <c r="GN66">
        <v>0</v>
      </c>
      <c r="GO66">
        <v>0</v>
      </c>
      <c r="GP66">
        <v>0</v>
      </c>
      <c r="GQ66">
        <v>5</v>
      </c>
      <c r="GR66">
        <v>2081</v>
      </c>
      <c r="GS66">
        <v>3</v>
      </c>
      <c r="GT66">
        <v>31</v>
      </c>
      <c r="GU66">
        <v>20.7</v>
      </c>
      <c r="GV66">
        <v>20.8</v>
      </c>
      <c r="GW66">
        <v>1.1425799999999999</v>
      </c>
      <c r="GX66">
        <v>2.5500500000000001</v>
      </c>
      <c r="GY66">
        <v>2.04834</v>
      </c>
      <c r="GZ66">
        <v>2.6245099999999999</v>
      </c>
      <c r="HA66">
        <v>2.1972700000000001</v>
      </c>
      <c r="HB66">
        <v>2.3303199999999999</v>
      </c>
      <c r="HC66">
        <v>37.289900000000003</v>
      </c>
      <c r="HD66">
        <v>14.2196</v>
      </c>
      <c r="HE66">
        <v>18</v>
      </c>
      <c r="HF66">
        <v>701.52099999999996</v>
      </c>
      <c r="HG66">
        <v>775.11</v>
      </c>
      <c r="HH66">
        <v>31.0016</v>
      </c>
      <c r="HI66">
        <v>32.336500000000001</v>
      </c>
      <c r="HJ66">
        <v>30.0002</v>
      </c>
      <c r="HK66">
        <v>32.318199999999997</v>
      </c>
      <c r="HL66">
        <v>32.336100000000002</v>
      </c>
      <c r="HM66">
        <v>22.9252</v>
      </c>
      <c r="HN66">
        <v>1.2258800000000001</v>
      </c>
      <c r="HO66">
        <v>100</v>
      </c>
      <c r="HP66">
        <v>31</v>
      </c>
      <c r="HQ66">
        <v>344.35199999999998</v>
      </c>
      <c r="HR66">
        <v>33.627000000000002</v>
      </c>
      <c r="HS66">
        <v>99.029600000000002</v>
      </c>
      <c r="HT66">
        <v>97.966800000000006</v>
      </c>
    </row>
    <row r="67" spans="1:228" x14ac:dyDescent="0.2">
      <c r="A67">
        <v>52</v>
      </c>
      <c r="B67">
        <v>1674581179.0999999</v>
      </c>
      <c r="C67">
        <v>204</v>
      </c>
      <c r="D67" t="s">
        <v>462</v>
      </c>
      <c r="E67" t="s">
        <v>463</v>
      </c>
      <c r="F67">
        <v>4</v>
      </c>
      <c r="G67">
        <v>1674581177.0999999</v>
      </c>
      <c r="H67">
        <f t="shared" si="0"/>
        <v>4.5427942385301034E-4</v>
      </c>
      <c r="I67">
        <f t="shared" si="1"/>
        <v>0.45427942385301034</v>
      </c>
      <c r="J67">
        <f t="shared" si="2"/>
        <v>2.7651195185319244</v>
      </c>
      <c r="K67">
        <f t="shared" si="3"/>
        <v>321.06400000000002</v>
      </c>
      <c r="L67">
        <f t="shared" si="4"/>
        <v>173.73673743472276</v>
      </c>
      <c r="M67">
        <f t="shared" si="5"/>
        <v>17.627592484560186</v>
      </c>
      <c r="N67">
        <f t="shared" si="6"/>
        <v>32.575639654734964</v>
      </c>
      <c r="O67">
        <f t="shared" si="7"/>
        <v>3.1418654919079435E-2</v>
      </c>
      <c r="P67">
        <f t="shared" si="8"/>
        <v>2.7721847621345863</v>
      </c>
      <c r="Q67">
        <f t="shared" si="9"/>
        <v>3.122216592884253E-2</v>
      </c>
      <c r="R67">
        <f t="shared" si="10"/>
        <v>1.9531404883185912E-2</v>
      </c>
      <c r="S67">
        <f t="shared" si="11"/>
        <v>226.11761339470908</v>
      </c>
      <c r="T67">
        <f t="shared" si="12"/>
        <v>33.814895809866549</v>
      </c>
      <c r="U67">
        <f t="shared" si="13"/>
        <v>32.318071428571429</v>
      </c>
      <c r="V67">
        <f t="shared" si="14"/>
        <v>4.8617257878525217</v>
      </c>
      <c r="W67">
        <f t="shared" si="15"/>
        <v>69.993255678854354</v>
      </c>
      <c r="X67">
        <f t="shared" si="16"/>
        <v>3.4459084240779019</v>
      </c>
      <c r="Y67">
        <f t="shared" si="17"/>
        <v>4.9232006579155954</v>
      </c>
      <c r="Z67">
        <f t="shared" si="18"/>
        <v>1.4158173637746199</v>
      </c>
      <c r="AA67">
        <f t="shared" si="19"/>
        <v>-20.033722591917755</v>
      </c>
      <c r="AB67">
        <f t="shared" si="20"/>
        <v>33.28341134438206</v>
      </c>
      <c r="AC67">
        <f t="shared" si="21"/>
        <v>2.7343212296150261</v>
      </c>
      <c r="AD67">
        <f t="shared" si="22"/>
        <v>242.10162337678844</v>
      </c>
      <c r="AE67">
        <f t="shared" si="23"/>
        <v>13.517505970373879</v>
      </c>
      <c r="AF67">
        <f t="shared" si="24"/>
        <v>0.45377071948060466</v>
      </c>
      <c r="AG67">
        <f t="shared" si="25"/>
        <v>2.7651195185319244</v>
      </c>
      <c r="AH67">
        <v>344.19417510996919</v>
      </c>
      <c r="AI67">
        <v>334.94201818181813</v>
      </c>
      <c r="AJ67">
        <v>1.7264416924500361</v>
      </c>
      <c r="AK67">
        <v>62.409369285777757</v>
      </c>
      <c r="AL67">
        <f t="shared" si="26"/>
        <v>0.45427942385301034</v>
      </c>
      <c r="AM67">
        <v>33.55768348276753</v>
      </c>
      <c r="AN67">
        <v>33.962476363636362</v>
      </c>
      <c r="AO67">
        <v>5.0379809996895037E-5</v>
      </c>
      <c r="AP67">
        <v>98.248137480628301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47535.015415932154</v>
      </c>
      <c r="AV67">
        <f t="shared" si="30"/>
        <v>1199.998571428571</v>
      </c>
      <c r="AW67">
        <f t="shared" si="31"/>
        <v>1025.9251426915587</v>
      </c>
      <c r="AX67">
        <f t="shared" si="32"/>
        <v>0.85493863669372383</v>
      </c>
      <c r="AY67">
        <f t="shared" si="33"/>
        <v>0.18843156881888717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1674581177.0999999</v>
      </c>
      <c r="BF67">
        <v>321.06400000000002</v>
      </c>
      <c r="BG67">
        <v>333.67628571428583</v>
      </c>
      <c r="BH67">
        <v>33.962714285714277</v>
      </c>
      <c r="BI67">
        <v>33.558071428571431</v>
      </c>
      <c r="BJ67">
        <v>326.37742857142848</v>
      </c>
      <c r="BK67">
        <v>33.730157142857138</v>
      </c>
      <c r="BL67">
        <v>649.99457142857148</v>
      </c>
      <c r="BM67">
        <v>101.36157142857139</v>
      </c>
      <c r="BN67">
        <v>9.9942957142857142E-2</v>
      </c>
      <c r="BO67">
        <v>32.540771428571418</v>
      </c>
      <c r="BP67">
        <v>32.318071428571429</v>
      </c>
      <c r="BQ67">
        <v>999.89999999999986</v>
      </c>
      <c r="BR67">
        <v>0</v>
      </c>
      <c r="BS67">
        <v>0</v>
      </c>
      <c r="BT67">
        <v>9006.16</v>
      </c>
      <c r="BU67">
        <v>0</v>
      </c>
      <c r="BV67">
        <v>120.3801428571429</v>
      </c>
      <c r="BW67">
        <v>-12.612271428571431</v>
      </c>
      <c r="BX67">
        <v>332.35142857142858</v>
      </c>
      <c r="BY67">
        <v>345.26257142857139</v>
      </c>
      <c r="BZ67">
        <v>0.40463585714285721</v>
      </c>
      <c r="CA67">
        <v>333.67628571428583</v>
      </c>
      <c r="CB67">
        <v>33.558071428571431</v>
      </c>
      <c r="CC67">
        <v>3.4425142857142861</v>
      </c>
      <c r="CD67">
        <v>3.4015</v>
      </c>
      <c r="CE67">
        <v>26.338871428571419</v>
      </c>
      <c r="CF67">
        <v>26.135957142857141</v>
      </c>
      <c r="CG67">
        <v>1199.998571428571</v>
      </c>
      <c r="CH67">
        <v>0.49996200000000002</v>
      </c>
      <c r="CI67">
        <v>0.50003799999999998</v>
      </c>
      <c r="CJ67">
        <v>0</v>
      </c>
      <c r="CK67">
        <v>729.43742857142854</v>
      </c>
      <c r="CL67">
        <v>4.9990899999999998</v>
      </c>
      <c r="CM67">
        <v>7569.6542857142858</v>
      </c>
      <c r="CN67">
        <v>9557.7142857142862</v>
      </c>
      <c r="CO67">
        <v>41.561999999999998</v>
      </c>
      <c r="CP67">
        <v>43.294285714285721</v>
      </c>
      <c r="CQ67">
        <v>42.311999999999998</v>
      </c>
      <c r="CR67">
        <v>42.338999999999999</v>
      </c>
      <c r="CS67">
        <v>42.954999999999998</v>
      </c>
      <c r="CT67">
        <v>597.45857142857142</v>
      </c>
      <c r="CU67">
        <v>597.54857142857145</v>
      </c>
      <c r="CV67">
        <v>0</v>
      </c>
      <c r="CW67">
        <v>1674581191.4000001</v>
      </c>
      <c r="CX67">
        <v>0</v>
      </c>
      <c r="CY67">
        <v>1674579932.5</v>
      </c>
      <c r="CZ67" t="s">
        <v>356</v>
      </c>
      <c r="DA67">
        <v>1674579932.5</v>
      </c>
      <c r="DB67">
        <v>1674579927.5</v>
      </c>
      <c r="DC67">
        <v>31</v>
      </c>
      <c r="DD67">
        <v>0.14099999999999999</v>
      </c>
      <c r="DE67">
        <v>0.02</v>
      </c>
      <c r="DF67">
        <v>-5.5810000000000004</v>
      </c>
      <c r="DG67">
        <v>0.23300000000000001</v>
      </c>
      <c r="DH67">
        <v>415</v>
      </c>
      <c r="DI67">
        <v>34</v>
      </c>
      <c r="DJ67">
        <v>0.34</v>
      </c>
      <c r="DK67">
        <v>0.32</v>
      </c>
      <c r="DL67">
        <v>-12.458735000000001</v>
      </c>
      <c r="DM67">
        <v>-1.0840637898686389</v>
      </c>
      <c r="DN67">
        <v>0.10634800315473721</v>
      </c>
      <c r="DO67">
        <v>0</v>
      </c>
      <c r="DP67">
        <v>0.36567725000000001</v>
      </c>
      <c r="DQ67">
        <v>0.35078039774859138</v>
      </c>
      <c r="DR67">
        <v>3.4392387096383703E-2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365</v>
      </c>
      <c r="EA67">
        <v>3.2974299999999999</v>
      </c>
      <c r="EB67">
        <v>2.6253700000000002</v>
      </c>
      <c r="EC67">
        <v>8.4736699999999998E-2</v>
      </c>
      <c r="ED67">
        <v>8.5520299999999994E-2</v>
      </c>
      <c r="EE67">
        <v>0.13957</v>
      </c>
      <c r="EF67">
        <v>0.137188</v>
      </c>
      <c r="EG67">
        <v>27648.5</v>
      </c>
      <c r="EH67">
        <v>28085.9</v>
      </c>
      <c r="EI67">
        <v>28100.799999999999</v>
      </c>
      <c r="EJ67">
        <v>29554.7</v>
      </c>
      <c r="EK67">
        <v>33277.5</v>
      </c>
      <c r="EL67">
        <v>35406.300000000003</v>
      </c>
      <c r="EM67">
        <v>39671.9</v>
      </c>
      <c r="EN67">
        <v>42249.1</v>
      </c>
      <c r="EO67">
        <v>2.2303500000000001</v>
      </c>
      <c r="EP67">
        <v>2.22255</v>
      </c>
      <c r="EQ67">
        <v>0.101775</v>
      </c>
      <c r="ER67">
        <v>0</v>
      </c>
      <c r="ES67">
        <v>30.664400000000001</v>
      </c>
      <c r="ET67">
        <v>999.9</v>
      </c>
      <c r="EU67">
        <v>73.099999999999994</v>
      </c>
      <c r="EV67">
        <v>32.6</v>
      </c>
      <c r="EW67">
        <v>35.625399999999999</v>
      </c>
      <c r="EX67">
        <v>56.965499999999999</v>
      </c>
      <c r="EY67">
        <v>-6.28606</v>
      </c>
      <c r="EZ67">
        <v>2</v>
      </c>
      <c r="FA67">
        <v>0.38547799999999999</v>
      </c>
      <c r="FB67">
        <v>-9.9771200000000004E-2</v>
      </c>
      <c r="FC67">
        <v>20.274899999999999</v>
      </c>
      <c r="FD67">
        <v>5.2192400000000001</v>
      </c>
      <c r="FE67">
        <v>12.004300000000001</v>
      </c>
      <c r="FF67">
        <v>4.9863</v>
      </c>
      <c r="FG67">
        <v>3.2845800000000001</v>
      </c>
      <c r="FH67">
        <v>9999</v>
      </c>
      <c r="FI67">
        <v>9999</v>
      </c>
      <c r="FJ67">
        <v>9999</v>
      </c>
      <c r="FK67">
        <v>999.9</v>
      </c>
      <c r="FL67">
        <v>1.8657300000000001</v>
      </c>
      <c r="FM67">
        <v>1.8621799999999999</v>
      </c>
      <c r="FN67">
        <v>1.8641700000000001</v>
      </c>
      <c r="FO67">
        <v>1.8602099999999999</v>
      </c>
      <c r="FP67">
        <v>1.8609599999999999</v>
      </c>
      <c r="FQ67">
        <v>1.8601399999999999</v>
      </c>
      <c r="FR67">
        <v>1.86188</v>
      </c>
      <c r="FS67">
        <v>1.8584700000000001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-5.3230000000000004</v>
      </c>
      <c r="GH67">
        <v>0.2326</v>
      </c>
      <c r="GI67">
        <v>-4.1749362053329548</v>
      </c>
      <c r="GJ67">
        <v>-4.0448538125570227E-3</v>
      </c>
      <c r="GK67">
        <v>1.839783264315481E-6</v>
      </c>
      <c r="GL67">
        <v>-4.1587272622942942E-10</v>
      </c>
      <c r="GM67">
        <v>0.23257000000000971</v>
      </c>
      <c r="GN67">
        <v>0</v>
      </c>
      <c r="GO67">
        <v>0</v>
      </c>
      <c r="GP67">
        <v>0</v>
      </c>
      <c r="GQ67">
        <v>5</v>
      </c>
      <c r="GR67">
        <v>2081</v>
      </c>
      <c r="GS67">
        <v>3</v>
      </c>
      <c r="GT67">
        <v>31</v>
      </c>
      <c r="GU67">
        <v>20.8</v>
      </c>
      <c r="GV67">
        <v>20.9</v>
      </c>
      <c r="GW67">
        <v>1.16089</v>
      </c>
      <c r="GX67">
        <v>2.5622600000000002</v>
      </c>
      <c r="GY67">
        <v>2.04834</v>
      </c>
      <c r="GZ67">
        <v>2.6245099999999999</v>
      </c>
      <c r="HA67">
        <v>2.1972700000000001</v>
      </c>
      <c r="HB67">
        <v>2.2900399999999999</v>
      </c>
      <c r="HC67">
        <v>37.313800000000001</v>
      </c>
      <c r="HD67">
        <v>14.193300000000001</v>
      </c>
      <c r="HE67">
        <v>18</v>
      </c>
      <c r="HF67">
        <v>701.20899999999995</v>
      </c>
      <c r="HG67">
        <v>775.31700000000001</v>
      </c>
      <c r="HH67">
        <v>31.0016</v>
      </c>
      <c r="HI67">
        <v>32.336500000000001</v>
      </c>
      <c r="HJ67">
        <v>30</v>
      </c>
      <c r="HK67">
        <v>32.318199999999997</v>
      </c>
      <c r="HL67">
        <v>32.334800000000001</v>
      </c>
      <c r="HM67">
        <v>23.297899999999998</v>
      </c>
      <c r="HN67">
        <v>1.2258800000000001</v>
      </c>
      <c r="HO67">
        <v>100</v>
      </c>
      <c r="HP67">
        <v>31</v>
      </c>
      <c r="HQ67">
        <v>351.03500000000003</v>
      </c>
      <c r="HR67">
        <v>33.629199999999997</v>
      </c>
      <c r="HS67">
        <v>99.028700000000001</v>
      </c>
      <c r="HT67">
        <v>97.967100000000002</v>
      </c>
    </row>
    <row r="68" spans="1:228" x14ac:dyDescent="0.2">
      <c r="A68">
        <v>53</v>
      </c>
      <c r="B68">
        <v>1674581183.0999999</v>
      </c>
      <c r="C68">
        <v>208</v>
      </c>
      <c r="D68" t="s">
        <v>464</v>
      </c>
      <c r="E68" t="s">
        <v>465</v>
      </c>
      <c r="F68">
        <v>4</v>
      </c>
      <c r="G68">
        <v>1674581180.7874999</v>
      </c>
      <c r="H68">
        <f t="shared" si="0"/>
        <v>4.4929246329831286E-4</v>
      </c>
      <c r="I68">
        <f t="shared" si="1"/>
        <v>0.44929246329831285</v>
      </c>
      <c r="J68">
        <f t="shared" si="2"/>
        <v>2.847482288206856</v>
      </c>
      <c r="K68">
        <f t="shared" si="3"/>
        <v>327.19324999999998</v>
      </c>
      <c r="L68">
        <f t="shared" si="4"/>
        <v>174.09415283603428</v>
      </c>
      <c r="M68">
        <f t="shared" si="5"/>
        <v>17.66393899607608</v>
      </c>
      <c r="N68">
        <f t="shared" si="6"/>
        <v>33.197677887385176</v>
      </c>
      <c r="O68">
        <f t="shared" si="7"/>
        <v>3.1100179748532575E-2</v>
      </c>
      <c r="P68">
        <f t="shared" si="8"/>
        <v>2.7728857283457544</v>
      </c>
      <c r="Q68">
        <f t="shared" si="9"/>
        <v>3.0907689164434239E-2</v>
      </c>
      <c r="R68">
        <f t="shared" si="10"/>
        <v>1.9334500784527614E-2</v>
      </c>
      <c r="S68">
        <f t="shared" si="11"/>
        <v>226.11764678942359</v>
      </c>
      <c r="T68">
        <f t="shared" si="12"/>
        <v>33.815724071127015</v>
      </c>
      <c r="U68">
        <f t="shared" si="13"/>
        <v>32.312649999999998</v>
      </c>
      <c r="V68">
        <f t="shared" si="14"/>
        <v>4.8602376072357458</v>
      </c>
      <c r="W68">
        <f t="shared" si="15"/>
        <v>69.989865337271965</v>
      </c>
      <c r="X68">
        <f t="shared" si="16"/>
        <v>3.4456960679403488</v>
      </c>
      <c r="Y68">
        <f t="shared" si="17"/>
        <v>4.9231357302032119</v>
      </c>
      <c r="Z68">
        <f t="shared" si="18"/>
        <v>1.4145415392953971</v>
      </c>
      <c r="AA68">
        <f t="shared" si="19"/>
        <v>-19.813797631455596</v>
      </c>
      <c r="AB68">
        <f t="shared" si="20"/>
        <v>34.067316078908611</v>
      </c>
      <c r="AC68">
        <f t="shared" si="21"/>
        <v>2.797935908084662</v>
      </c>
      <c r="AD68">
        <f t="shared" si="22"/>
        <v>243.16910114496127</v>
      </c>
      <c r="AE68">
        <f t="shared" si="23"/>
        <v>13.606692431501799</v>
      </c>
      <c r="AF68">
        <f t="shared" si="24"/>
        <v>0.44942829318409649</v>
      </c>
      <c r="AG68">
        <f t="shared" si="25"/>
        <v>2.847482288206856</v>
      </c>
      <c r="AH68">
        <v>351.16653891338558</v>
      </c>
      <c r="AI68">
        <v>341.83098787878782</v>
      </c>
      <c r="AJ68">
        <v>1.727568828843528</v>
      </c>
      <c r="AK68">
        <v>62.409369285777757</v>
      </c>
      <c r="AL68">
        <f t="shared" si="26"/>
        <v>0.44929246329831285</v>
      </c>
      <c r="AM68">
        <v>33.560285730074703</v>
      </c>
      <c r="AN68">
        <v>33.961259999999989</v>
      </c>
      <c r="AO68">
        <v>-5.1128112333692718E-5</v>
      </c>
      <c r="AP68">
        <v>98.248137480628301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47554.396688395929</v>
      </c>
      <c r="AV68">
        <f t="shared" si="30"/>
        <v>1199.99875</v>
      </c>
      <c r="AW68">
        <f t="shared" si="31"/>
        <v>1025.9252952276806</v>
      </c>
      <c r="AX68">
        <f t="shared" si="32"/>
        <v>0.85493863658414693</v>
      </c>
      <c r="AY68">
        <f t="shared" si="33"/>
        <v>0.18843156860740362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1674581180.7874999</v>
      </c>
      <c r="BF68">
        <v>327.19324999999998</v>
      </c>
      <c r="BG68">
        <v>339.88962500000002</v>
      </c>
      <c r="BH68">
        <v>33.960462499999998</v>
      </c>
      <c r="BI68">
        <v>33.559674999999999</v>
      </c>
      <c r="BJ68">
        <v>332.525125</v>
      </c>
      <c r="BK68">
        <v>33.727887500000001</v>
      </c>
      <c r="BL68">
        <v>649.96862499999997</v>
      </c>
      <c r="BM68">
        <v>101.36199999999999</v>
      </c>
      <c r="BN68">
        <v>9.9988862499999998E-2</v>
      </c>
      <c r="BO68">
        <v>32.540537499999999</v>
      </c>
      <c r="BP68">
        <v>32.312649999999998</v>
      </c>
      <c r="BQ68">
        <v>999.9</v>
      </c>
      <c r="BR68">
        <v>0</v>
      </c>
      <c r="BS68">
        <v>0</v>
      </c>
      <c r="BT68">
        <v>9009.84375</v>
      </c>
      <c r="BU68">
        <v>0</v>
      </c>
      <c r="BV68">
        <v>96.437012499999994</v>
      </c>
      <c r="BW68">
        <v>-12.696300000000001</v>
      </c>
      <c r="BX68">
        <v>338.69549999999998</v>
      </c>
      <c r="BY68">
        <v>351.69237500000003</v>
      </c>
      <c r="BZ68">
        <v>0.40078587500000001</v>
      </c>
      <c r="CA68">
        <v>339.88962500000002</v>
      </c>
      <c r="CB68">
        <v>33.559674999999999</v>
      </c>
      <c r="CC68">
        <v>3.4423012499999999</v>
      </c>
      <c r="CD68">
        <v>3.4016774999999999</v>
      </c>
      <c r="CE68">
        <v>26.337812499999998</v>
      </c>
      <c r="CF68">
        <v>26.136837499999999</v>
      </c>
      <c r="CG68">
        <v>1199.99875</v>
      </c>
      <c r="CH68">
        <v>0.49996200000000002</v>
      </c>
      <c r="CI68">
        <v>0.50003799999999998</v>
      </c>
      <c r="CJ68">
        <v>0</v>
      </c>
      <c r="CK68">
        <v>728.82862499999999</v>
      </c>
      <c r="CL68">
        <v>4.9990899999999998</v>
      </c>
      <c r="CM68">
        <v>7564.3987500000003</v>
      </c>
      <c r="CN68">
        <v>9557.7100000000009</v>
      </c>
      <c r="CO68">
        <v>41.561999999999998</v>
      </c>
      <c r="CP68">
        <v>43.311999999999998</v>
      </c>
      <c r="CQ68">
        <v>42.327749999999988</v>
      </c>
      <c r="CR68">
        <v>42.359250000000003</v>
      </c>
      <c r="CS68">
        <v>42.952749999999988</v>
      </c>
      <c r="CT68">
        <v>597.45749999999998</v>
      </c>
      <c r="CU68">
        <v>597.5474999999999</v>
      </c>
      <c r="CV68">
        <v>0</v>
      </c>
      <c r="CW68">
        <v>1674581195.5999999</v>
      </c>
      <c r="CX68">
        <v>0</v>
      </c>
      <c r="CY68">
        <v>1674579932.5</v>
      </c>
      <c r="CZ68" t="s">
        <v>356</v>
      </c>
      <c r="DA68">
        <v>1674579932.5</v>
      </c>
      <c r="DB68">
        <v>1674579927.5</v>
      </c>
      <c r="DC68">
        <v>31</v>
      </c>
      <c r="DD68">
        <v>0.14099999999999999</v>
      </c>
      <c r="DE68">
        <v>0.02</v>
      </c>
      <c r="DF68">
        <v>-5.5810000000000004</v>
      </c>
      <c r="DG68">
        <v>0.23300000000000001</v>
      </c>
      <c r="DH68">
        <v>415</v>
      </c>
      <c r="DI68">
        <v>34</v>
      </c>
      <c r="DJ68">
        <v>0.34</v>
      </c>
      <c r="DK68">
        <v>0.32</v>
      </c>
      <c r="DL68">
        <v>-12.535142499999999</v>
      </c>
      <c r="DM68">
        <v>-1.0717474671669609</v>
      </c>
      <c r="DN68">
        <v>0.1047100088040774</v>
      </c>
      <c r="DO68">
        <v>0</v>
      </c>
      <c r="DP68">
        <v>0.38295030000000002</v>
      </c>
      <c r="DQ68">
        <v>0.22493565478424041</v>
      </c>
      <c r="DR68">
        <v>2.4150616150732052E-2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365</v>
      </c>
      <c r="EA68">
        <v>3.2974199999999998</v>
      </c>
      <c r="EB68">
        <v>2.6253600000000001</v>
      </c>
      <c r="EC68">
        <v>8.6107500000000003E-2</v>
      </c>
      <c r="ED68">
        <v>8.6884799999999998E-2</v>
      </c>
      <c r="EE68">
        <v>0.139574</v>
      </c>
      <c r="EF68">
        <v>0.13716700000000001</v>
      </c>
      <c r="EG68">
        <v>27606.6</v>
      </c>
      <c r="EH68">
        <v>28044.1</v>
      </c>
      <c r="EI68">
        <v>28100.3</v>
      </c>
      <c r="EJ68">
        <v>29554.799999999999</v>
      </c>
      <c r="EK68">
        <v>33277.199999999997</v>
      </c>
      <c r="EL68">
        <v>35407.199999999997</v>
      </c>
      <c r="EM68">
        <v>39671.599999999999</v>
      </c>
      <c r="EN68">
        <v>42249.1</v>
      </c>
      <c r="EO68">
        <v>2.2304499999999998</v>
      </c>
      <c r="EP68">
        <v>2.2223999999999999</v>
      </c>
      <c r="EQ68">
        <v>0.10091799999999999</v>
      </c>
      <c r="ER68">
        <v>0</v>
      </c>
      <c r="ES68">
        <v>30.671600000000002</v>
      </c>
      <c r="ET68">
        <v>999.9</v>
      </c>
      <c r="EU68">
        <v>73.099999999999994</v>
      </c>
      <c r="EV68">
        <v>32.6</v>
      </c>
      <c r="EW68">
        <v>35.6233</v>
      </c>
      <c r="EX68">
        <v>57.145499999999998</v>
      </c>
      <c r="EY68">
        <v>-6.3381400000000001</v>
      </c>
      <c r="EZ68">
        <v>2</v>
      </c>
      <c r="FA68">
        <v>0.38536100000000001</v>
      </c>
      <c r="FB68">
        <v>-9.6593100000000001E-2</v>
      </c>
      <c r="FC68">
        <v>20.274899999999999</v>
      </c>
      <c r="FD68">
        <v>5.2190899999999996</v>
      </c>
      <c r="FE68">
        <v>12.004300000000001</v>
      </c>
      <c r="FF68">
        <v>4.9860499999999996</v>
      </c>
      <c r="FG68">
        <v>3.2845800000000001</v>
      </c>
      <c r="FH68">
        <v>9999</v>
      </c>
      <c r="FI68">
        <v>9999</v>
      </c>
      <c r="FJ68">
        <v>9999</v>
      </c>
      <c r="FK68">
        <v>999.9</v>
      </c>
      <c r="FL68">
        <v>1.86574</v>
      </c>
      <c r="FM68">
        <v>1.8621799999999999</v>
      </c>
      <c r="FN68">
        <v>1.86419</v>
      </c>
      <c r="FO68">
        <v>1.8602000000000001</v>
      </c>
      <c r="FP68">
        <v>1.8609599999999999</v>
      </c>
      <c r="FQ68">
        <v>1.8601399999999999</v>
      </c>
      <c r="FR68">
        <v>1.8618699999999999</v>
      </c>
      <c r="FS68">
        <v>1.85842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-5.343</v>
      </c>
      <c r="GH68">
        <v>0.2326</v>
      </c>
      <c r="GI68">
        <v>-4.1749362053329548</v>
      </c>
      <c r="GJ68">
        <v>-4.0448538125570227E-3</v>
      </c>
      <c r="GK68">
        <v>1.839783264315481E-6</v>
      </c>
      <c r="GL68">
        <v>-4.1587272622942942E-10</v>
      </c>
      <c r="GM68">
        <v>0.23257000000000971</v>
      </c>
      <c r="GN68">
        <v>0</v>
      </c>
      <c r="GO68">
        <v>0</v>
      </c>
      <c r="GP68">
        <v>0</v>
      </c>
      <c r="GQ68">
        <v>5</v>
      </c>
      <c r="GR68">
        <v>2081</v>
      </c>
      <c r="GS68">
        <v>3</v>
      </c>
      <c r="GT68">
        <v>31</v>
      </c>
      <c r="GU68">
        <v>20.8</v>
      </c>
      <c r="GV68">
        <v>20.9</v>
      </c>
      <c r="GW68">
        <v>1.18042</v>
      </c>
      <c r="GX68">
        <v>2.5622600000000002</v>
      </c>
      <c r="GY68">
        <v>2.04834</v>
      </c>
      <c r="GZ68">
        <v>2.6257299999999999</v>
      </c>
      <c r="HA68">
        <v>2.1972700000000001</v>
      </c>
      <c r="HB68">
        <v>2.3278799999999999</v>
      </c>
      <c r="HC68">
        <v>37.313800000000001</v>
      </c>
      <c r="HD68">
        <v>14.2021</v>
      </c>
      <c r="HE68">
        <v>18</v>
      </c>
      <c r="HF68">
        <v>701.29200000000003</v>
      </c>
      <c r="HG68">
        <v>775.14700000000005</v>
      </c>
      <c r="HH68">
        <v>31.001200000000001</v>
      </c>
      <c r="HI68">
        <v>32.336500000000001</v>
      </c>
      <c r="HJ68">
        <v>30.0001</v>
      </c>
      <c r="HK68">
        <v>32.318199999999997</v>
      </c>
      <c r="HL68">
        <v>32.333199999999998</v>
      </c>
      <c r="HM68">
        <v>23.668199999999999</v>
      </c>
      <c r="HN68">
        <v>0.92722300000000002</v>
      </c>
      <c r="HO68">
        <v>100</v>
      </c>
      <c r="HP68">
        <v>31</v>
      </c>
      <c r="HQ68">
        <v>357.73599999999999</v>
      </c>
      <c r="HR68">
        <v>33.624499999999998</v>
      </c>
      <c r="HS68">
        <v>99.027600000000007</v>
      </c>
      <c r="HT68">
        <v>97.967200000000005</v>
      </c>
    </row>
    <row r="69" spans="1:228" x14ac:dyDescent="0.2">
      <c r="A69">
        <v>54</v>
      </c>
      <c r="B69">
        <v>1674581187.0999999</v>
      </c>
      <c r="C69">
        <v>212</v>
      </c>
      <c r="D69" t="s">
        <v>466</v>
      </c>
      <c r="E69" t="s">
        <v>467</v>
      </c>
      <c r="F69">
        <v>4</v>
      </c>
      <c r="G69">
        <v>1674581185.0999999</v>
      </c>
      <c r="H69">
        <f t="shared" si="0"/>
        <v>4.8786965116539584E-4</v>
      </c>
      <c r="I69">
        <f t="shared" si="1"/>
        <v>0.48786965116539582</v>
      </c>
      <c r="J69">
        <f t="shared" si="2"/>
        <v>2.913533514960668</v>
      </c>
      <c r="K69">
        <f t="shared" si="3"/>
        <v>334.40314285714288</v>
      </c>
      <c r="L69">
        <f t="shared" si="4"/>
        <v>189.44102893870047</v>
      </c>
      <c r="M69">
        <f t="shared" si="5"/>
        <v>19.220924752997011</v>
      </c>
      <c r="N69">
        <f t="shared" si="6"/>
        <v>33.928962918073481</v>
      </c>
      <c r="O69">
        <f t="shared" si="7"/>
        <v>3.3762514038424382E-2</v>
      </c>
      <c r="P69">
        <f t="shared" si="8"/>
        <v>2.7722954471455727</v>
      </c>
      <c r="Q69">
        <f t="shared" si="9"/>
        <v>3.3535738208860882E-2</v>
      </c>
      <c r="R69">
        <f t="shared" si="10"/>
        <v>2.0980084171173752E-2</v>
      </c>
      <c r="S69">
        <f t="shared" si="11"/>
        <v>226.11922886081618</v>
      </c>
      <c r="T69">
        <f t="shared" si="12"/>
        <v>33.803902435755575</v>
      </c>
      <c r="U69">
        <f t="shared" si="13"/>
        <v>32.316214285714288</v>
      </c>
      <c r="V69">
        <f t="shared" si="14"/>
        <v>4.8612159580057037</v>
      </c>
      <c r="W69">
        <f t="shared" si="15"/>
        <v>69.994203545773161</v>
      </c>
      <c r="X69">
        <f t="shared" si="16"/>
        <v>3.4456054143512973</v>
      </c>
      <c r="Y69">
        <f t="shared" si="17"/>
        <v>4.9227010806659459</v>
      </c>
      <c r="Z69">
        <f t="shared" si="18"/>
        <v>1.4156105436544064</v>
      </c>
      <c r="AA69">
        <f t="shared" si="19"/>
        <v>-21.515051616393958</v>
      </c>
      <c r="AB69">
        <f t="shared" si="20"/>
        <v>33.293280822007759</v>
      </c>
      <c r="AC69">
        <f t="shared" si="21"/>
        <v>2.734973710009974</v>
      </c>
      <c r="AD69">
        <f t="shared" si="22"/>
        <v>240.63243177643994</v>
      </c>
      <c r="AE69">
        <f t="shared" si="23"/>
        <v>13.655436069260137</v>
      </c>
      <c r="AF69">
        <f t="shared" si="24"/>
        <v>0.49582963934712931</v>
      </c>
      <c r="AG69">
        <f t="shared" si="25"/>
        <v>2.913533514960668</v>
      </c>
      <c r="AH69">
        <v>358.12503807037888</v>
      </c>
      <c r="AI69">
        <v>348.73878787878772</v>
      </c>
      <c r="AJ69">
        <v>1.7245845580828849</v>
      </c>
      <c r="AK69">
        <v>62.409369285777757</v>
      </c>
      <c r="AL69">
        <f t="shared" si="26"/>
        <v>0.48786965116539582</v>
      </c>
      <c r="AM69">
        <v>33.517986007995951</v>
      </c>
      <c r="AN69">
        <v>33.953804242424219</v>
      </c>
      <c r="AO69">
        <v>-1.3019740318321969E-4</v>
      </c>
      <c r="AP69">
        <v>98.248137480628301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47538.346348734012</v>
      </c>
      <c r="AV69">
        <f t="shared" si="30"/>
        <v>1200.007142857143</v>
      </c>
      <c r="AW69">
        <f t="shared" si="31"/>
        <v>1025.93247091234</v>
      </c>
      <c r="AX69">
        <f t="shared" si="32"/>
        <v>0.85493863683982596</v>
      </c>
      <c r="AY69">
        <f t="shared" si="33"/>
        <v>0.18843156910086406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1674581185.0999999</v>
      </c>
      <c r="BF69">
        <v>334.40314285714288</v>
      </c>
      <c r="BG69">
        <v>347.16071428571428</v>
      </c>
      <c r="BH69">
        <v>33.959814285714288</v>
      </c>
      <c r="BI69">
        <v>33.517685714285719</v>
      </c>
      <c r="BJ69">
        <v>339.75642857142861</v>
      </c>
      <c r="BK69">
        <v>33.727271428571427</v>
      </c>
      <c r="BL69">
        <v>650.02542857142851</v>
      </c>
      <c r="BM69">
        <v>101.36114285714289</v>
      </c>
      <c r="BN69">
        <v>0.1001132428571429</v>
      </c>
      <c r="BO69">
        <v>32.538971428571429</v>
      </c>
      <c r="BP69">
        <v>32.316214285714288</v>
      </c>
      <c r="BQ69">
        <v>999.89999999999986</v>
      </c>
      <c r="BR69">
        <v>0</v>
      </c>
      <c r="BS69">
        <v>0</v>
      </c>
      <c r="BT69">
        <v>9006.7857142857138</v>
      </c>
      <c r="BU69">
        <v>0</v>
      </c>
      <c r="BV69">
        <v>79.87454285714287</v>
      </c>
      <c r="BW69">
        <v>-12.757628571428571</v>
      </c>
      <c r="BX69">
        <v>346.15871428571432</v>
      </c>
      <c r="BY69">
        <v>359.20057142857138</v>
      </c>
      <c r="BZ69">
        <v>0.44213528571428568</v>
      </c>
      <c r="CA69">
        <v>347.16071428571428</v>
      </c>
      <c r="CB69">
        <v>33.517685714285719</v>
      </c>
      <c r="CC69">
        <v>3.4422100000000002</v>
      </c>
      <c r="CD69">
        <v>3.397392857142858</v>
      </c>
      <c r="CE69">
        <v>26.337357142857151</v>
      </c>
      <c r="CF69">
        <v>26.11552857142857</v>
      </c>
      <c r="CG69">
        <v>1200.007142857143</v>
      </c>
      <c r="CH69">
        <v>0.49996200000000002</v>
      </c>
      <c r="CI69">
        <v>0.50003799999999998</v>
      </c>
      <c r="CJ69">
        <v>0</v>
      </c>
      <c r="CK69">
        <v>728.14285714285722</v>
      </c>
      <c r="CL69">
        <v>4.9990899999999998</v>
      </c>
      <c r="CM69">
        <v>7558.0728571428572</v>
      </c>
      <c r="CN69">
        <v>9557.77</v>
      </c>
      <c r="CO69">
        <v>41.561999999999998</v>
      </c>
      <c r="CP69">
        <v>43.311999999999998</v>
      </c>
      <c r="CQ69">
        <v>42.357000000000014</v>
      </c>
      <c r="CR69">
        <v>42.375</v>
      </c>
      <c r="CS69">
        <v>42.936999999999998</v>
      </c>
      <c r="CT69">
        <v>597.46</v>
      </c>
      <c r="CU69">
        <v>597.55000000000007</v>
      </c>
      <c r="CV69">
        <v>0</v>
      </c>
      <c r="CW69">
        <v>1674581199.8</v>
      </c>
      <c r="CX69">
        <v>0</v>
      </c>
      <c r="CY69">
        <v>1674579932.5</v>
      </c>
      <c r="CZ69" t="s">
        <v>356</v>
      </c>
      <c r="DA69">
        <v>1674579932.5</v>
      </c>
      <c r="DB69">
        <v>1674579927.5</v>
      </c>
      <c r="DC69">
        <v>31</v>
      </c>
      <c r="DD69">
        <v>0.14099999999999999</v>
      </c>
      <c r="DE69">
        <v>0.02</v>
      </c>
      <c r="DF69">
        <v>-5.5810000000000004</v>
      </c>
      <c r="DG69">
        <v>0.23300000000000001</v>
      </c>
      <c r="DH69">
        <v>415</v>
      </c>
      <c r="DI69">
        <v>34</v>
      </c>
      <c r="DJ69">
        <v>0.34</v>
      </c>
      <c r="DK69">
        <v>0.32</v>
      </c>
      <c r="DL69">
        <v>-12.6048825</v>
      </c>
      <c r="DM69">
        <v>-1.0856949343339111</v>
      </c>
      <c r="DN69">
        <v>0.1057564912605841</v>
      </c>
      <c r="DO69">
        <v>0</v>
      </c>
      <c r="DP69">
        <v>0.40096900000000002</v>
      </c>
      <c r="DQ69">
        <v>0.195747287054409</v>
      </c>
      <c r="DR69">
        <v>2.1679227086084042E-2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365</v>
      </c>
      <c r="EA69">
        <v>3.2975099999999999</v>
      </c>
      <c r="EB69">
        <v>2.6254200000000001</v>
      </c>
      <c r="EC69">
        <v>8.7471800000000002E-2</v>
      </c>
      <c r="ED69">
        <v>8.8237099999999999E-2</v>
      </c>
      <c r="EE69">
        <v>0.139545</v>
      </c>
      <c r="EF69">
        <v>0.137048</v>
      </c>
      <c r="EG69">
        <v>27565.200000000001</v>
      </c>
      <c r="EH69">
        <v>28002.5</v>
      </c>
      <c r="EI69">
        <v>28100.2</v>
      </c>
      <c r="EJ69">
        <v>29554.9</v>
      </c>
      <c r="EK69">
        <v>33278.400000000001</v>
      </c>
      <c r="EL69">
        <v>35412.400000000001</v>
      </c>
      <c r="EM69">
        <v>39671.5</v>
      </c>
      <c r="EN69">
        <v>42249.3</v>
      </c>
      <c r="EO69">
        <v>2.2305999999999999</v>
      </c>
      <c r="EP69">
        <v>2.2223700000000002</v>
      </c>
      <c r="EQ69">
        <v>0.10102999999999999</v>
      </c>
      <c r="ER69">
        <v>0</v>
      </c>
      <c r="ES69">
        <v>30.6784</v>
      </c>
      <c r="ET69">
        <v>999.9</v>
      </c>
      <c r="EU69">
        <v>73.099999999999994</v>
      </c>
      <c r="EV69">
        <v>32.6</v>
      </c>
      <c r="EW69">
        <v>35.626600000000003</v>
      </c>
      <c r="EX69">
        <v>56.8155</v>
      </c>
      <c r="EY69">
        <v>-6.3982400000000004</v>
      </c>
      <c r="EZ69">
        <v>2</v>
      </c>
      <c r="FA69">
        <v>0.38561499999999999</v>
      </c>
      <c r="FB69">
        <v>-9.3455899999999995E-2</v>
      </c>
      <c r="FC69">
        <v>20.274899999999999</v>
      </c>
      <c r="FD69">
        <v>5.2190899999999996</v>
      </c>
      <c r="FE69">
        <v>12.004099999999999</v>
      </c>
      <c r="FF69">
        <v>4.9859499999999999</v>
      </c>
      <c r="FG69">
        <v>3.2844799999999998</v>
      </c>
      <c r="FH69">
        <v>9999</v>
      </c>
      <c r="FI69">
        <v>9999</v>
      </c>
      <c r="FJ69">
        <v>9999</v>
      </c>
      <c r="FK69">
        <v>999.9</v>
      </c>
      <c r="FL69">
        <v>1.86574</v>
      </c>
      <c r="FM69">
        <v>1.8621799999999999</v>
      </c>
      <c r="FN69">
        <v>1.8641700000000001</v>
      </c>
      <c r="FO69">
        <v>1.8602300000000001</v>
      </c>
      <c r="FP69">
        <v>1.8609599999999999</v>
      </c>
      <c r="FQ69">
        <v>1.8601099999999999</v>
      </c>
      <c r="FR69">
        <v>1.8618699999999999</v>
      </c>
      <c r="FS69">
        <v>1.85842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-5.3630000000000004</v>
      </c>
      <c r="GH69">
        <v>0.2326</v>
      </c>
      <c r="GI69">
        <v>-4.1749362053329548</v>
      </c>
      <c r="GJ69">
        <v>-4.0448538125570227E-3</v>
      </c>
      <c r="GK69">
        <v>1.839783264315481E-6</v>
      </c>
      <c r="GL69">
        <v>-4.1587272622942942E-10</v>
      </c>
      <c r="GM69">
        <v>0.23257000000000971</v>
      </c>
      <c r="GN69">
        <v>0</v>
      </c>
      <c r="GO69">
        <v>0</v>
      </c>
      <c r="GP69">
        <v>0</v>
      </c>
      <c r="GQ69">
        <v>5</v>
      </c>
      <c r="GR69">
        <v>2081</v>
      </c>
      <c r="GS69">
        <v>3</v>
      </c>
      <c r="GT69">
        <v>31</v>
      </c>
      <c r="GU69">
        <v>20.9</v>
      </c>
      <c r="GV69">
        <v>21</v>
      </c>
      <c r="GW69">
        <v>1.1987300000000001</v>
      </c>
      <c r="GX69">
        <v>2.5512700000000001</v>
      </c>
      <c r="GY69">
        <v>2.04834</v>
      </c>
      <c r="GZ69">
        <v>2.6257299999999999</v>
      </c>
      <c r="HA69">
        <v>2.1972700000000001</v>
      </c>
      <c r="HB69">
        <v>2.32666</v>
      </c>
      <c r="HC69">
        <v>37.313800000000001</v>
      </c>
      <c r="HD69">
        <v>14.2196</v>
      </c>
      <c r="HE69">
        <v>18</v>
      </c>
      <c r="HF69">
        <v>701.38599999999997</v>
      </c>
      <c r="HG69">
        <v>775.12199999999996</v>
      </c>
      <c r="HH69">
        <v>31.001100000000001</v>
      </c>
      <c r="HI69">
        <v>32.338700000000003</v>
      </c>
      <c r="HJ69">
        <v>30.0002</v>
      </c>
      <c r="HK69">
        <v>32.315399999999997</v>
      </c>
      <c r="HL69">
        <v>32.333199999999998</v>
      </c>
      <c r="HM69">
        <v>24.0398</v>
      </c>
      <c r="HN69">
        <v>0.92722300000000002</v>
      </c>
      <c r="HO69">
        <v>100</v>
      </c>
      <c r="HP69">
        <v>31</v>
      </c>
      <c r="HQ69">
        <v>364.49799999999999</v>
      </c>
      <c r="HR69">
        <v>33.628300000000003</v>
      </c>
      <c r="HS69">
        <v>99.027299999999997</v>
      </c>
      <c r="HT69">
        <v>97.967500000000001</v>
      </c>
    </row>
    <row r="70" spans="1:228" x14ac:dyDescent="0.2">
      <c r="A70">
        <v>55</v>
      </c>
      <c r="B70">
        <v>1674581191.0999999</v>
      </c>
      <c r="C70">
        <v>216</v>
      </c>
      <c r="D70" t="s">
        <v>468</v>
      </c>
      <c r="E70" t="s">
        <v>469</v>
      </c>
      <c r="F70">
        <v>4</v>
      </c>
      <c r="G70">
        <v>1674581188.7874999</v>
      </c>
      <c r="H70">
        <f t="shared" si="0"/>
        <v>4.5010310829780723E-4</v>
      </c>
      <c r="I70">
        <f t="shared" si="1"/>
        <v>0.45010310829780725</v>
      </c>
      <c r="J70">
        <f t="shared" si="2"/>
        <v>3.0674559338919551</v>
      </c>
      <c r="K70">
        <f t="shared" si="3"/>
        <v>340.541</v>
      </c>
      <c r="L70">
        <f t="shared" si="4"/>
        <v>175.88247265468104</v>
      </c>
      <c r="M70">
        <f t="shared" si="5"/>
        <v>17.845275343993833</v>
      </c>
      <c r="N70">
        <f t="shared" si="6"/>
        <v>34.551753902450415</v>
      </c>
      <c r="O70">
        <f t="shared" si="7"/>
        <v>3.110083326287999E-2</v>
      </c>
      <c r="P70">
        <f t="shared" si="8"/>
        <v>2.7763179586688391</v>
      </c>
      <c r="Q70">
        <f t="shared" si="9"/>
        <v>3.0908571005191975E-2</v>
      </c>
      <c r="R70">
        <f t="shared" si="10"/>
        <v>1.9335031658185016E-2</v>
      </c>
      <c r="S70">
        <f t="shared" si="11"/>
        <v>226.1188250788824</v>
      </c>
      <c r="T70">
        <f t="shared" si="12"/>
        <v>33.809308315619738</v>
      </c>
      <c r="U70">
        <f t="shared" si="13"/>
        <v>32.316425000000002</v>
      </c>
      <c r="V70">
        <f t="shared" si="14"/>
        <v>4.861273801743943</v>
      </c>
      <c r="W70">
        <f t="shared" si="15"/>
        <v>69.978751398858336</v>
      </c>
      <c r="X70">
        <f t="shared" si="16"/>
        <v>3.4442264409467249</v>
      </c>
      <c r="Y70">
        <f t="shared" si="17"/>
        <v>4.9218175118839218</v>
      </c>
      <c r="Z70">
        <f t="shared" si="18"/>
        <v>1.417047360797218</v>
      </c>
      <c r="AA70">
        <f t="shared" si="19"/>
        <v>-19.849547075933298</v>
      </c>
      <c r="AB70">
        <f t="shared" si="20"/>
        <v>32.833488839015608</v>
      </c>
      <c r="AC70">
        <f t="shared" si="21"/>
        <v>2.6932555337221777</v>
      </c>
      <c r="AD70">
        <f t="shared" si="22"/>
        <v>241.7960223756869</v>
      </c>
      <c r="AE70">
        <f t="shared" si="23"/>
        <v>13.780151229313942</v>
      </c>
      <c r="AF70">
        <f t="shared" si="24"/>
        <v>0.45968558571659224</v>
      </c>
      <c r="AG70">
        <f t="shared" si="25"/>
        <v>3.0674559338919551</v>
      </c>
      <c r="AH70">
        <v>365.139770785542</v>
      </c>
      <c r="AI70">
        <v>355.62358181818178</v>
      </c>
      <c r="AJ70">
        <v>1.7200431335988311</v>
      </c>
      <c r="AK70">
        <v>62.409369285777757</v>
      </c>
      <c r="AL70">
        <f t="shared" si="26"/>
        <v>0.45010310829780725</v>
      </c>
      <c r="AM70">
        <v>33.540797736533207</v>
      </c>
      <c r="AN70">
        <v>33.943688484848479</v>
      </c>
      <c r="AO70">
        <v>-2.5250059805520802E-4</v>
      </c>
      <c r="AP70">
        <v>98.248137480628301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47649.876422918678</v>
      </c>
      <c r="AV70">
        <f t="shared" si="30"/>
        <v>1200.0050000000001</v>
      </c>
      <c r="AW70">
        <f t="shared" si="31"/>
        <v>1025.9306389009755</v>
      </c>
      <c r="AX70">
        <f t="shared" si="32"/>
        <v>0.85493863683982596</v>
      </c>
      <c r="AY70">
        <f t="shared" si="33"/>
        <v>0.18843156910086406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1674581188.7874999</v>
      </c>
      <c r="BF70">
        <v>340.541</v>
      </c>
      <c r="BG70">
        <v>353.40537499999999</v>
      </c>
      <c r="BH70">
        <v>33.946187500000001</v>
      </c>
      <c r="BI70">
        <v>33.536275000000003</v>
      </c>
      <c r="BJ70">
        <v>345.91212499999989</v>
      </c>
      <c r="BK70">
        <v>33.713637499999997</v>
      </c>
      <c r="BL70">
        <v>650.013375</v>
      </c>
      <c r="BM70">
        <v>101.36150000000001</v>
      </c>
      <c r="BN70">
        <v>9.9862662500000005E-2</v>
      </c>
      <c r="BO70">
        <v>32.535787499999998</v>
      </c>
      <c r="BP70">
        <v>32.316425000000002</v>
      </c>
      <c r="BQ70">
        <v>999.9</v>
      </c>
      <c r="BR70">
        <v>0</v>
      </c>
      <c r="BS70">
        <v>0</v>
      </c>
      <c r="BT70">
        <v>9028.125</v>
      </c>
      <c r="BU70">
        <v>0</v>
      </c>
      <c r="BV70">
        <v>74.572287500000002</v>
      </c>
      <c r="BW70">
        <v>-12.8644</v>
      </c>
      <c r="BX70">
        <v>352.50699999999989</v>
      </c>
      <c r="BY70">
        <v>365.66837500000003</v>
      </c>
      <c r="BZ70">
        <v>0.40990725</v>
      </c>
      <c r="CA70">
        <v>353.40537499999999</v>
      </c>
      <c r="CB70">
        <v>33.536275000000003</v>
      </c>
      <c r="CC70">
        <v>3.4408349999999999</v>
      </c>
      <c r="CD70">
        <v>3.3992837499999999</v>
      </c>
      <c r="CE70">
        <v>26.330612500000001</v>
      </c>
      <c r="CF70">
        <v>26.124937500000001</v>
      </c>
      <c r="CG70">
        <v>1200.0050000000001</v>
      </c>
      <c r="CH70">
        <v>0.49996200000000002</v>
      </c>
      <c r="CI70">
        <v>0.50003799999999998</v>
      </c>
      <c r="CJ70">
        <v>0</v>
      </c>
      <c r="CK70">
        <v>727.486625</v>
      </c>
      <c r="CL70">
        <v>4.9990899999999998</v>
      </c>
      <c r="CM70">
        <v>7552.6287500000008</v>
      </c>
      <c r="CN70">
        <v>9557.7612499999996</v>
      </c>
      <c r="CO70">
        <v>41.561999999999998</v>
      </c>
      <c r="CP70">
        <v>43.311999999999998</v>
      </c>
      <c r="CQ70">
        <v>42.375</v>
      </c>
      <c r="CR70">
        <v>42.375</v>
      </c>
      <c r="CS70">
        <v>42.952749999999988</v>
      </c>
      <c r="CT70">
        <v>597.46</v>
      </c>
      <c r="CU70">
        <v>597.54999999999995</v>
      </c>
      <c r="CV70">
        <v>0</v>
      </c>
      <c r="CW70">
        <v>1674581203.4000001</v>
      </c>
      <c r="CX70">
        <v>0</v>
      </c>
      <c r="CY70">
        <v>1674579932.5</v>
      </c>
      <c r="CZ70" t="s">
        <v>356</v>
      </c>
      <c r="DA70">
        <v>1674579932.5</v>
      </c>
      <c r="DB70">
        <v>1674579927.5</v>
      </c>
      <c r="DC70">
        <v>31</v>
      </c>
      <c r="DD70">
        <v>0.14099999999999999</v>
      </c>
      <c r="DE70">
        <v>0.02</v>
      </c>
      <c r="DF70">
        <v>-5.5810000000000004</v>
      </c>
      <c r="DG70">
        <v>0.23300000000000001</v>
      </c>
      <c r="DH70">
        <v>415</v>
      </c>
      <c r="DI70">
        <v>34</v>
      </c>
      <c r="DJ70">
        <v>0.34</v>
      </c>
      <c r="DK70">
        <v>0.32</v>
      </c>
      <c r="DL70">
        <v>-12.6821</v>
      </c>
      <c r="DM70">
        <v>-1.2126776735459539</v>
      </c>
      <c r="DN70">
        <v>0.11808540765056461</v>
      </c>
      <c r="DO70">
        <v>0</v>
      </c>
      <c r="DP70">
        <v>0.40987020000000002</v>
      </c>
      <c r="DQ70">
        <v>9.8699639774859363E-2</v>
      </c>
      <c r="DR70">
        <v>1.7961290370126531E-2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3.2974399999999999</v>
      </c>
      <c r="EB70">
        <v>2.6252800000000001</v>
      </c>
      <c r="EC70">
        <v>8.8825600000000005E-2</v>
      </c>
      <c r="ED70">
        <v>8.9580300000000002E-2</v>
      </c>
      <c r="EE70">
        <v>0.13952800000000001</v>
      </c>
      <c r="EF70">
        <v>0.137159</v>
      </c>
      <c r="EG70">
        <v>27524.1</v>
      </c>
      <c r="EH70">
        <v>27961.200000000001</v>
      </c>
      <c r="EI70">
        <v>28099.9</v>
      </c>
      <c r="EJ70">
        <v>29554.799999999999</v>
      </c>
      <c r="EK70">
        <v>33278.6</v>
      </c>
      <c r="EL70">
        <v>35407.800000000003</v>
      </c>
      <c r="EM70">
        <v>39671</v>
      </c>
      <c r="EN70">
        <v>42249.1</v>
      </c>
      <c r="EO70">
        <v>2.2305000000000001</v>
      </c>
      <c r="EP70">
        <v>2.2225000000000001</v>
      </c>
      <c r="EQ70">
        <v>0.100136</v>
      </c>
      <c r="ER70">
        <v>0</v>
      </c>
      <c r="ES70">
        <v>30.685600000000001</v>
      </c>
      <c r="ET70">
        <v>999.9</v>
      </c>
      <c r="EU70">
        <v>73.099999999999994</v>
      </c>
      <c r="EV70">
        <v>32.6</v>
      </c>
      <c r="EW70">
        <v>35.622599999999998</v>
      </c>
      <c r="EX70">
        <v>57.145499999999998</v>
      </c>
      <c r="EY70">
        <v>-6.2780500000000004</v>
      </c>
      <c r="EZ70">
        <v>2</v>
      </c>
      <c r="FA70">
        <v>0.38567099999999999</v>
      </c>
      <c r="FB70">
        <v>-9.0468400000000004E-2</v>
      </c>
      <c r="FC70">
        <v>20.275099999999998</v>
      </c>
      <c r="FD70">
        <v>5.2189399999999999</v>
      </c>
      <c r="FE70">
        <v>12.004300000000001</v>
      </c>
      <c r="FF70">
        <v>4.9862000000000002</v>
      </c>
      <c r="FG70">
        <v>3.2844799999999998</v>
      </c>
      <c r="FH70">
        <v>9999</v>
      </c>
      <c r="FI70">
        <v>9999</v>
      </c>
      <c r="FJ70">
        <v>9999</v>
      </c>
      <c r="FK70">
        <v>999.9</v>
      </c>
      <c r="FL70">
        <v>1.86574</v>
      </c>
      <c r="FM70">
        <v>1.8621799999999999</v>
      </c>
      <c r="FN70">
        <v>1.8641700000000001</v>
      </c>
      <c r="FO70">
        <v>1.86022</v>
      </c>
      <c r="FP70">
        <v>1.8609599999999999</v>
      </c>
      <c r="FQ70">
        <v>1.8601099999999999</v>
      </c>
      <c r="FR70">
        <v>1.8618399999999999</v>
      </c>
      <c r="FS70">
        <v>1.8584099999999999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-5.3819999999999997</v>
      </c>
      <c r="GH70">
        <v>0.2326</v>
      </c>
      <c r="GI70">
        <v>-4.1749362053329548</v>
      </c>
      <c r="GJ70">
        <v>-4.0448538125570227E-3</v>
      </c>
      <c r="GK70">
        <v>1.839783264315481E-6</v>
      </c>
      <c r="GL70">
        <v>-4.1587272622942942E-10</v>
      </c>
      <c r="GM70">
        <v>0.23257000000000971</v>
      </c>
      <c r="GN70">
        <v>0</v>
      </c>
      <c r="GO70">
        <v>0</v>
      </c>
      <c r="GP70">
        <v>0</v>
      </c>
      <c r="GQ70">
        <v>5</v>
      </c>
      <c r="GR70">
        <v>2081</v>
      </c>
      <c r="GS70">
        <v>3</v>
      </c>
      <c r="GT70">
        <v>31</v>
      </c>
      <c r="GU70">
        <v>21</v>
      </c>
      <c r="GV70">
        <v>21.1</v>
      </c>
      <c r="GW70">
        <v>1.2170399999999999</v>
      </c>
      <c r="GX70">
        <v>2.5537100000000001</v>
      </c>
      <c r="GY70">
        <v>2.04834</v>
      </c>
      <c r="GZ70">
        <v>2.6245099999999999</v>
      </c>
      <c r="HA70">
        <v>2.1972700000000001</v>
      </c>
      <c r="HB70">
        <v>2.2924799999999999</v>
      </c>
      <c r="HC70">
        <v>37.313800000000001</v>
      </c>
      <c r="HD70">
        <v>14.2021</v>
      </c>
      <c r="HE70">
        <v>18</v>
      </c>
      <c r="HF70">
        <v>701.30200000000002</v>
      </c>
      <c r="HG70">
        <v>775.221</v>
      </c>
      <c r="HH70">
        <v>31.000900000000001</v>
      </c>
      <c r="HI70">
        <v>32.339399999999998</v>
      </c>
      <c r="HJ70">
        <v>30.000299999999999</v>
      </c>
      <c r="HK70">
        <v>32.315399999999997</v>
      </c>
      <c r="HL70">
        <v>32.331299999999999</v>
      </c>
      <c r="HM70">
        <v>24.4099</v>
      </c>
      <c r="HN70">
        <v>0.92722300000000002</v>
      </c>
      <c r="HO70">
        <v>100</v>
      </c>
      <c r="HP70">
        <v>31</v>
      </c>
      <c r="HQ70">
        <v>371.178</v>
      </c>
      <c r="HR70">
        <v>33.628300000000003</v>
      </c>
      <c r="HS70">
        <v>99.0261</v>
      </c>
      <c r="HT70">
        <v>97.967299999999994</v>
      </c>
    </row>
    <row r="71" spans="1:228" x14ac:dyDescent="0.2">
      <c r="A71">
        <v>56</v>
      </c>
      <c r="B71">
        <v>1674581195.0999999</v>
      </c>
      <c r="C71">
        <v>220</v>
      </c>
      <c r="D71" t="s">
        <v>470</v>
      </c>
      <c r="E71" t="s">
        <v>471</v>
      </c>
      <c r="F71">
        <v>4</v>
      </c>
      <c r="G71">
        <v>1674581193.0999999</v>
      </c>
      <c r="H71">
        <f t="shared" si="0"/>
        <v>4.5060744721281225E-4</v>
      </c>
      <c r="I71">
        <f t="shared" si="1"/>
        <v>0.45060744721281226</v>
      </c>
      <c r="J71">
        <f t="shared" si="2"/>
        <v>2.9142371223854044</v>
      </c>
      <c r="K71">
        <f t="shared" si="3"/>
        <v>347.767</v>
      </c>
      <c r="L71">
        <f t="shared" si="4"/>
        <v>191.17343522383845</v>
      </c>
      <c r="M71">
        <f t="shared" si="5"/>
        <v>19.396827095375659</v>
      </c>
      <c r="N71">
        <f t="shared" si="6"/>
        <v>35.285113544041003</v>
      </c>
      <c r="O71">
        <f t="shared" si="7"/>
        <v>3.1182899506241032E-2</v>
      </c>
      <c r="P71">
        <f t="shared" si="8"/>
        <v>2.7718388698940752</v>
      </c>
      <c r="Q71">
        <f t="shared" si="9"/>
        <v>3.0989314436490386E-2</v>
      </c>
      <c r="R71">
        <f t="shared" si="10"/>
        <v>1.9385614048589028E-2</v>
      </c>
      <c r="S71">
        <f t="shared" si="11"/>
        <v>226.11842129694855</v>
      </c>
      <c r="T71">
        <f t="shared" si="12"/>
        <v>33.812809227670904</v>
      </c>
      <c r="U71">
        <f t="shared" si="13"/>
        <v>32.309314285714287</v>
      </c>
      <c r="V71">
        <f t="shared" si="14"/>
        <v>4.8593221516482057</v>
      </c>
      <c r="W71">
        <f t="shared" si="15"/>
        <v>69.974631011479318</v>
      </c>
      <c r="X71">
        <f t="shared" si="16"/>
        <v>3.4443617225318226</v>
      </c>
      <c r="Y71">
        <f t="shared" si="17"/>
        <v>4.9223006577437705</v>
      </c>
      <c r="Z71">
        <f t="shared" si="18"/>
        <v>1.4149604291163831</v>
      </c>
      <c r="AA71">
        <f t="shared" si="19"/>
        <v>-19.871788422085022</v>
      </c>
      <c r="AB71">
        <f t="shared" si="20"/>
        <v>34.103287857582409</v>
      </c>
      <c r="AC71">
        <f t="shared" si="21"/>
        <v>2.8018607817797969</v>
      </c>
      <c r="AD71">
        <f t="shared" si="22"/>
        <v>243.15178151422575</v>
      </c>
      <c r="AE71">
        <f t="shared" si="23"/>
        <v>13.791838664475351</v>
      </c>
      <c r="AF71">
        <f t="shared" si="24"/>
        <v>0.44816198135397406</v>
      </c>
      <c r="AG71">
        <f t="shared" si="25"/>
        <v>2.9142371223854044</v>
      </c>
      <c r="AH71">
        <v>372.08356309586122</v>
      </c>
      <c r="AI71">
        <v>362.61187878787882</v>
      </c>
      <c r="AJ71">
        <v>1.7466761377212019</v>
      </c>
      <c r="AK71">
        <v>62.409369285777757</v>
      </c>
      <c r="AL71">
        <f t="shared" si="26"/>
        <v>0.45060744721281226</v>
      </c>
      <c r="AM71">
        <v>33.547968928123296</v>
      </c>
      <c r="AN71">
        <v>33.949263636363632</v>
      </c>
      <c r="AO71">
        <v>8.5216428586108123E-5</v>
      </c>
      <c r="AP71">
        <v>98.248137480628301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47525.97964316744</v>
      </c>
      <c r="AV71">
        <f t="shared" si="30"/>
        <v>1200.002857142857</v>
      </c>
      <c r="AW71">
        <f t="shared" si="31"/>
        <v>1025.9288068896105</v>
      </c>
      <c r="AX71">
        <f t="shared" si="32"/>
        <v>0.85493863683982596</v>
      </c>
      <c r="AY71">
        <f t="shared" si="33"/>
        <v>0.18843156910086406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1674581193.0999999</v>
      </c>
      <c r="BF71">
        <v>347.767</v>
      </c>
      <c r="BG71">
        <v>360.64128571428569</v>
      </c>
      <c r="BH71">
        <v>33.947328571428571</v>
      </c>
      <c r="BI71">
        <v>33.547699999999999</v>
      </c>
      <c r="BJ71">
        <v>353.15899999999999</v>
      </c>
      <c r="BK71">
        <v>33.714771428571431</v>
      </c>
      <c r="BL71">
        <v>650.02571428571423</v>
      </c>
      <c r="BM71">
        <v>101.36199999999999</v>
      </c>
      <c r="BN71">
        <v>9.9937285714285728E-2</v>
      </c>
      <c r="BO71">
        <v>32.537528571428567</v>
      </c>
      <c r="BP71">
        <v>32.309314285714287</v>
      </c>
      <c r="BQ71">
        <v>999.89999999999986</v>
      </c>
      <c r="BR71">
        <v>0</v>
      </c>
      <c r="BS71">
        <v>0</v>
      </c>
      <c r="BT71">
        <v>9004.2857142857138</v>
      </c>
      <c r="BU71">
        <v>0</v>
      </c>
      <c r="BV71">
        <v>70.920585714285707</v>
      </c>
      <c r="BW71">
        <v>-12.87465714285714</v>
      </c>
      <c r="BX71">
        <v>359.98757142857141</v>
      </c>
      <c r="BY71">
        <v>373.16014285714289</v>
      </c>
      <c r="BZ71">
        <v>0.39962271428571422</v>
      </c>
      <c r="CA71">
        <v>360.64128571428569</v>
      </c>
      <c r="CB71">
        <v>33.547699999999999</v>
      </c>
      <c r="CC71">
        <v>3.4409685714285709</v>
      </c>
      <c r="CD71">
        <v>3.4004628571428581</v>
      </c>
      <c r="CE71">
        <v>26.33125714285714</v>
      </c>
      <c r="CF71">
        <v>26.130800000000001</v>
      </c>
      <c r="CG71">
        <v>1200.002857142857</v>
      </c>
      <c r="CH71">
        <v>0.49996200000000002</v>
      </c>
      <c r="CI71">
        <v>0.50003799999999998</v>
      </c>
      <c r="CJ71">
        <v>0</v>
      </c>
      <c r="CK71">
        <v>726.79185714285711</v>
      </c>
      <c r="CL71">
        <v>4.9990899999999998</v>
      </c>
      <c r="CM71">
        <v>7546.2842857142869</v>
      </c>
      <c r="CN71">
        <v>9557.761428571428</v>
      </c>
      <c r="CO71">
        <v>41.588999999999999</v>
      </c>
      <c r="CP71">
        <v>43.311999999999998</v>
      </c>
      <c r="CQ71">
        <v>42.375</v>
      </c>
      <c r="CR71">
        <v>42.375</v>
      </c>
      <c r="CS71">
        <v>42.982000000000014</v>
      </c>
      <c r="CT71">
        <v>597.46</v>
      </c>
      <c r="CU71">
        <v>597.55000000000007</v>
      </c>
      <c r="CV71">
        <v>0</v>
      </c>
      <c r="CW71">
        <v>1674581207.5999999</v>
      </c>
      <c r="CX71">
        <v>0</v>
      </c>
      <c r="CY71">
        <v>1674579932.5</v>
      </c>
      <c r="CZ71" t="s">
        <v>356</v>
      </c>
      <c r="DA71">
        <v>1674579932.5</v>
      </c>
      <c r="DB71">
        <v>1674579927.5</v>
      </c>
      <c r="DC71">
        <v>31</v>
      </c>
      <c r="DD71">
        <v>0.14099999999999999</v>
      </c>
      <c r="DE71">
        <v>0.02</v>
      </c>
      <c r="DF71">
        <v>-5.5810000000000004</v>
      </c>
      <c r="DG71">
        <v>0.23300000000000001</v>
      </c>
      <c r="DH71">
        <v>415</v>
      </c>
      <c r="DI71">
        <v>34</v>
      </c>
      <c r="DJ71">
        <v>0.34</v>
      </c>
      <c r="DK71">
        <v>0.32</v>
      </c>
      <c r="DL71">
        <v>-12.75367</v>
      </c>
      <c r="DM71">
        <v>-1.071260037523404</v>
      </c>
      <c r="DN71">
        <v>0.1060838493834006</v>
      </c>
      <c r="DO71">
        <v>0</v>
      </c>
      <c r="DP71">
        <v>0.41035654999999999</v>
      </c>
      <c r="DQ71">
        <v>1.667932457785996E-3</v>
      </c>
      <c r="DR71">
        <v>1.744191023074881E-2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3.2974199999999998</v>
      </c>
      <c r="EB71">
        <v>2.62521</v>
      </c>
      <c r="EC71">
        <v>9.01758E-2</v>
      </c>
      <c r="ED71">
        <v>9.0907799999999997E-2</v>
      </c>
      <c r="EE71">
        <v>0.139541</v>
      </c>
      <c r="EF71">
        <v>0.137152</v>
      </c>
      <c r="EG71">
        <v>27483.8</v>
      </c>
      <c r="EH71">
        <v>27920.2</v>
      </c>
      <c r="EI71">
        <v>28100.5</v>
      </c>
      <c r="EJ71">
        <v>29554.6</v>
      </c>
      <c r="EK71">
        <v>33278.400000000001</v>
      </c>
      <c r="EL71">
        <v>35408</v>
      </c>
      <c r="EM71">
        <v>39671.1</v>
      </c>
      <c r="EN71">
        <v>42248.9</v>
      </c>
      <c r="EO71">
        <v>2.2305000000000001</v>
      </c>
      <c r="EP71">
        <v>2.2222499999999998</v>
      </c>
      <c r="EQ71">
        <v>0.100136</v>
      </c>
      <c r="ER71">
        <v>0</v>
      </c>
      <c r="ES71">
        <v>30.692399999999999</v>
      </c>
      <c r="ET71">
        <v>999.9</v>
      </c>
      <c r="EU71">
        <v>73</v>
      </c>
      <c r="EV71">
        <v>32.6</v>
      </c>
      <c r="EW71">
        <v>35.573700000000002</v>
      </c>
      <c r="EX71">
        <v>57.025599999999997</v>
      </c>
      <c r="EY71">
        <v>-6.2980799999999997</v>
      </c>
      <c r="EZ71">
        <v>2</v>
      </c>
      <c r="FA71">
        <v>0.38578299999999999</v>
      </c>
      <c r="FB71">
        <v>-8.8295200000000004E-2</v>
      </c>
      <c r="FC71">
        <v>20.275200000000002</v>
      </c>
      <c r="FD71">
        <v>5.2201399999999998</v>
      </c>
      <c r="FE71">
        <v>12.0044</v>
      </c>
      <c r="FF71">
        <v>4.9864499999999996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1.86572</v>
      </c>
      <c r="FM71">
        <v>1.8621799999999999</v>
      </c>
      <c r="FN71">
        <v>1.8641700000000001</v>
      </c>
      <c r="FO71">
        <v>1.8602099999999999</v>
      </c>
      <c r="FP71">
        <v>1.8609599999999999</v>
      </c>
      <c r="FQ71">
        <v>1.86012</v>
      </c>
      <c r="FR71">
        <v>1.86185</v>
      </c>
      <c r="FS71">
        <v>1.8584000000000001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-5.4020000000000001</v>
      </c>
      <c r="GH71">
        <v>0.23250000000000001</v>
      </c>
      <c r="GI71">
        <v>-4.1749362053329548</v>
      </c>
      <c r="GJ71">
        <v>-4.0448538125570227E-3</v>
      </c>
      <c r="GK71">
        <v>1.839783264315481E-6</v>
      </c>
      <c r="GL71">
        <v>-4.1587272622942942E-10</v>
      </c>
      <c r="GM71">
        <v>0.23257000000000971</v>
      </c>
      <c r="GN71">
        <v>0</v>
      </c>
      <c r="GO71">
        <v>0</v>
      </c>
      <c r="GP71">
        <v>0</v>
      </c>
      <c r="GQ71">
        <v>5</v>
      </c>
      <c r="GR71">
        <v>2081</v>
      </c>
      <c r="GS71">
        <v>3</v>
      </c>
      <c r="GT71">
        <v>31</v>
      </c>
      <c r="GU71">
        <v>21</v>
      </c>
      <c r="GV71">
        <v>21.1</v>
      </c>
      <c r="GW71">
        <v>1.2353499999999999</v>
      </c>
      <c r="GX71">
        <v>2.5585900000000001</v>
      </c>
      <c r="GY71">
        <v>2.04834</v>
      </c>
      <c r="GZ71">
        <v>2.6257299999999999</v>
      </c>
      <c r="HA71">
        <v>2.1972700000000001</v>
      </c>
      <c r="HB71">
        <v>2.32422</v>
      </c>
      <c r="HC71">
        <v>37.313800000000001</v>
      </c>
      <c r="HD71">
        <v>14.2021</v>
      </c>
      <c r="HE71">
        <v>18</v>
      </c>
      <c r="HF71">
        <v>701.30100000000004</v>
      </c>
      <c r="HG71">
        <v>774.96199999999999</v>
      </c>
      <c r="HH71">
        <v>31.000800000000002</v>
      </c>
      <c r="HI71">
        <v>32.339399999999998</v>
      </c>
      <c r="HJ71">
        <v>30.000299999999999</v>
      </c>
      <c r="HK71">
        <v>32.315399999999997</v>
      </c>
      <c r="HL71">
        <v>32.330399999999997</v>
      </c>
      <c r="HM71">
        <v>24.7776</v>
      </c>
      <c r="HN71">
        <v>0.65659299999999998</v>
      </c>
      <c r="HO71">
        <v>100</v>
      </c>
      <c r="HP71">
        <v>31</v>
      </c>
      <c r="HQ71">
        <v>377.86500000000001</v>
      </c>
      <c r="HR71">
        <v>33.628300000000003</v>
      </c>
      <c r="HS71">
        <v>99.027100000000004</v>
      </c>
      <c r="HT71">
        <v>97.966700000000003</v>
      </c>
    </row>
    <row r="72" spans="1:228" x14ac:dyDescent="0.2">
      <c r="A72">
        <v>57</v>
      </c>
      <c r="B72">
        <v>1674581199.0999999</v>
      </c>
      <c r="C72">
        <v>224</v>
      </c>
      <c r="D72" t="s">
        <v>472</v>
      </c>
      <c r="E72" t="s">
        <v>473</v>
      </c>
      <c r="F72">
        <v>4</v>
      </c>
      <c r="G72">
        <v>1674581196.7874999</v>
      </c>
      <c r="H72">
        <f t="shared" si="0"/>
        <v>4.5932494248702077E-4</v>
      </c>
      <c r="I72">
        <f t="shared" si="1"/>
        <v>0.45932494248702077</v>
      </c>
      <c r="J72">
        <f t="shared" si="2"/>
        <v>3.0651865254105446</v>
      </c>
      <c r="K72">
        <f t="shared" si="3"/>
        <v>353.95487500000002</v>
      </c>
      <c r="L72">
        <f t="shared" si="4"/>
        <v>192.28086647010173</v>
      </c>
      <c r="M72">
        <f t="shared" si="5"/>
        <v>19.509379549398325</v>
      </c>
      <c r="N72">
        <f t="shared" si="6"/>
        <v>35.913297700936795</v>
      </c>
      <c r="O72">
        <f t="shared" si="7"/>
        <v>3.1748330441075202E-2</v>
      </c>
      <c r="P72">
        <f t="shared" si="8"/>
        <v>2.7659898763645732</v>
      </c>
      <c r="Q72">
        <f t="shared" si="9"/>
        <v>3.1547264263083949E-2</v>
      </c>
      <c r="R72">
        <f t="shared" si="10"/>
        <v>1.9734998870199083E-2</v>
      </c>
      <c r="S72">
        <f t="shared" si="11"/>
        <v>226.11764678942359</v>
      </c>
      <c r="T72">
        <f t="shared" si="12"/>
        <v>33.815445561687156</v>
      </c>
      <c r="U72">
        <f t="shared" si="13"/>
        <v>32.317787499999987</v>
      </c>
      <c r="V72">
        <f t="shared" si="14"/>
        <v>4.8616478396988958</v>
      </c>
      <c r="W72">
        <f t="shared" si="15"/>
        <v>69.974121321880574</v>
      </c>
      <c r="X72">
        <f t="shared" si="16"/>
        <v>3.444828717850335</v>
      </c>
      <c r="Y72">
        <f t="shared" si="17"/>
        <v>4.9230038945457304</v>
      </c>
      <c r="Z72">
        <f t="shared" si="18"/>
        <v>1.4168191218485608</v>
      </c>
      <c r="AA72">
        <f t="shared" si="19"/>
        <v>-20.256229963677615</v>
      </c>
      <c r="AB72">
        <f t="shared" si="20"/>
        <v>33.145658272344413</v>
      </c>
      <c r="AC72">
        <f t="shared" si="21"/>
        <v>2.7290897507567475</v>
      </c>
      <c r="AD72">
        <f t="shared" si="22"/>
        <v>241.73616484884712</v>
      </c>
      <c r="AE72">
        <f t="shared" si="23"/>
        <v>13.814508737864035</v>
      </c>
      <c r="AF72">
        <f t="shared" si="24"/>
        <v>0.45668570135985243</v>
      </c>
      <c r="AG72">
        <f t="shared" si="25"/>
        <v>3.0651865254105446</v>
      </c>
      <c r="AH72">
        <v>379.07302864923042</v>
      </c>
      <c r="AI72">
        <v>369.52585454545442</v>
      </c>
      <c r="AJ72">
        <v>1.7286829111205171</v>
      </c>
      <c r="AK72">
        <v>62.409369285777757</v>
      </c>
      <c r="AL72">
        <f t="shared" si="26"/>
        <v>0.45932494248702077</v>
      </c>
      <c r="AM72">
        <v>33.54454912973268</v>
      </c>
      <c r="AN72">
        <v>33.953725454545463</v>
      </c>
      <c r="AO72">
        <v>6.8634808983076729E-5</v>
      </c>
      <c r="AP72">
        <v>98.248137480628301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47364.308732610793</v>
      </c>
      <c r="AV72">
        <f t="shared" si="30"/>
        <v>1199.99875</v>
      </c>
      <c r="AW72">
        <f t="shared" si="31"/>
        <v>1025.9252952276806</v>
      </c>
      <c r="AX72">
        <f t="shared" si="32"/>
        <v>0.85493863658414693</v>
      </c>
      <c r="AY72">
        <f t="shared" si="33"/>
        <v>0.18843156860740362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1674581196.7874999</v>
      </c>
      <c r="BF72">
        <v>353.95487500000002</v>
      </c>
      <c r="BG72">
        <v>366.85575</v>
      </c>
      <c r="BH72">
        <v>33.951599999999999</v>
      </c>
      <c r="BI72">
        <v>33.544362499999998</v>
      </c>
      <c r="BJ72">
        <v>359.36500000000001</v>
      </c>
      <c r="BK72">
        <v>33.718999999999987</v>
      </c>
      <c r="BL72">
        <v>650.00962499999991</v>
      </c>
      <c r="BM72">
        <v>101.36275000000001</v>
      </c>
      <c r="BN72">
        <v>0.1001771625</v>
      </c>
      <c r="BO72">
        <v>32.540062499999998</v>
      </c>
      <c r="BP72">
        <v>32.317787499999987</v>
      </c>
      <c r="BQ72">
        <v>999.9</v>
      </c>
      <c r="BR72">
        <v>0</v>
      </c>
      <c r="BS72">
        <v>0</v>
      </c>
      <c r="BT72">
        <v>8973.2024999999994</v>
      </c>
      <c r="BU72">
        <v>0</v>
      </c>
      <c r="BV72">
        <v>67.64488750000001</v>
      </c>
      <c r="BW72">
        <v>-12.9009625</v>
      </c>
      <c r="BX72">
        <v>366.39462500000002</v>
      </c>
      <c r="BY72">
        <v>379.58887499999997</v>
      </c>
      <c r="BZ72">
        <v>0.40723337500000001</v>
      </c>
      <c r="CA72">
        <v>366.85575</v>
      </c>
      <c r="CB72">
        <v>33.544362499999998</v>
      </c>
      <c r="CC72">
        <v>3.4414250000000002</v>
      </c>
      <c r="CD72">
        <v>3.4001475000000001</v>
      </c>
      <c r="CE72">
        <v>26.333512500000001</v>
      </c>
      <c r="CF72">
        <v>26.129225000000002</v>
      </c>
      <c r="CG72">
        <v>1199.99875</v>
      </c>
      <c r="CH72">
        <v>0.49996200000000002</v>
      </c>
      <c r="CI72">
        <v>0.50003799999999998</v>
      </c>
      <c r="CJ72">
        <v>0</v>
      </c>
      <c r="CK72">
        <v>726.28562499999998</v>
      </c>
      <c r="CL72">
        <v>4.9990899999999998</v>
      </c>
      <c r="CM72">
        <v>7540.6037500000002</v>
      </c>
      <c r="CN72">
        <v>9557.7000000000007</v>
      </c>
      <c r="CO72">
        <v>41.569875000000003</v>
      </c>
      <c r="CP72">
        <v>43.311999999999998</v>
      </c>
      <c r="CQ72">
        <v>42.375</v>
      </c>
      <c r="CR72">
        <v>42.375</v>
      </c>
      <c r="CS72">
        <v>43</v>
      </c>
      <c r="CT72">
        <v>597.45749999999998</v>
      </c>
      <c r="CU72">
        <v>597.5474999999999</v>
      </c>
      <c r="CV72">
        <v>0</v>
      </c>
      <c r="CW72">
        <v>1674581211.8</v>
      </c>
      <c r="CX72">
        <v>0</v>
      </c>
      <c r="CY72">
        <v>1674579932.5</v>
      </c>
      <c r="CZ72" t="s">
        <v>356</v>
      </c>
      <c r="DA72">
        <v>1674579932.5</v>
      </c>
      <c r="DB72">
        <v>1674579927.5</v>
      </c>
      <c r="DC72">
        <v>31</v>
      </c>
      <c r="DD72">
        <v>0.14099999999999999</v>
      </c>
      <c r="DE72">
        <v>0.02</v>
      </c>
      <c r="DF72">
        <v>-5.5810000000000004</v>
      </c>
      <c r="DG72">
        <v>0.23300000000000001</v>
      </c>
      <c r="DH72">
        <v>415</v>
      </c>
      <c r="DI72">
        <v>34</v>
      </c>
      <c r="DJ72">
        <v>0.34</v>
      </c>
      <c r="DK72">
        <v>0.32</v>
      </c>
      <c r="DL72">
        <v>-12.812977500000001</v>
      </c>
      <c r="DM72">
        <v>-0.84121913696057282</v>
      </c>
      <c r="DN72">
        <v>8.6461469706164681E-2</v>
      </c>
      <c r="DO72">
        <v>0</v>
      </c>
      <c r="DP72">
        <v>0.41061007500000002</v>
      </c>
      <c r="DQ72">
        <v>-3.1844791744841089E-2</v>
      </c>
      <c r="DR72">
        <v>1.7402320963577671E-2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3.29752</v>
      </c>
      <c r="EB72">
        <v>2.62513</v>
      </c>
      <c r="EC72">
        <v>9.1508500000000007E-2</v>
      </c>
      <c r="ED72">
        <v>9.2222100000000001E-2</v>
      </c>
      <c r="EE72">
        <v>0.13955300000000001</v>
      </c>
      <c r="EF72">
        <v>0.13713700000000001</v>
      </c>
      <c r="EG72">
        <v>27443.7</v>
      </c>
      <c r="EH72">
        <v>27880</v>
      </c>
      <c r="EI72">
        <v>28100.6</v>
      </c>
      <c r="EJ72">
        <v>29554.799999999999</v>
      </c>
      <c r="EK72">
        <v>33278.1</v>
      </c>
      <c r="EL72">
        <v>35409.1</v>
      </c>
      <c r="EM72">
        <v>39671.300000000003</v>
      </c>
      <c r="EN72">
        <v>42249.4</v>
      </c>
      <c r="EO72">
        <v>2.2307000000000001</v>
      </c>
      <c r="EP72">
        <v>2.2223199999999999</v>
      </c>
      <c r="EQ72">
        <v>9.9428000000000002E-2</v>
      </c>
      <c r="ER72">
        <v>0</v>
      </c>
      <c r="ES72">
        <v>30.697800000000001</v>
      </c>
      <c r="ET72">
        <v>999.9</v>
      </c>
      <c r="EU72">
        <v>73</v>
      </c>
      <c r="EV72">
        <v>32.6</v>
      </c>
      <c r="EW72">
        <v>35.575099999999999</v>
      </c>
      <c r="EX72">
        <v>57.115600000000001</v>
      </c>
      <c r="EY72">
        <v>-6.3541600000000003</v>
      </c>
      <c r="EZ72">
        <v>2</v>
      </c>
      <c r="FA72">
        <v>0.38572400000000001</v>
      </c>
      <c r="FB72">
        <v>-8.6827299999999996E-2</v>
      </c>
      <c r="FC72">
        <v>20.275099999999998</v>
      </c>
      <c r="FD72">
        <v>5.2202799999999998</v>
      </c>
      <c r="FE72">
        <v>12.004099999999999</v>
      </c>
      <c r="FF72">
        <v>4.9865000000000004</v>
      </c>
      <c r="FG72">
        <v>3.2846299999999999</v>
      </c>
      <c r="FH72">
        <v>9999</v>
      </c>
      <c r="FI72">
        <v>9999</v>
      </c>
      <c r="FJ72">
        <v>9999</v>
      </c>
      <c r="FK72">
        <v>999.9</v>
      </c>
      <c r="FL72">
        <v>1.86572</v>
      </c>
      <c r="FM72">
        <v>1.8621799999999999</v>
      </c>
      <c r="FN72">
        <v>1.8641700000000001</v>
      </c>
      <c r="FO72">
        <v>1.86022</v>
      </c>
      <c r="FP72">
        <v>1.8609599999999999</v>
      </c>
      <c r="FQ72">
        <v>1.86008</v>
      </c>
      <c r="FR72">
        <v>1.8618600000000001</v>
      </c>
      <c r="FS72">
        <v>1.8584099999999999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-5.4210000000000003</v>
      </c>
      <c r="GH72">
        <v>0.2326</v>
      </c>
      <c r="GI72">
        <v>-4.1749362053329548</v>
      </c>
      <c r="GJ72">
        <v>-4.0448538125570227E-3</v>
      </c>
      <c r="GK72">
        <v>1.839783264315481E-6</v>
      </c>
      <c r="GL72">
        <v>-4.1587272622942942E-10</v>
      </c>
      <c r="GM72">
        <v>0.23257000000000971</v>
      </c>
      <c r="GN72">
        <v>0</v>
      </c>
      <c r="GO72">
        <v>0</v>
      </c>
      <c r="GP72">
        <v>0</v>
      </c>
      <c r="GQ72">
        <v>5</v>
      </c>
      <c r="GR72">
        <v>2081</v>
      </c>
      <c r="GS72">
        <v>3</v>
      </c>
      <c r="GT72">
        <v>31</v>
      </c>
      <c r="GU72">
        <v>21.1</v>
      </c>
      <c r="GV72">
        <v>21.2</v>
      </c>
      <c r="GW72">
        <v>1.25366</v>
      </c>
      <c r="GX72">
        <v>2.5488300000000002</v>
      </c>
      <c r="GY72">
        <v>2.04834</v>
      </c>
      <c r="GZ72">
        <v>2.6245099999999999</v>
      </c>
      <c r="HA72">
        <v>2.1972700000000001</v>
      </c>
      <c r="HB72">
        <v>2.34863</v>
      </c>
      <c r="HC72">
        <v>37.313800000000001</v>
      </c>
      <c r="HD72">
        <v>14.2196</v>
      </c>
      <c r="HE72">
        <v>18</v>
      </c>
      <c r="HF72">
        <v>701.46</v>
      </c>
      <c r="HG72">
        <v>775.03599999999994</v>
      </c>
      <c r="HH72">
        <v>31.000599999999999</v>
      </c>
      <c r="HI72">
        <v>32.339399999999998</v>
      </c>
      <c r="HJ72">
        <v>30.0002</v>
      </c>
      <c r="HK72">
        <v>32.314700000000002</v>
      </c>
      <c r="HL72">
        <v>32.330399999999997</v>
      </c>
      <c r="HM72">
        <v>25.143599999999999</v>
      </c>
      <c r="HN72">
        <v>0.65659299999999998</v>
      </c>
      <c r="HO72">
        <v>100</v>
      </c>
      <c r="HP72">
        <v>31</v>
      </c>
      <c r="HQ72">
        <v>384.553</v>
      </c>
      <c r="HR72">
        <v>33.628100000000003</v>
      </c>
      <c r="HS72">
        <v>99.027600000000007</v>
      </c>
      <c r="HT72">
        <v>97.967600000000004</v>
      </c>
    </row>
    <row r="73" spans="1:228" x14ac:dyDescent="0.2">
      <c r="A73">
        <v>58</v>
      </c>
      <c r="B73">
        <v>1674581203.0999999</v>
      </c>
      <c r="C73">
        <v>228</v>
      </c>
      <c r="D73" t="s">
        <v>474</v>
      </c>
      <c r="E73" t="s">
        <v>475</v>
      </c>
      <c r="F73">
        <v>4</v>
      </c>
      <c r="G73">
        <v>1674581201.0999999</v>
      </c>
      <c r="H73">
        <f t="shared" si="0"/>
        <v>4.6749232212043391E-4</v>
      </c>
      <c r="I73">
        <f t="shared" si="1"/>
        <v>0.4674923221204339</v>
      </c>
      <c r="J73">
        <f t="shared" si="2"/>
        <v>3.1501021039038295</v>
      </c>
      <c r="K73">
        <f t="shared" si="3"/>
        <v>361.12228571428568</v>
      </c>
      <c r="L73">
        <f t="shared" si="4"/>
        <v>197.92123898140289</v>
      </c>
      <c r="M73">
        <f t="shared" si="5"/>
        <v>20.081445993725062</v>
      </c>
      <c r="N73">
        <f t="shared" si="6"/>
        <v>36.640118640240424</v>
      </c>
      <c r="O73">
        <f t="shared" si="7"/>
        <v>3.2342781913696307E-2</v>
      </c>
      <c r="P73">
        <f t="shared" si="8"/>
        <v>2.7708628732755702</v>
      </c>
      <c r="Q73">
        <f t="shared" si="9"/>
        <v>3.2134506849762483E-2</v>
      </c>
      <c r="R73">
        <f t="shared" si="10"/>
        <v>2.010266752171503E-2</v>
      </c>
      <c r="S73">
        <f t="shared" si="11"/>
        <v>226.11707434205132</v>
      </c>
      <c r="T73">
        <f t="shared" si="12"/>
        <v>33.814219193668734</v>
      </c>
      <c r="U73">
        <f t="shared" si="13"/>
        <v>32.314642857142857</v>
      </c>
      <c r="V73">
        <f t="shared" si="14"/>
        <v>4.8607845998674684</v>
      </c>
      <c r="W73">
        <f t="shared" si="15"/>
        <v>69.968231860730995</v>
      </c>
      <c r="X73">
        <f t="shared" si="16"/>
        <v>3.4451370105802748</v>
      </c>
      <c r="Y73">
        <f t="shared" si="17"/>
        <v>4.9238588984750731</v>
      </c>
      <c r="Z73">
        <f t="shared" si="18"/>
        <v>1.4156475892871936</v>
      </c>
      <c r="AA73">
        <f t="shared" si="19"/>
        <v>-20.616411405511137</v>
      </c>
      <c r="AB73">
        <f t="shared" si="20"/>
        <v>34.133960482689901</v>
      </c>
      <c r="AC73">
        <f t="shared" si="21"/>
        <v>2.8055193605145377</v>
      </c>
      <c r="AD73">
        <f t="shared" si="22"/>
        <v>242.4401427797446</v>
      </c>
      <c r="AE73">
        <f t="shared" si="23"/>
        <v>13.892080344972658</v>
      </c>
      <c r="AF73">
        <f t="shared" si="24"/>
        <v>0.46626828632308059</v>
      </c>
      <c r="AG73">
        <f t="shared" si="25"/>
        <v>3.1501021039038295</v>
      </c>
      <c r="AH73">
        <v>386.00679435946478</v>
      </c>
      <c r="AI73">
        <v>376.40370303030301</v>
      </c>
      <c r="AJ73">
        <v>1.722025736225931</v>
      </c>
      <c r="AK73">
        <v>62.409369285777757</v>
      </c>
      <c r="AL73">
        <f t="shared" si="26"/>
        <v>0.4674923221204339</v>
      </c>
      <c r="AM73">
        <v>33.539192833880513</v>
      </c>
      <c r="AN73">
        <v>33.955802424242428</v>
      </c>
      <c r="AO73">
        <v>4.6714903068630388E-5</v>
      </c>
      <c r="AP73">
        <v>98.248137480628301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47498.181885430058</v>
      </c>
      <c r="AV73">
        <f t="shared" si="30"/>
        <v>1199.995714285714</v>
      </c>
      <c r="AW73">
        <f t="shared" si="31"/>
        <v>1025.9226996590937</v>
      </c>
      <c r="AX73">
        <f t="shared" si="32"/>
        <v>0.8549386364015179</v>
      </c>
      <c r="AY73">
        <f t="shared" si="33"/>
        <v>0.18843156825492943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1674581201.0999999</v>
      </c>
      <c r="BF73">
        <v>361.12228571428568</v>
      </c>
      <c r="BG73">
        <v>374.10157142857139</v>
      </c>
      <c r="BH73">
        <v>33.955014285714292</v>
      </c>
      <c r="BI73">
        <v>33.539214285714287</v>
      </c>
      <c r="BJ73">
        <v>366.55314285714292</v>
      </c>
      <c r="BK73">
        <v>33.722428571428573</v>
      </c>
      <c r="BL73">
        <v>649.98000000000013</v>
      </c>
      <c r="BM73">
        <v>101.36199999999999</v>
      </c>
      <c r="BN73">
        <v>9.9804185714285718E-2</v>
      </c>
      <c r="BO73">
        <v>32.543142857142847</v>
      </c>
      <c r="BP73">
        <v>32.314642857142857</v>
      </c>
      <c r="BQ73">
        <v>999.89999999999986</v>
      </c>
      <c r="BR73">
        <v>0</v>
      </c>
      <c r="BS73">
        <v>0</v>
      </c>
      <c r="BT73">
        <v>8999.1057142857153</v>
      </c>
      <c r="BU73">
        <v>0</v>
      </c>
      <c r="BV73">
        <v>63.885999999999989</v>
      </c>
      <c r="BW73">
        <v>-12.979085714285709</v>
      </c>
      <c r="BX73">
        <v>373.81528571428578</v>
      </c>
      <c r="BY73">
        <v>387.08414285714292</v>
      </c>
      <c r="BZ73">
        <v>0.41579442857142862</v>
      </c>
      <c r="CA73">
        <v>374.10157142857139</v>
      </c>
      <c r="CB73">
        <v>33.539214285714287</v>
      </c>
      <c r="CC73">
        <v>3.441751428571429</v>
      </c>
      <c r="CD73">
        <v>3.3996042857142861</v>
      </c>
      <c r="CE73">
        <v>26.33511428571429</v>
      </c>
      <c r="CF73">
        <v>26.126528571428569</v>
      </c>
      <c r="CG73">
        <v>1199.995714285714</v>
      </c>
      <c r="CH73">
        <v>0.49996200000000002</v>
      </c>
      <c r="CI73">
        <v>0.50003799999999998</v>
      </c>
      <c r="CJ73">
        <v>0</v>
      </c>
      <c r="CK73">
        <v>725.65514285714278</v>
      </c>
      <c r="CL73">
        <v>4.9990899999999998</v>
      </c>
      <c r="CM73">
        <v>7533.9242857142845</v>
      </c>
      <c r="CN73">
        <v>9557.6842857142874</v>
      </c>
      <c r="CO73">
        <v>41.625</v>
      </c>
      <c r="CP73">
        <v>43.311999999999998</v>
      </c>
      <c r="CQ73">
        <v>42.375</v>
      </c>
      <c r="CR73">
        <v>42.375</v>
      </c>
      <c r="CS73">
        <v>43</v>
      </c>
      <c r="CT73">
        <v>597.45571428571441</v>
      </c>
      <c r="CU73">
        <v>597.54571428571421</v>
      </c>
      <c r="CV73">
        <v>0</v>
      </c>
      <c r="CW73">
        <v>1674581215.4000001</v>
      </c>
      <c r="CX73">
        <v>0</v>
      </c>
      <c r="CY73">
        <v>1674579932.5</v>
      </c>
      <c r="CZ73" t="s">
        <v>356</v>
      </c>
      <c r="DA73">
        <v>1674579932.5</v>
      </c>
      <c r="DB73">
        <v>1674579927.5</v>
      </c>
      <c r="DC73">
        <v>31</v>
      </c>
      <c r="DD73">
        <v>0.14099999999999999</v>
      </c>
      <c r="DE73">
        <v>0.02</v>
      </c>
      <c r="DF73">
        <v>-5.5810000000000004</v>
      </c>
      <c r="DG73">
        <v>0.23300000000000001</v>
      </c>
      <c r="DH73">
        <v>415</v>
      </c>
      <c r="DI73">
        <v>34</v>
      </c>
      <c r="DJ73">
        <v>0.34</v>
      </c>
      <c r="DK73">
        <v>0.32</v>
      </c>
      <c r="DL73">
        <v>-12.866955000000001</v>
      </c>
      <c r="DM73">
        <v>-0.70987992495309238</v>
      </c>
      <c r="DN73">
        <v>7.4174746207857009E-2</v>
      </c>
      <c r="DO73">
        <v>0</v>
      </c>
      <c r="DP73">
        <v>0.41342847500000007</v>
      </c>
      <c r="DQ73">
        <v>-6.3375906191370693E-2</v>
      </c>
      <c r="DR73">
        <v>1.6673689657642519E-2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3.2974899999999998</v>
      </c>
      <c r="EB73">
        <v>2.62514</v>
      </c>
      <c r="EC73">
        <v>9.2818200000000003E-2</v>
      </c>
      <c r="ED73">
        <v>9.3531400000000001E-2</v>
      </c>
      <c r="EE73">
        <v>0.13956099999999999</v>
      </c>
      <c r="EF73">
        <v>0.137131</v>
      </c>
      <c r="EG73">
        <v>27403.5</v>
      </c>
      <c r="EH73">
        <v>27839.5</v>
      </c>
      <c r="EI73">
        <v>28100</v>
      </c>
      <c r="EJ73">
        <v>29554.5</v>
      </c>
      <c r="EK73">
        <v>33277.1</v>
      </c>
      <c r="EL73">
        <v>35408.800000000003</v>
      </c>
      <c r="EM73">
        <v>39670.300000000003</v>
      </c>
      <c r="EN73">
        <v>42248.6</v>
      </c>
      <c r="EO73">
        <v>2.23062</v>
      </c>
      <c r="EP73">
        <v>2.2222200000000001</v>
      </c>
      <c r="EQ73">
        <v>9.98005E-2</v>
      </c>
      <c r="ER73">
        <v>0</v>
      </c>
      <c r="ES73">
        <v>30.703099999999999</v>
      </c>
      <c r="ET73">
        <v>999.9</v>
      </c>
      <c r="EU73">
        <v>73</v>
      </c>
      <c r="EV73">
        <v>32.6</v>
      </c>
      <c r="EW73">
        <v>35.5732</v>
      </c>
      <c r="EX73">
        <v>57.205500000000001</v>
      </c>
      <c r="EY73">
        <v>-6.3060900000000002</v>
      </c>
      <c r="EZ73">
        <v>2</v>
      </c>
      <c r="FA73">
        <v>0.38611299999999998</v>
      </c>
      <c r="FB73">
        <v>-8.4240200000000001E-2</v>
      </c>
      <c r="FC73">
        <v>20.274999999999999</v>
      </c>
      <c r="FD73">
        <v>5.2196899999999999</v>
      </c>
      <c r="FE73">
        <v>12.0047</v>
      </c>
      <c r="FF73">
        <v>4.9861500000000003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1.86572</v>
      </c>
      <c r="FM73">
        <v>1.8621799999999999</v>
      </c>
      <c r="FN73">
        <v>1.8641700000000001</v>
      </c>
      <c r="FO73">
        <v>1.8602300000000001</v>
      </c>
      <c r="FP73">
        <v>1.8609599999999999</v>
      </c>
      <c r="FQ73">
        <v>1.86009</v>
      </c>
      <c r="FR73">
        <v>1.8618600000000001</v>
      </c>
      <c r="FS73">
        <v>1.85842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-5.44</v>
      </c>
      <c r="GH73">
        <v>0.2326</v>
      </c>
      <c r="GI73">
        <v>-4.1749362053329548</v>
      </c>
      <c r="GJ73">
        <v>-4.0448538125570227E-3</v>
      </c>
      <c r="GK73">
        <v>1.839783264315481E-6</v>
      </c>
      <c r="GL73">
        <v>-4.1587272622942942E-10</v>
      </c>
      <c r="GM73">
        <v>0.23257000000000971</v>
      </c>
      <c r="GN73">
        <v>0</v>
      </c>
      <c r="GO73">
        <v>0</v>
      </c>
      <c r="GP73">
        <v>0</v>
      </c>
      <c r="GQ73">
        <v>5</v>
      </c>
      <c r="GR73">
        <v>2081</v>
      </c>
      <c r="GS73">
        <v>3</v>
      </c>
      <c r="GT73">
        <v>31</v>
      </c>
      <c r="GU73">
        <v>21.2</v>
      </c>
      <c r="GV73">
        <v>21.3</v>
      </c>
      <c r="GW73">
        <v>1.27197</v>
      </c>
      <c r="GX73">
        <v>2.5561500000000001</v>
      </c>
      <c r="GY73">
        <v>2.04834</v>
      </c>
      <c r="GZ73">
        <v>2.6245099999999999</v>
      </c>
      <c r="HA73">
        <v>2.1972700000000001</v>
      </c>
      <c r="HB73">
        <v>2.2741699999999998</v>
      </c>
      <c r="HC73">
        <v>37.313800000000001</v>
      </c>
      <c r="HD73">
        <v>14.1846</v>
      </c>
      <c r="HE73">
        <v>18</v>
      </c>
      <c r="HF73">
        <v>701.37300000000005</v>
      </c>
      <c r="HG73">
        <v>774.90300000000002</v>
      </c>
      <c r="HH73">
        <v>31.000699999999998</v>
      </c>
      <c r="HI73">
        <v>32.340899999999998</v>
      </c>
      <c r="HJ73">
        <v>30.0002</v>
      </c>
      <c r="HK73">
        <v>32.3125</v>
      </c>
      <c r="HL73">
        <v>32.3277</v>
      </c>
      <c r="HM73">
        <v>25.508099999999999</v>
      </c>
      <c r="HN73">
        <v>0.65659299999999998</v>
      </c>
      <c r="HO73">
        <v>100</v>
      </c>
      <c r="HP73">
        <v>31</v>
      </c>
      <c r="HQ73">
        <v>391.238</v>
      </c>
      <c r="HR73">
        <v>33.627899999999997</v>
      </c>
      <c r="HS73">
        <v>99.025199999999998</v>
      </c>
      <c r="HT73">
        <v>97.966099999999997</v>
      </c>
    </row>
    <row r="74" spans="1:228" x14ac:dyDescent="0.2">
      <c r="A74">
        <v>59</v>
      </c>
      <c r="B74">
        <v>1674581206.5999999</v>
      </c>
      <c r="C74">
        <v>231.5</v>
      </c>
      <c r="D74" t="s">
        <v>476</v>
      </c>
      <c r="E74" t="s">
        <v>477</v>
      </c>
      <c r="F74">
        <v>4</v>
      </c>
      <c r="G74">
        <v>1674581204.5285721</v>
      </c>
      <c r="H74">
        <f t="shared" si="0"/>
        <v>4.7066504120735285E-4</v>
      </c>
      <c r="I74">
        <f t="shared" si="1"/>
        <v>0.47066504120735286</v>
      </c>
      <c r="J74">
        <f t="shared" si="2"/>
        <v>3.355011449867471</v>
      </c>
      <c r="K74">
        <f t="shared" si="3"/>
        <v>366.81385714285722</v>
      </c>
      <c r="L74">
        <f t="shared" si="4"/>
        <v>194.18808061311603</v>
      </c>
      <c r="M74">
        <f t="shared" si="5"/>
        <v>19.702746144372941</v>
      </c>
      <c r="N74">
        <f t="shared" si="6"/>
        <v>37.217733893373932</v>
      </c>
      <c r="O74">
        <f t="shared" si="7"/>
        <v>3.2500473194584489E-2</v>
      </c>
      <c r="P74">
        <f t="shared" si="8"/>
        <v>2.7664371154205742</v>
      </c>
      <c r="Q74">
        <f t="shared" si="9"/>
        <v>3.2289835271957307E-2</v>
      </c>
      <c r="R74">
        <f t="shared" si="10"/>
        <v>2.0199958082982816E-2</v>
      </c>
      <c r="S74">
        <f t="shared" si="11"/>
        <v>226.11734386838074</v>
      </c>
      <c r="T74">
        <f t="shared" si="12"/>
        <v>33.819343177985019</v>
      </c>
      <c r="U74">
        <f t="shared" si="13"/>
        <v>32.32544285714286</v>
      </c>
      <c r="V74">
        <f t="shared" si="14"/>
        <v>4.863749879172989</v>
      </c>
      <c r="W74">
        <f t="shared" si="15"/>
        <v>69.956708748775171</v>
      </c>
      <c r="X74">
        <f t="shared" si="16"/>
        <v>3.4453686669423078</v>
      </c>
      <c r="Y74">
        <f t="shared" si="17"/>
        <v>4.9250010879087149</v>
      </c>
      <c r="Z74">
        <f t="shared" si="18"/>
        <v>1.4183812122306811</v>
      </c>
      <c r="AA74">
        <f t="shared" si="19"/>
        <v>-20.756328317244261</v>
      </c>
      <c r="AB74">
        <f t="shared" si="20"/>
        <v>33.082304823447252</v>
      </c>
      <c r="AC74">
        <f t="shared" si="21"/>
        <v>2.723631730256153</v>
      </c>
      <c r="AD74">
        <f t="shared" si="22"/>
        <v>241.16695210483991</v>
      </c>
      <c r="AE74">
        <f t="shared" si="23"/>
        <v>13.975013822457807</v>
      </c>
      <c r="AF74">
        <f t="shared" si="24"/>
        <v>0.47097906325978445</v>
      </c>
      <c r="AG74">
        <f t="shared" si="25"/>
        <v>3.355011449867471</v>
      </c>
      <c r="AH74">
        <v>392.11358546967801</v>
      </c>
      <c r="AI74">
        <v>382.37882424242412</v>
      </c>
      <c r="AJ74">
        <v>1.705495490549944</v>
      </c>
      <c r="AK74">
        <v>62.409369285777757</v>
      </c>
      <c r="AL74">
        <f t="shared" si="26"/>
        <v>0.47066504120735286</v>
      </c>
      <c r="AM74">
        <v>33.537858533726059</v>
      </c>
      <c r="AN74">
        <v>33.95735393939394</v>
      </c>
      <c r="AO74">
        <v>3.2503722247223383E-5</v>
      </c>
      <c r="AP74">
        <v>98.248137480628301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47375.515119010917</v>
      </c>
      <c r="AV74">
        <f t="shared" si="30"/>
        <v>1199.997142857143</v>
      </c>
      <c r="AW74">
        <f t="shared" si="31"/>
        <v>1025.923921175327</v>
      </c>
      <c r="AX74">
        <f t="shared" si="32"/>
        <v>0.85493863654762126</v>
      </c>
      <c r="AY74">
        <f t="shared" si="33"/>
        <v>0.18843156853690901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1674581204.5285721</v>
      </c>
      <c r="BF74">
        <v>366.81385714285722</v>
      </c>
      <c r="BG74">
        <v>379.87285714285719</v>
      </c>
      <c r="BH74">
        <v>33.957171428571442</v>
      </c>
      <c r="BI74">
        <v>33.537199999999999</v>
      </c>
      <c r="BJ74">
        <v>372.26100000000002</v>
      </c>
      <c r="BK74">
        <v>33.724600000000002</v>
      </c>
      <c r="BL74">
        <v>650.02414285714281</v>
      </c>
      <c r="BM74">
        <v>101.3621428571428</v>
      </c>
      <c r="BN74">
        <v>0.1000379428571429</v>
      </c>
      <c r="BO74">
        <v>32.547257142857148</v>
      </c>
      <c r="BP74">
        <v>32.32544285714286</v>
      </c>
      <c r="BQ74">
        <v>999.89999999999986</v>
      </c>
      <c r="BR74">
        <v>0</v>
      </c>
      <c r="BS74">
        <v>0</v>
      </c>
      <c r="BT74">
        <v>8975.6257142857139</v>
      </c>
      <c r="BU74">
        <v>0</v>
      </c>
      <c r="BV74">
        <v>61.220385714285719</v>
      </c>
      <c r="BW74">
        <v>-13.058771428571429</v>
      </c>
      <c r="BX74">
        <v>379.7077142857143</v>
      </c>
      <c r="BY74">
        <v>393.05442857142862</v>
      </c>
      <c r="BZ74">
        <v>0.41999500000000012</v>
      </c>
      <c r="CA74">
        <v>379.87285714285719</v>
      </c>
      <c r="CB74">
        <v>33.537199999999999</v>
      </c>
      <c r="CC74">
        <v>3.4419685714285708</v>
      </c>
      <c r="CD74">
        <v>3.3993985714285708</v>
      </c>
      <c r="CE74">
        <v>26.336185714285708</v>
      </c>
      <c r="CF74">
        <v>26.12548571428572</v>
      </c>
      <c r="CG74">
        <v>1199.997142857143</v>
      </c>
      <c r="CH74">
        <v>0.49996200000000002</v>
      </c>
      <c r="CI74">
        <v>0.50003799999999998</v>
      </c>
      <c r="CJ74">
        <v>0</v>
      </c>
      <c r="CK74">
        <v>725.00842857142845</v>
      </c>
      <c r="CL74">
        <v>4.9990899999999998</v>
      </c>
      <c r="CM74">
        <v>7528.0571428571429</v>
      </c>
      <c r="CN74">
        <v>9557.6942857142858</v>
      </c>
      <c r="CO74">
        <v>41.625</v>
      </c>
      <c r="CP74">
        <v>43.311999999999998</v>
      </c>
      <c r="CQ74">
        <v>42.375</v>
      </c>
      <c r="CR74">
        <v>42.392714285714291</v>
      </c>
      <c r="CS74">
        <v>43</v>
      </c>
      <c r="CT74">
        <v>597.4571428571428</v>
      </c>
      <c r="CU74">
        <v>597.54714285714283</v>
      </c>
      <c r="CV74">
        <v>0</v>
      </c>
      <c r="CW74">
        <v>1674581219</v>
      </c>
      <c r="CX74">
        <v>0</v>
      </c>
      <c r="CY74">
        <v>1674579932.5</v>
      </c>
      <c r="CZ74" t="s">
        <v>356</v>
      </c>
      <c r="DA74">
        <v>1674579932.5</v>
      </c>
      <c r="DB74">
        <v>1674579927.5</v>
      </c>
      <c r="DC74">
        <v>31</v>
      </c>
      <c r="DD74">
        <v>0.14099999999999999</v>
      </c>
      <c r="DE74">
        <v>0.02</v>
      </c>
      <c r="DF74">
        <v>-5.5810000000000004</v>
      </c>
      <c r="DG74">
        <v>0.23300000000000001</v>
      </c>
      <c r="DH74">
        <v>415</v>
      </c>
      <c r="DI74">
        <v>34</v>
      </c>
      <c r="DJ74">
        <v>0.34</v>
      </c>
      <c r="DK74">
        <v>0.32</v>
      </c>
      <c r="DL74">
        <v>-12.929327499999999</v>
      </c>
      <c r="DM74">
        <v>-0.73793583489678072</v>
      </c>
      <c r="DN74">
        <v>7.7716571551696659E-2</v>
      </c>
      <c r="DO74">
        <v>0</v>
      </c>
      <c r="DP74">
        <v>0.41086905000000001</v>
      </c>
      <c r="DQ74">
        <v>3.047626266416489E-2</v>
      </c>
      <c r="DR74">
        <v>1.1893596573261601E-2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3.29739</v>
      </c>
      <c r="EB74">
        <v>2.6251099999999998</v>
      </c>
      <c r="EC74">
        <v>9.3949400000000002E-2</v>
      </c>
      <c r="ED74">
        <v>9.4658599999999996E-2</v>
      </c>
      <c r="EE74">
        <v>0.13956299999999999</v>
      </c>
      <c r="EF74">
        <v>0.13711899999999999</v>
      </c>
      <c r="EG74">
        <v>27369</v>
      </c>
      <c r="EH74">
        <v>27804.9</v>
      </c>
      <c r="EI74">
        <v>28099.7</v>
      </c>
      <c r="EJ74">
        <v>29554.5</v>
      </c>
      <c r="EK74">
        <v>33277</v>
      </c>
      <c r="EL74">
        <v>35409.599999999999</v>
      </c>
      <c r="EM74">
        <v>39670.300000000003</v>
      </c>
      <c r="EN74">
        <v>42248.9</v>
      </c>
      <c r="EO74">
        <v>2.23055</v>
      </c>
      <c r="EP74">
        <v>2.2224499999999998</v>
      </c>
      <c r="EQ74">
        <v>9.9614300000000003E-2</v>
      </c>
      <c r="ER74">
        <v>0</v>
      </c>
      <c r="ES74">
        <v>30.707100000000001</v>
      </c>
      <c r="ET74">
        <v>999.9</v>
      </c>
      <c r="EU74">
        <v>73</v>
      </c>
      <c r="EV74">
        <v>32.6</v>
      </c>
      <c r="EW74">
        <v>35.575899999999997</v>
      </c>
      <c r="EX74">
        <v>57.355499999999999</v>
      </c>
      <c r="EY74">
        <v>-6.3261200000000004</v>
      </c>
      <c r="EZ74">
        <v>2</v>
      </c>
      <c r="FA74">
        <v>0.38607200000000003</v>
      </c>
      <c r="FB74">
        <v>-8.2660700000000004E-2</v>
      </c>
      <c r="FC74">
        <v>20.274899999999999</v>
      </c>
      <c r="FD74">
        <v>5.2198399999999996</v>
      </c>
      <c r="FE74">
        <v>12.0047</v>
      </c>
      <c r="FF74">
        <v>4.9864499999999996</v>
      </c>
      <c r="FG74">
        <v>3.2845800000000001</v>
      </c>
      <c r="FH74">
        <v>9999</v>
      </c>
      <c r="FI74">
        <v>9999</v>
      </c>
      <c r="FJ74">
        <v>9999</v>
      </c>
      <c r="FK74">
        <v>999.9</v>
      </c>
      <c r="FL74">
        <v>1.86575</v>
      </c>
      <c r="FM74">
        <v>1.8621799999999999</v>
      </c>
      <c r="FN74">
        <v>1.8641700000000001</v>
      </c>
      <c r="FO74">
        <v>1.8602099999999999</v>
      </c>
      <c r="FP74">
        <v>1.8609599999999999</v>
      </c>
      <c r="FQ74">
        <v>1.8601000000000001</v>
      </c>
      <c r="FR74">
        <v>1.86185</v>
      </c>
      <c r="FS74">
        <v>1.8584099999999999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-5.4569999999999999</v>
      </c>
      <c r="GH74">
        <v>0.2326</v>
      </c>
      <c r="GI74">
        <v>-4.1749362053329548</v>
      </c>
      <c r="GJ74">
        <v>-4.0448538125570227E-3</v>
      </c>
      <c r="GK74">
        <v>1.839783264315481E-6</v>
      </c>
      <c r="GL74">
        <v>-4.1587272622942942E-10</v>
      </c>
      <c r="GM74">
        <v>0.23257000000000971</v>
      </c>
      <c r="GN74">
        <v>0</v>
      </c>
      <c r="GO74">
        <v>0</v>
      </c>
      <c r="GP74">
        <v>0</v>
      </c>
      <c r="GQ74">
        <v>5</v>
      </c>
      <c r="GR74">
        <v>2081</v>
      </c>
      <c r="GS74">
        <v>3</v>
      </c>
      <c r="GT74">
        <v>31</v>
      </c>
      <c r="GU74">
        <v>21.2</v>
      </c>
      <c r="GV74">
        <v>21.3</v>
      </c>
      <c r="GW74">
        <v>1.2890600000000001</v>
      </c>
      <c r="GX74">
        <v>2.5488300000000002</v>
      </c>
      <c r="GY74">
        <v>2.04834</v>
      </c>
      <c r="GZ74">
        <v>2.6245099999999999</v>
      </c>
      <c r="HA74">
        <v>2.1972700000000001</v>
      </c>
      <c r="HB74">
        <v>2.34009</v>
      </c>
      <c r="HC74">
        <v>37.337800000000001</v>
      </c>
      <c r="HD74">
        <v>14.2021</v>
      </c>
      <c r="HE74">
        <v>18</v>
      </c>
      <c r="HF74">
        <v>701.31</v>
      </c>
      <c r="HG74">
        <v>775.12199999999996</v>
      </c>
      <c r="HH74">
        <v>31.000599999999999</v>
      </c>
      <c r="HI74">
        <v>32.342300000000002</v>
      </c>
      <c r="HJ74">
        <v>30.0001</v>
      </c>
      <c r="HK74">
        <v>32.3125</v>
      </c>
      <c r="HL74">
        <v>32.327599999999997</v>
      </c>
      <c r="HM74">
        <v>25.837399999999999</v>
      </c>
      <c r="HN74">
        <v>0.38525399999999999</v>
      </c>
      <c r="HO74">
        <v>100</v>
      </c>
      <c r="HP74">
        <v>31</v>
      </c>
      <c r="HQ74">
        <v>397.94400000000002</v>
      </c>
      <c r="HR74">
        <v>33.627600000000001</v>
      </c>
      <c r="HS74">
        <v>99.024799999999999</v>
      </c>
      <c r="HT74">
        <v>97.9666</v>
      </c>
    </row>
    <row r="75" spans="1:228" x14ac:dyDescent="0.2">
      <c r="A75">
        <v>60</v>
      </c>
      <c r="B75">
        <v>1674581210.5999999</v>
      </c>
      <c r="C75">
        <v>235.5</v>
      </c>
      <c r="D75" t="s">
        <v>478</v>
      </c>
      <c r="E75" t="s">
        <v>479</v>
      </c>
      <c r="F75">
        <v>4</v>
      </c>
      <c r="G75">
        <v>1674581208.5999999</v>
      </c>
      <c r="H75">
        <f t="shared" si="0"/>
        <v>4.7782894927055921E-4</v>
      </c>
      <c r="I75">
        <f t="shared" si="1"/>
        <v>0.47782894927055919</v>
      </c>
      <c r="J75">
        <f t="shared" si="2"/>
        <v>3.4050385782235448</v>
      </c>
      <c r="K75">
        <f t="shared" si="3"/>
        <v>373.51371428571429</v>
      </c>
      <c r="L75">
        <f t="shared" si="4"/>
        <v>200.6895156954661</v>
      </c>
      <c r="M75">
        <f t="shared" si="5"/>
        <v>20.362834917271439</v>
      </c>
      <c r="N75">
        <f t="shared" si="6"/>
        <v>37.898333039371217</v>
      </c>
      <c r="O75">
        <f t="shared" si="7"/>
        <v>3.2979119698877742E-2</v>
      </c>
      <c r="P75">
        <f t="shared" si="8"/>
        <v>2.7745382759740269</v>
      </c>
      <c r="Q75">
        <f t="shared" si="9"/>
        <v>3.2762882872711306E-2</v>
      </c>
      <c r="R75">
        <f t="shared" si="10"/>
        <v>2.0496111482898861E-2</v>
      </c>
      <c r="S75">
        <f t="shared" si="11"/>
        <v>226.11750862012968</v>
      </c>
      <c r="T75">
        <f t="shared" si="12"/>
        <v>33.819583534794582</v>
      </c>
      <c r="U75">
        <f t="shared" si="13"/>
        <v>32.327928571428572</v>
      </c>
      <c r="V75">
        <f t="shared" si="14"/>
        <v>4.8644325869449059</v>
      </c>
      <c r="W75">
        <f t="shared" si="15"/>
        <v>69.931609407995381</v>
      </c>
      <c r="X75">
        <f t="shared" si="16"/>
        <v>3.4452255216980201</v>
      </c>
      <c r="Y75">
        <f t="shared" si="17"/>
        <v>4.926564040014962</v>
      </c>
      <c r="Z75">
        <f t="shared" si="18"/>
        <v>1.4192070652468858</v>
      </c>
      <c r="AA75">
        <f t="shared" si="19"/>
        <v>-21.072256662831659</v>
      </c>
      <c r="AB75">
        <f t="shared" si="20"/>
        <v>33.649293584896178</v>
      </c>
      <c r="AC75">
        <f t="shared" si="21"/>
        <v>2.7623325908807828</v>
      </c>
      <c r="AD75">
        <f t="shared" si="22"/>
        <v>241.45687813307501</v>
      </c>
      <c r="AE75">
        <f t="shared" si="23"/>
        <v>14.084652583360636</v>
      </c>
      <c r="AF75">
        <f t="shared" si="24"/>
        <v>0.48214974787290166</v>
      </c>
      <c r="AG75">
        <f t="shared" si="25"/>
        <v>3.4050385782235448</v>
      </c>
      <c r="AH75">
        <v>399.01890608018022</v>
      </c>
      <c r="AI75">
        <v>389.21080606060622</v>
      </c>
      <c r="AJ75">
        <v>1.711859275372851</v>
      </c>
      <c r="AK75">
        <v>62.409369285777757</v>
      </c>
      <c r="AL75">
        <f t="shared" si="26"/>
        <v>0.47782894927055919</v>
      </c>
      <c r="AM75">
        <v>33.527860754779176</v>
      </c>
      <c r="AN75">
        <v>33.954203636363623</v>
      </c>
      <c r="AO75">
        <v>-3.4855305141654529E-5</v>
      </c>
      <c r="AP75">
        <v>98.248137480628301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47598.100939866861</v>
      </c>
      <c r="AV75">
        <f t="shared" si="30"/>
        <v>1199.997142857143</v>
      </c>
      <c r="AW75">
        <f t="shared" si="31"/>
        <v>1025.9240065389272</v>
      </c>
      <c r="AX75">
        <f t="shared" si="32"/>
        <v>0.85493870768412428</v>
      </c>
      <c r="AY75">
        <f t="shared" si="33"/>
        <v>0.18843170583036004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1674581208.5999999</v>
      </c>
      <c r="BF75">
        <v>373.51371428571429</v>
      </c>
      <c r="BG75">
        <v>386.68228571428568</v>
      </c>
      <c r="BH75">
        <v>33.955028571428578</v>
      </c>
      <c r="BI75">
        <v>33.525042857142857</v>
      </c>
      <c r="BJ75">
        <v>378.98014285714282</v>
      </c>
      <c r="BK75">
        <v>33.722471428571431</v>
      </c>
      <c r="BL75">
        <v>649.94485714285713</v>
      </c>
      <c r="BM75">
        <v>101.3645714285714</v>
      </c>
      <c r="BN75">
        <v>9.9796785714285727E-2</v>
      </c>
      <c r="BO75">
        <v>32.552885714285708</v>
      </c>
      <c r="BP75">
        <v>32.327928571428572</v>
      </c>
      <c r="BQ75">
        <v>999.89999999999986</v>
      </c>
      <c r="BR75">
        <v>0</v>
      </c>
      <c r="BS75">
        <v>0</v>
      </c>
      <c r="BT75">
        <v>9018.3928571428569</v>
      </c>
      <c r="BU75">
        <v>0</v>
      </c>
      <c r="BV75">
        <v>58.689228571428558</v>
      </c>
      <c r="BW75">
        <v>-13.16838571428571</v>
      </c>
      <c r="BX75">
        <v>386.64228571428572</v>
      </c>
      <c r="BY75">
        <v>400.09557142857147</v>
      </c>
      <c r="BZ75">
        <v>0.43000685714285708</v>
      </c>
      <c r="CA75">
        <v>386.68228571428568</v>
      </c>
      <c r="CB75">
        <v>33.525042857142857</v>
      </c>
      <c r="CC75">
        <v>3.441837142857143</v>
      </c>
      <c r="CD75">
        <v>3.39825</v>
      </c>
      <c r="CE75">
        <v>26.335514285714289</v>
      </c>
      <c r="CF75">
        <v>26.119771428571429</v>
      </c>
      <c r="CG75">
        <v>1199.997142857143</v>
      </c>
      <c r="CH75">
        <v>0.49996000000000002</v>
      </c>
      <c r="CI75">
        <v>0.50004000000000004</v>
      </c>
      <c r="CJ75">
        <v>0</v>
      </c>
      <c r="CK75">
        <v>724.41957142857143</v>
      </c>
      <c r="CL75">
        <v>4.9990899999999998</v>
      </c>
      <c r="CM75">
        <v>7522.0771428571434</v>
      </c>
      <c r="CN75">
        <v>9557.6885714285727</v>
      </c>
      <c r="CO75">
        <v>41.607000000000014</v>
      </c>
      <c r="CP75">
        <v>43.311999999999998</v>
      </c>
      <c r="CQ75">
        <v>42.375</v>
      </c>
      <c r="CR75">
        <v>42.428142857142859</v>
      </c>
      <c r="CS75">
        <v>43</v>
      </c>
      <c r="CT75">
        <v>597.45142857142855</v>
      </c>
      <c r="CU75">
        <v>597.54714285714283</v>
      </c>
      <c r="CV75">
        <v>0</v>
      </c>
      <c r="CW75">
        <v>1674581223.2</v>
      </c>
      <c r="CX75">
        <v>0</v>
      </c>
      <c r="CY75">
        <v>1674579932.5</v>
      </c>
      <c r="CZ75" t="s">
        <v>356</v>
      </c>
      <c r="DA75">
        <v>1674579932.5</v>
      </c>
      <c r="DB75">
        <v>1674579927.5</v>
      </c>
      <c r="DC75">
        <v>31</v>
      </c>
      <c r="DD75">
        <v>0.14099999999999999</v>
      </c>
      <c r="DE75">
        <v>0.02</v>
      </c>
      <c r="DF75">
        <v>-5.5810000000000004</v>
      </c>
      <c r="DG75">
        <v>0.23300000000000001</v>
      </c>
      <c r="DH75">
        <v>415</v>
      </c>
      <c r="DI75">
        <v>34</v>
      </c>
      <c r="DJ75">
        <v>0.34</v>
      </c>
      <c r="DK75">
        <v>0.32</v>
      </c>
      <c r="DL75">
        <v>-12.991462500000001</v>
      </c>
      <c r="DM75">
        <v>-1.0852986866791461</v>
      </c>
      <c r="DN75">
        <v>0.1095928617372042</v>
      </c>
      <c r="DO75">
        <v>0</v>
      </c>
      <c r="DP75">
        <v>0.41354067500000002</v>
      </c>
      <c r="DQ75">
        <v>0.1143956735459656</v>
      </c>
      <c r="DR75">
        <v>1.118209701797364E-2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365</v>
      </c>
      <c r="EA75">
        <v>3.2973499999999998</v>
      </c>
      <c r="EB75">
        <v>2.6254200000000001</v>
      </c>
      <c r="EC75">
        <v>9.5243499999999995E-2</v>
      </c>
      <c r="ED75">
        <v>9.5946000000000004E-2</v>
      </c>
      <c r="EE75">
        <v>0.13955699999999999</v>
      </c>
      <c r="EF75">
        <v>0.13705700000000001</v>
      </c>
      <c r="EG75">
        <v>27330.3</v>
      </c>
      <c r="EH75">
        <v>27765.3</v>
      </c>
      <c r="EI75">
        <v>28100.1</v>
      </c>
      <c r="EJ75">
        <v>29554.5</v>
      </c>
      <c r="EK75">
        <v>33277.800000000003</v>
      </c>
      <c r="EL75">
        <v>35412.1</v>
      </c>
      <c r="EM75">
        <v>39670.800000000003</v>
      </c>
      <c r="EN75">
        <v>42248.800000000003</v>
      </c>
      <c r="EO75">
        <v>2.2304499999999998</v>
      </c>
      <c r="EP75">
        <v>2.2224200000000001</v>
      </c>
      <c r="EQ75">
        <v>9.9725999999999995E-2</v>
      </c>
      <c r="ER75">
        <v>0</v>
      </c>
      <c r="ES75">
        <v>30.710999999999999</v>
      </c>
      <c r="ET75">
        <v>999.9</v>
      </c>
      <c r="EU75">
        <v>73</v>
      </c>
      <c r="EV75">
        <v>32.6</v>
      </c>
      <c r="EW75">
        <v>35.5732</v>
      </c>
      <c r="EX75">
        <v>57.055500000000002</v>
      </c>
      <c r="EY75">
        <v>-6.2660299999999998</v>
      </c>
      <c r="EZ75">
        <v>2</v>
      </c>
      <c r="FA75">
        <v>0.38610800000000001</v>
      </c>
      <c r="FB75">
        <v>-8.1296300000000002E-2</v>
      </c>
      <c r="FC75">
        <v>20.274999999999999</v>
      </c>
      <c r="FD75">
        <v>5.2196899999999999</v>
      </c>
      <c r="FE75">
        <v>12.004300000000001</v>
      </c>
      <c r="FF75">
        <v>4.9863499999999998</v>
      </c>
      <c r="FG75">
        <v>3.2845</v>
      </c>
      <c r="FH75">
        <v>9999</v>
      </c>
      <c r="FI75">
        <v>9999</v>
      </c>
      <c r="FJ75">
        <v>9999</v>
      </c>
      <c r="FK75">
        <v>999.9</v>
      </c>
      <c r="FL75">
        <v>1.8657600000000001</v>
      </c>
      <c r="FM75">
        <v>1.8621799999999999</v>
      </c>
      <c r="FN75">
        <v>1.8641799999999999</v>
      </c>
      <c r="FO75">
        <v>1.8602300000000001</v>
      </c>
      <c r="FP75">
        <v>1.8609599999999999</v>
      </c>
      <c r="FQ75">
        <v>1.8601000000000001</v>
      </c>
      <c r="FR75">
        <v>1.8618600000000001</v>
      </c>
      <c r="FS75">
        <v>1.8584099999999999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-5.4749999999999996</v>
      </c>
      <c r="GH75">
        <v>0.23250000000000001</v>
      </c>
      <c r="GI75">
        <v>-4.1749362053329548</v>
      </c>
      <c r="GJ75">
        <v>-4.0448538125570227E-3</v>
      </c>
      <c r="GK75">
        <v>1.839783264315481E-6</v>
      </c>
      <c r="GL75">
        <v>-4.1587272622942942E-10</v>
      </c>
      <c r="GM75">
        <v>0.23257000000000971</v>
      </c>
      <c r="GN75">
        <v>0</v>
      </c>
      <c r="GO75">
        <v>0</v>
      </c>
      <c r="GP75">
        <v>0</v>
      </c>
      <c r="GQ75">
        <v>5</v>
      </c>
      <c r="GR75">
        <v>2081</v>
      </c>
      <c r="GS75">
        <v>3</v>
      </c>
      <c r="GT75">
        <v>31</v>
      </c>
      <c r="GU75">
        <v>21.3</v>
      </c>
      <c r="GV75">
        <v>21.4</v>
      </c>
      <c r="GW75">
        <v>1.3073699999999999</v>
      </c>
      <c r="GX75">
        <v>2.5878899999999998</v>
      </c>
      <c r="GY75">
        <v>2.04834</v>
      </c>
      <c r="GZ75">
        <v>2.6245099999999999</v>
      </c>
      <c r="HA75">
        <v>2.1972700000000001</v>
      </c>
      <c r="HB75">
        <v>2.2936999999999999</v>
      </c>
      <c r="HC75">
        <v>37.337800000000001</v>
      </c>
      <c r="HD75">
        <v>14.193300000000001</v>
      </c>
      <c r="HE75">
        <v>18</v>
      </c>
      <c r="HF75">
        <v>701.22699999999998</v>
      </c>
      <c r="HG75">
        <v>775.09799999999996</v>
      </c>
      <c r="HH75">
        <v>31.000499999999999</v>
      </c>
      <c r="HI75">
        <v>32.342300000000002</v>
      </c>
      <c r="HJ75">
        <v>30.000299999999999</v>
      </c>
      <c r="HK75">
        <v>32.3125</v>
      </c>
      <c r="HL75">
        <v>32.327599999999997</v>
      </c>
      <c r="HM75">
        <v>26.202100000000002</v>
      </c>
      <c r="HN75">
        <v>0.38525399999999999</v>
      </c>
      <c r="HO75">
        <v>100</v>
      </c>
      <c r="HP75">
        <v>31</v>
      </c>
      <c r="HQ75">
        <v>404.63200000000001</v>
      </c>
      <c r="HR75">
        <v>33.627200000000002</v>
      </c>
      <c r="HS75">
        <v>99.026200000000003</v>
      </c>
      <c r="HT75">
        <v>97.966399999999993</v>
      </c>
    </row>
    <row r="76" spans="1:228" x14ac:dyDescent="0.2">
      <c r="A76">
        <v>61</v>
      </c>
      <c r="B76">
        <v>1674581214.5999999</v>
      </c>
      <c r="C76">
        <v>239.5</v>
      </c>
      <c r="D76" t="s">
        <v>480</v>
      </c>
      <c r="E76" t="s">
        <v>481</v>
      </c>
      <c r="F76">
        <v>4</v>
      </c>
      <c r="G76">
        <v>1674581212.2874999</v>
      </c>
      <c r="H76">
        <f t="shared" si="0"/>
        <v>4.9164141761902976E-4</v>
      </c>
      <c r="I76">
        <f t="shared" si="1"/>
        <v>0.4916414176190298</v>
      </c>
      <c r="J76">
        <f t="shared" si="2"/>
        <v>3.393551776760126</v>
      </c>
      <c r="K76">
        <f t="shared" si="3"/>
        <v>379.65949999999998</v>
      </c>
      <c r="L76">
        <f t="shared" si="4"/>
        <v>211.82739064361218</v>
      </c>
      <c r="M76">
        <f t="shared" si="5"/>
        <v>21.4930134254511</v>
      </c>
      <c r="N76">
        <f t="shared" si="6"/>
        <v>38.522056594318549</v>
      </c>
      <c r="O76">
        <f t="shared" si="7"/>
        <v>3.3934231285933203E-2</v>
      </c>
      <c r="P76">
        <f t="shared" si="8"/>
        <v>2.7742891680481927</v>
      </c>
      <c r="Q76">
        <f t="shared" si="9"/>
        <v>3.3705314685461653E-2</v>
      </c>
      <c r="R76">
        <f t="shared" si="10"/>
        <v>2.1086260055010027E-2</v>
      </c>
      <c r="S76">
        <f t="shared" si="11"/>
        <v>226.11882537495799</v>
      </c>
      <c r="T76">
        <f t="shared" si="12"/>
        <v>33.818570267186956</v>
      </c>
      <c r="U76">
        <f t="shared" si="13"/>
        <v>32.326187500000003</v>
      </c>
      <c r="V76">
        <f t="shared" si="14"/>
        <v>4.8639543884838394</v>
      </c>
      <c r="W76">
        <f t="shared" si="15"/>
        <v>69.907253356871095</v>
      </c>
      <c r="X76">
        <f t="shared" si="16"/>
        <v>3.4445380466470623</v>
      </c>
      <c r="Y76">
        <f t="shared" si="17"/>
        <v>4.9272970703954906</v>
      </c>
      <c r="Z76">
        <f t="shared" si="18"/>
        <v>1.4194163418367771</v>
      </c>
      <c r="AA76">
        <f t="shared" si="19"/>
        <v>-21.681386516999211</v>
      </c>
      <c r="AB76">
        <f t="shared" si="20"/>
        <v>34.3014314004688</v>
      </c>
      <c r="AC76">
        <f t="shared" si="21"/>
        <v>2.8161330658071329</v>
      </c>
      <c r="AD76">
        <f t="shared" si="22"/>
        <v>241.55500332423469</v>
      </c>
      <c r="AE76">
        <f t="shared" si="23"/>
        <v>14.159689509929692</v>
      </c>
      <c r="AF76">
        <f t="shared" si="24"/>
        <v>0.49797261528560027</v>
      </c>
      <c r="AG76">
        <f t="shared" si="25"/>
        <v>3.393551776760126</v>
      </c>
      <c r="AH76">
        <v>406.00091865165098</v>
      </c>
      <c r="AI76">
        <v>396.1366242424242</v>
      </c>
      <c r="AJ76">
        <v>1.7293509369735329</v>
      </c>
      <c r="AK76">
        <v>62.409369285777757</v>
      </c>
      <c r="AL76">
        <f t="shared" si="26"/>
        <v>0.4916414176190298</v>
      </c>
      <c r="AM76">
        <v>33.501838094044452</v>
      </c>
      <c r="AN76">
        <v>33.941156969696962</v>
      </c>
      <c r="AO76">
        <v>-1.4092824436504991E-4</v>
      </c>
      <c r="AP76">
        <v>98.248137480628301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47590.817152771539</v>
      </c>
      <c r="AV76">
        <f t="shared" si="30"/>
        <v>1200.0050000000001</v>
      </c>
      <c r="AW76">
        <f t="shared" si="31"/>
        <v>1025.9306390543825</v>
      </c>
      <c r="AX76">
        <f t="shared" si="32"/>
        <v>0.85493863696766459</v>
      </c>
      <c r="AY76">
        <f t="shared" si="33"/>
        <v>0.1884315693475927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1674581212.2874999</v>
      </c>
      <c r="BF76">
        <v>379.65949999999998</v>
      </c>
      <c r="BG76">
        <v>392.90600000000012</v>
      </c>
      <c r="BH76">
        <v>33.948124999999997</v>
      </c>
      <c r="BI76">
        <v>33.504012500000002</v>
      </c>
      <c r="BJ76">
        <v>385.143125</v>
      </c>
      <c r="BK76">
        <v>33.715562499999997</v>
      </c>
      <c r="BL76">
        <v>649.92637500000001</v>
      </c>
      <c r="BM76">
        <v>101.36499999999999</v>
      </c>
      <c r="BN76">
        <v>9.9750900000000003E-2</v>
      </c>
      <c r="BO76">
        <v>32.555525000000003</v>
      </c>
      <c r="BP76">
        <v>32.326187500000003</v>
      </c>
      <c r="BQ76">
        <v>999.9</v>
      </c>
      <c r="BR76">
        <v>0</v>
      </c>
      <c r="BS76">
        <v>0</v>
      </c>
      <c r="BT76">
        <v>9017.03125</v>
      </c>
      <c r="BU76">
        <v>0</v>
      </c>
      <c r="BV76">
        <v>56.882112499999998</v>
      </c>
      <c r="BW76">
        <v>-13.246762500000001</v>
      </c>
      <c r="BX76">
        <v>393.001125</v>
      </c>
      <c r="BY76">
        <v>406.52649999999988</v>
      </c>
      <c r="BZ76">
        <v>0.44412562500000002</v>
      </c>
      <c r="CA76">
        <v>392.90600000000012</v>
      </c>
      <c r="CB76">
        <v>33.504012500000002</v>
      </c>
      <c r="CC76">
        <v>3.44114875</v>
      </c>
      <c r="CD76">
        <v>3.3961325000000002</v>
      </c>
      <c r="CE76">
        <v>26.332162499999999</v>
      </c>
      <c r="CF76">
        <v>26.109224999999999</v>
      </c>
      <c r="CG76">
        <v>1200.0050000000001</v>
      </c>
      <c r="CH76">
        <v>0.49996200000000002</v>
      </c>
      <c r="CI76">
        <v>0.50003799999999998</v>
      </c>
      <c r="CJ76">
        <v>0</v>
      </c>
      <c r="CK76">
        <v>723.6088749999999</v>
      </c>
      <c r="CL76">
        <v>4.9990899999999998</v>
      </c>
      <c r="CM76">
        <v>7515.3149999999996</v>
      </c>
      <c r="CN76">
        <v>9557.7712499999998</v>
      </c>
      <c r="CO76">
        <v>41.625</v>
      </c>
      <c r="CP76">
        <v>43.327749999999988</v>
      </c>
      <c r="CQ76">
        <v>42.375</v>
      </c>
      <c r="CR76">
        <v>42.436999999999998</v>
      </c>
      <c r="CS76">
        <v>43</v>
      </c>
      <c r="CT76">
        <v>597.46125000000006</v>
      </c>
      <c r="CU76">
        <v>597.55124999999998</v>
      </c>
      <c r="CV76">
        <v>0</v>
      </c>
      <c r="CW76">
        <v>1674581227.4000001</v>
      </c>
      <c r="CX76">
        <v>0</v>
      </c>
      <c r="CY76">
        <v>1674579932.5</v>
      </c>
      <c r="CZ76" t="s">
        <v>356</v>
      </c>
      <c r="DA76">
        <v>1674579932.5</v>
      </c>
      <c r="DB76">
        <v>1674579927.5</v>
      </c>
      <c r="DC76">
        <v>31</v>
      </c>
      <c r="DD76">
        <v>0.14099999999999999</v>
      </c>
      <c r="DE76">
        <v>0.02</v>
      </c>
      <c r="DF76">
        <v>-5.5810000000000004</v>
      </c>
      <c r="DG76">
        <v>0.23300000000000001</v>
      </c>
      <c r="DH76">
        <v>415</v>
      </c>
      <c r="DI76">
        <v>34</v>
      </c>
      <c r="DJ76">
        <v>0.34</v>
      </c>
      <c r="DK76">
        <v>0.32</v>
      </c>
      <c r="DL76">
        <v>-13.04617</v>
      </c>
      <c r="DM76">
        <v>-1.3414514071294219</v>
      </c>
      <c r="DN76">
        <v>0.13093148246315689</v>
      </c>
      <c r="DO76">
        <v>0</v>
      </c>
      <c r="DP76">
        <v>0.42073700000000003</v>
      </c>
      <c r="DQ76">
        <v>0.1371116397748581</v>
      </c>
      <c r="DR76">
        <v>1.3658291177888981E-2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365</v>
      </c>
      <c r="EA76">
        <v>3.2972100000000002</v>
      </c>
      <c r="EB76">
        <v>2.6249099999999999</v>
      </c>
      <c r="EC76">
        <v>9.6540200000000007E-2</v>
      </c>
      <c r="ED76">
        <v>9.7219899999999998E-2</v>
      </c>
      <c r="EE76">
        <v>0.13952100000000001</v>
      </c>
      <c r="EF76">
        <v>0.137044</v>
      </c>
      <c r="EG76">
        <v>27290.799999999999</v>
      </c>
      <c r="EH76">
        <v>27725.9</v>
      </c>
      <c r="EI76">
        <v>28099.8</v>
      </c>
      <c r="EJ76">
        <v>29554.2</v>
      </c>
      <c r="EK76">
        <v>33278.5</v>
      </c>
      <c r="EL76">
        <v>35412.400000000001</v>
      </c>
      <c r="EM76">
        <v>39669.9</v>
      </c>
      <c r="EN76">
        <v>42248.4</v>
      </c>
      <c r="EO76">
        <v>2.2303500000000001</v>
      </c>
      <c r="EP76">
        <v>2.2225999999999999</v>
      </c>
      <c r="EQ76">
        <v>9.9502499999999994E-2</v>
      </c>
      <c r="ER76">
        <v>0</v>
      </c>
      <c r="ES76">
        <v>30.713000000000001</v>
      </c>
      <c r="ET76">
        <v>999.9</v>
      </c>
      <c r="EU76">
        <v>73</v>
      </c>
      <c r="EV76">
        <v>32.6</v>
      </c>
      <c r="EW76">
        <v>35.577599999999997</v>
      </c>
      <c r="EX76">
        <v>57.415500000000002</v>
      </c>
      <c r="EY76">
        <v>-6.2219499999999996</v>
      </c>
      <c r="EZ76">
        <v>2</v>
      </c>
      <c r="FA76">
        <v>0.38615899999999997</v>
      </c>
      <c r="FB76">
        <v>-8.13889E-2</v>
      </c>
      <c r="FC76">
        <v>20.274999999999999</v>
      </c>
      <c r="FD76">
        <v>5.2192400000000001</v>
      </c>
      <c r="FE76">
        <v>12.004099999999999</v>
      </c>
      <c r="FF76">
        <v>4.9861000000000004</v>
      </c>
      <c r="FG76">
        <v>3.2844500000000001</v>
      </c>
      <c r="FH76">
        <v>9999</v>
      </c>
      <c r="FI76">
        <v>9999</v>
      </c>
      <c r="FJ76">
        <v>9999</v>
      </c>
      <c r="FK76">
        <v>999.9</v>
      </c>
      <c r="FL76">
        <v>1.86575</v>
      </c>
      <c r="FM76">
        <v>1.8621799999999999</v>
      </c>
      <c r="FN76">
        <v>1.8641700000000001</v>
      </c>
      <c r="FO76">
        <v>1.8602300000000001</v>
      </c>
      <c r="FP76">
        <v>1.8609599999999999</v>
      </c>
      <c r="FQ76">
        <v>1.8601000000000001</v>
      </c>
      <c r="FR76">
        <v>1.8618300000000001</v>
      </c>
      <c r="FS76">
        <v>1.85842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-5.4939999999999998</v>
      </c>
      <c r="GH76">
        <v>0.2326</v>
      </c>
      <c r="GI76">
        <v>-4.1749362053329548</v>
      </c>
      <c r="GJ76">
        <v>-4.0448538125570227E-3</v>
      </c>
      <c r="GK76">
        <v>1.839783264315481E-6</v>
      </c>
      <c r="GL76">
        <v>-4.1587272622942942E-10</v>
      </c>
      <c r="GM76">
        <v>0.23257000000000971</v>
      </c>
      <c r="GN76">
        <v>0</v>
      </c>
      <c r="GO76">
        <v>0</v>
      </c>
      <c r="GP76">
        <v>0</v>
      </c>
      <c r="GQ76">
        <v>5</v>
      </c>
      <c r="GR76">
        <v>2081</v>
      </c>
      <c r="GS76">
        <v>3</v>
      </c>
      <c r="GT76">
        <v>31</v>
      </c>
      <c r="GU76">
        <v>21.4</v>
      </c>
      <c r="GV76">
        <v>21.5</v>
      </c>
      <c r="GW76">
        <v>1.32202</v>
      </c>
      <c r="GX76">
        <v>2.5451700000000002</v>
      </c>
      <c r="GY76">
        <v>2.04834</v>
      </c>
      <c r="GZ76">
        <v>2.6245099999999999</v>
      </c>
      <c r="HA76">
        <v>2.1972700000000001</v>
      </c>
      <c r="HB76">
        <v>2.323</v>
      </c>
      <c r="HC76">
        <v>37.337800000000001</v>
      </c>
      <c r="HD76">
        <v>14.2196</v>
      </c>
      <c r="HE76">
        <v>18</v>
      </c>
      <c r="HF76">
        <v>701.14400000000001</v>
      </c>
      <c r="HG76">
        <v>775.24099999999999</v>
      </c>
      <c r="HH76">
        <v>31.0002</v>
      </c>
      <c r="HI76">
        <v>32.342300000000002</v>
      </c>
      <c r="HJ76">
        <v>30.0001</v>
      </c>
      <c r="HK76">
        <v>32.3125</v>
      </c>
      <c r="HL76">
        <v>32.325299999999999</v>
      </c>
      <c r="HM76">
        <v>26.5654</v>
      </c>
      <c r="HN76">
        <v>0.105194</v>
      </c>
      <c r="HO76">
        <v>100</v>
      </c>
      <c r="HP76">
        <v>31</v>
      </c>
      <c r="HQ76">
        <v>411.31200000000001</v>
      </c>
      <c r="HR76">
        <v>33.627200000000002</v>
      </c>
      <c r="HS76">
        <v>99.024299999999997</v>
      </c>
      <c r="HT76">
        <v>97.965500000000006</v>
      </c>
    </row>
    <row r="77" spans="1:228" x14ac:dyDescent="0.2">
      <c r="A77">
        <v>62</v>
      </c>
      <c r="B77">
        <v>1674581218.5999999</v>
      </c>
      <c r="C77">
        <v>243.5</v>
      </c>
      <c r="D77" t="s">
        <v>482</v>
      </c>
      <c r="E77" t="s">
        <v>483</v>
      </c>
      <c r="F77">
        <v>4</v>
      </c>
      <c r="G77">
        <v>1674581216.5999999</v>
      </c>
      <c r="H77">
        <f t="shared" si="0"/>
        <v>4.6306231256554726E-4</v>
      </c>
      <c r="I77">
        <f t="shared" si="1"/>
        <v>0.46306231256554725</v>
      </c>
      <c r="J77">
        <f t="shared" si="2"/>
        <v>3.3517869964244489</v>
      </c>
      <c r="K77">
        <f t="shared" si="3"/>
        <v>386.8731428571428</v>
      </c>
      <c r="L77">
        <f t="shared" si="4"/>
        <v>210.98598743262068</v>
      </c>
      <c r="M77">
        <f t="shared" si="5"/>
        <v>21.407545178039825</v>
      </c>
      <c r="N77">
        <f t="shared" si="6"/>
        <v>39.253811993222705</v>
      </c>
      <c r="O77">
        <f t="shared" si="7"/>
        <v>3.1923758526366884E-2</v>
      </c>
      <c r="P77">
        <f t="shared" si="8"/>
        <v>2.7662510568724676</v>
      </c>
      <c r="Q77">
        <f t="shared" si="9"/>
        <v>3.1720490932593555E-2</v>
      </c>
      <c r="R77">
        <f t="shared" si="10"/>
        <v>1.9843461586098558E-2</v>
      </c>
      <c r="S77">
        <f t="shared" si="11"/>
        <v>226.12032767355549</v>
      </c>
      <c r="T77">
        <f t="shared" si="12"/>
        <v>33.827454888620998</v>
      </c>
      <c r="U77">
        <f t="shared" si="13"/>
        <v>32.327342857142852</v>
      </c>
      <c r="V77">
        <f t="shared" si="14"/>
        <v>4.864271711510658</v>
      </c>
      <c r="W77">
        <f t="shared" si="15"/>
        <v>69.899724042222317</v>
      </c>
      <c r="X77">
        <f t="shared" si="16"/>
        <v>3.443715680121147</v>
      </c>
      <c r="Y77">
        <f t="shared" si="17"/>
        <v>4.9266513241754728</v>
      </c>
      <c r="Z77">
        <f t="shared" si="18"/>
        <v>1.4205560313895109</v>
      </c>
      <c r="AA77">
        <f t="shared" si="19"/>
        <v>-20.421047984140635</v>
      </c>
      <c r="AB77">
        <f t="shared" si="20"/>
        <v>33.683007821770147</v>
      </c>
      <c r="AC77">
        <f t="shared" si="21"/>
        <v>2.7733803324595723</v>
      </c>
      <c r="AD77">
        <f t="shared" si="22"/>
        <v>242.15566784364455</v>
      </c>
      <c r="AE77">
        <f t="shared" si="23"/>
        <v>14.140273533056359</v>
      </c>
      <c r="AF77">
        <f t="shared" si="24"/>
        <v>0.45565907664364502</v>
      </c>
      <c r="AG77">
        <f t="shared" si="25"/>
        <v>3.3517869964244489</v>
      </c>
      <c r="AH77">
        <v>412.89097365042483</v>
      </c>
      <c r="AI77">
        <v>403.0629454545454</v>
      </c>
      <c r="AJ77">
        <v>1.7305914350695719</v>
      </c>
      <c r="AK77">
        <v>62.409369285777757</v>
      </c>
      <c r="AL77">
        <f t="shared" si="26"/>
        <v>0.46306231256554725</v>
      </c>
      <c r="AM77">
        <v>33.528456513271863</v>
      </c>
      <c r="AN77">
        <v>33.941472121212108</v>
      </c>
      <c r="AO77">
        <v>-1.424075368241111E-5</v>
      </c>
      <c r="AP77">
        <v>98.248137480628301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47369.479473804946</v>
      </c>
      <c r="AV77">
        <f t="shared" si="30"/>
        <v>1200.014285714286</v>
      </c>
      <c r="AW77">
        <f t="shared" si="31"/>
        <v>1025.9384495717907</v>
      </c>
      <c r="AX77">
        <f t="shared" si="32"/>
        <v>0.85493853013684751</v>
      </c>
      <c r="AY77">
        <f t="shared" si="33"/>
        <v>0.18843136316411568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1674581216.5999999</v>
      </c>
      <c r="BF77">
        <v>386.8731428571428</v>
      </c>
      <c r="BG77">
        <v>400.08828571428569</v>
      </c>
      <c r="BH77">
        <v>33.940171428571418</v>
      </c>
      <c r="BI77">
        <v>33.533842857142858</v>
      </c>
      <c r="BJ77">
        <v>392.37714285714281</v>
      </c>
      <c r="BK77">
        <v>33.707599999999999</v>
      </c>
      <c r="BL77">
        <v>650.00685714285714</v>
      </c>
      <c r="BM77">
        <v>101.36414285714289</v>
      </c>
      <c r="BN77">
        <v>0.10015549999999999</v>
      </c>
      <c r="BO77">
        <v>32.553199999999997</v>
      </c>
      <c r="BP77">
        <v>32.327342857142852</v>
      </c>
      <c r="BQ77">
        <v>999.89999999999986</v>
      </c>
      <c r="BR77">
        <v>0</v>
      </c>
      <c r="BS77">
        <v>0</v>
      </c>
      <c r="BT77">
        <v>8974.4628571428584</v>
      </c>
      <c r="BU77">
        <v>0</v>
      </c>
      <c r="BV77">
        <v>55.238957142857153</v>
      </c>
      <c r="BW77">
        <v>-13.215257142857141</v>
      </c>
      <c r="BX77">
        <v>400.46499999999997</v>
      </c>
      <c r="BY77">
        <v>413.97042857142861</v>
      </c>
      <c r="BZ77">
        <v>0.40634328571428568</v>
      </c>
      <c r="CA77">
        <v>400.08828571428569</v>
      </c>
      <c r="CB77">
        <v>33.533842857142858</v>
      </c>
      <c r="CC77">
        <v>3.4403157142857141</v>
      </c>
      <c r="CD77">
        <v>3.399127142857143</v>
      </c>
      <c r="CE77">
        <v>26.328057142857141</v>
      </c>
      <c r="CF77">
        <v>26.124171428571429</v>
      </c>
      <c r="CG77">
        <v>1200.014285714286</v>
      </c>
      <c r="CH77">
        <v>0.49996600000000008</v>
      </c>
      <c r="CI77">
        <v>0.50003399999999998</v>
      </c>
      <c r="CJ77">
        <v>0</v>
      </c>
      <c r="CK77">
        <v>723.00099999999998</v>
      </c>
      <c r="CL77">
        <v>4.9990899999999998</v>
      </c>
      <c r="CM77">
        <v>7508.7714285714292</v>
      </c>
      <c r="CN77">
        <v>9557.8514285714282</v>
      </c>
      <c r="CO77">
        <v>41.625</v>
      </c>
      <c r="CP77">
        <v>43.311999999999998</v>
      </c>
      <c r="CQ77">
        <v>42.375</v>
      </c>
      <c r="CR77">
        <v>42.436999999999998</v>
      </c>
      <c r="CS77">
        <v>43</v>
      </c>
      <c r="CT77">
        <v>597.46857142857152</v>
      </c>
      <c r="CU77">
        <v>597.54999999999995</v>
      </c>
      <c r="CV77">
        <v>0</v>
      </c>
      <c r="CW77">
        <v>1674581231</v>
      </c>
      <c r="CX77">
        <v>0</v>
      </c>
      <c r="CY77">
        <v>1674579932.5</v>
      </c>
      <c r="CZ77" t="s">
        <v>356</v>
      </c>
      <c r="DA77">
        <v>1674579932.5</v>
      </c>
      <c r="DB77">
        <v>1674579927.5</v>
      </c>
      <c r="DC77">
        <v>31</v>
      </c>
      <c r="DD77">
        <v>0.14099999999999999</v>
      </c>
      <c r="DE77">
        <v>0.02</v>
      </c>
      <c r="DF77">
        <v>-5.5810000000000004</v>
      </c>
      <c r="DG77">
        <v>0.23300000000000001</v>
      </c>
      <c r="DH77">
        <v>415</v>
      </c>
      <c r="DI77">
        <v>34</v>
      </c>
      <c r="DJ77">
        <v>0.34</v>
      </c>
      <c r="DK77">
        <v>0.32</v>
      </c>
      <c r="DL77">
        <v>-13.11560731707317</v>
      </c>
      <c r="DM77">
        <v>-1.122108710801389</v>
      </c>
      <c r="DN77">
        <v>0.1185071293321967</v>
      </c>
      <c r="DO77">
        <v>0</v>
      </c>
      <c r="DP77">
        <v>0.42390502439024391</v>
      </c>
      <c r="DQ77">
        <v>4.6381233449478629E-2</v>
      </c>
      <c r="DR77">
        <v>1.3457020223366241E-2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3.2978000000000001</v>
      </c>
      <c r="EB77">
        <v>2.6257299999999999</v>
      </c>
      <c r="EC77">
        <v>9.7814700000000004E-2</v>
      </c>
      <c r="ED77">
        <v>9.8480499999999999E-2</v>
      </c>
      <c r="EE77">
        <v>0.139518</v>
      </c>
      <c r="EF77">
        <v>0.13719100000000001</v>
      </c>
      <c r="EG77">
        <v>27252.1</v>
      </c>
      <c r="EH77">
        <v>27687</v>
      </c>
      <c r="EI77">
        <v>28099.599999999999</v>
      </c>
      <c r="EJ77">
        <v>29554.1</v>
      </c>
      <c r="EK77">
        <v>33278.800000000003</v>
      </c>
      <c r="EL77">
        <v>35406.400000000001</v>
      </c>
      <c r="EM77">
        <v>39670</v>
      </c>
      <c r="EN77">
        <v>42248.3</v>
      </c>
      <c r="EO77">
        <v>2.2311299999999998</v>
      </c>
      <c r="EP77">
        <v>2.2224200000000001</v>
      </c>
      <c r="EQ77">
        <v>9.8832000000000003E-2</v>
      </c>
      <c r="ER77">
        <v>0</v>
      </c>
      <c r="ES77">
        <v>30.713200000000001</v>
      </c>
      <c r="ET77">
        <v>999.9</v>
      </c>
      <c r="EU77">
        <v>73</v>
      </c>
      <c r="EV77">
        <v>32.6</v>
      </c>
      <c r="EW77">
        <v>35.575299999999999</v>
      </c>
      <c r="EX77">
        <v>57.475499999999997</v>
      </c>
      <c r="EY77">
        <v>-6.3140999999999998</v>
      </c>
      <c r="EZ77">
        <v>2</v>
      </c>
      <c r="FA77">
        <v>0.38622000000000001</v>
      </c>
      <c r="FB77">
        <v>-8.4082199999999996E-2</v>
      </c>
      <c r="FC77">
        <v>20.274799999999999</v>
      </c>
      <c r="FD77">
        <v>5.2189399999999999</v>
      </c>
      <c r="FE77">
        <v>12.0046</v>
      </c>
      <c r="FF77">
        <v>4.9859</v>
      </c>
      <c r="FG77">
        <v>3.2844500000000001</v>
      </c>
      <c r="FH77">
        <v>9999</v>
      </c>
      <c r="FI77">
        <v>9999</v>
      </c>
      <c r="FJ77">
        <v>9999</v>
      </c>
      <c r="FK77">
        <v>999.9</v>
      </c>
      <c r="FL77">
        <v>1.8656999999999999</v>
      </c>
      <c r="FM77">
        <v>1.8621799999999999</v>
      </c>
      <c r="FN77">
        <v>1.8641700000000001</v>
      </c>
      <c r="FO77">
        <v>1.8602300000000001</v>
      </c>
      <c r="FP77">
        <v>1.8609599999999999</v>
      </c>
      <c r="FQ77">
        <v>1.8601099999999999</v>
      </c>
      <c r="FR77">
        <v>1.8618300000000001</v>
      </c>
      <c r="FS77">
        <v>1.8584099999999999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-5.5129999999999999</v>
      </c>
      <c r="GH77">
        <v>0.2326</v>
      </c>
      <c r="GI77">
        <v>-4.1749362053329548</v>
      </c>
      <c r="GJ77">
        <v>-4.0448538125570227E-3</v>
      </c>
      <c r="GK77">
        <v>1.839783264315481E-6</v>
      </c>
      <c r="GL77">
        <v>-4.1587272622942942E-10</v>
      </c>
      <c r="GM77">
        <v>0.23257000000000971</v>
      </c>
      <c r="GN77">
        <v>0</v>
      </c>
      <c r="GO77">
        <v>0</v>
      </c>
      <c r="GP77">
        <v>0</v>
      </c>
      <c r="GQ77">
        <v>5</v>
      </c>
      <c r="GR77">
        <v>2081</v>
      </c>
      <c r="GS77">
        <v>3</v>
      </c>
      <c r="GT77">
        <v>31</v>
      </c>
      <c r="GU77">
        <v>21.4</v>
      </c>
      <c r="GV77">
        <v>21.5</v>
      </c>
      <c r="GW77">
        <v>1.34033</v>
      </c>
      <c r="GX77">
        <v>2.5573700000000001</v>
      </c>
      <c r="GY77">
        <v>2.04834</v>
      </c>
      <c r="GZ77">
        <v>2.6245099999999999</v>
      </c>
      <c r="HA77">
        <v>2.1972700000000001</v>
      </c>
      <c r="HB77">
        <v>2.2753899999999998</v>
      </c>
      <c r="HC77">
        <v>37.337800000000001</v>
      </c>
      <c r="HD77">
        <v>14.193300000000001</v>
      </c>
      <c r="HE77">
        <v>18</v>
      </c>
      <c r="HF77">
        <v>701.76199999999994</v>
      </c>
      <c r="HG77">
        <v>775.06100000000004</v>
      </c>
      <c r="HH77">
        <v>30.999700000000001</v>
      </c>
      <c r="HI77">
        <v>32.342300000000002</v>
      </c>
      <c r="HJ77">
        <v>30.0002</v>
      </c>
      <c r="HK77">
        <v>32.310099999999998</v>
      </c>
      <c r="HL77">
        <v>32.324800000000003</v>
      </c>
      <c r="HM77">
        <v>26.926600000000001</v>
      </c>
      <c r="HN77">
        <v>0.105194</v>
      </c>
      <c r="HO77">
        <v>100</v>
      </c>
      <c r="HP77">
        <v>31</v>
      </c>
      <c r="HQ77">
        <v>417.99299999999999</v>
      </c>
      <c r="HR77">
        <v>33.627200000000002</v>
      </c>
      <c r="HS77">
        <v>99.024199999999993</v>
      </c>
      <c r="HT77">
        <v>97.965199999999996</v>
      </c>
    </row>
    <row r="78" spans="1:228" x14ac:dyDescent="0.2">
      <c r="A78">
        <v>63</v>
      </c>
      <c r="B78">
        <v>1674581222.5999999</v>
      </c>
      <c r="C78">
        <v>247.5</v>
      </c>
      <c r="D78" t="s">
        <v>484</v>
      </c>
      <c r="E78" t="s">
        <v>485</v>
      </c>
      <c r="F78">
        <v>4</v>
      </c>
      <c r="G78">
        <v>1674581220.2874999</v>
      </c>
      <c r="H78">
        <f t="shared" si="0"/>
        <v>4.3093809124695375E-4</v>
      </c>
      <c r="I78">
        <f t="shared" si="1"/>
        <v>0.43093809124695376</v>
      </c>
      <c r="J78">
        <f t="shared" si="2"/>
        <v>3.6262550013378809</v>
      </c>
      <c r="K78">
        <f t="shared" si="3"/>
        <v>393.02424999999999</v>
      </c>
      <c r="L78">
        <f t="shared" si="4"/>
        <v>190.38673037950841</v>
      </c>
      <c r="M78">
        <f t="shared" si="5"/>
        <v>19.316804038508934</v>
      </c>
      <c r="N78">
        <f t="shared" si="6"/>
        <v>39.876583859066471</v>
      </c>
      <c r="O78">
        <f t="shared" si="7"/>
        <v>2.9776351698504483E-2</v>
      </c>
      <c r="P78">
        <f t="shared" si="8"/>
        <v>2.7716099363640403</v>
      </c>
      <c r="Q78">
        <f t="shared" si="9"/>
        <v>2.9599768752726498E-2</v>
      </c>
      <c r="R78">
        <f t="shared" si="10"/>
        <v>1.8515633311705301E-2</v>
      </c>
      <c r="S78">
        <f t="shared" si="11"/>
        <v>226.11996861098748</v>
      </c>
      <c r="T78">
        <f t="shared" si="12"/>
        <v>33.820024787867744</v>
      </c>
      <c r="U78">
        <f t="shared" si="13"/>
        <v>32.314500000000002</v>
      </c>
      <c r="V78">
        <f t="shared" si="14"/>
        <v>4.8607453871433473</v>
      </c>
      <c r="W78">
        <f t="shared" si="15"/>
        <v>69.961358845323858</v>
      </c>
      <c r="X78">
        <f t="shared" si="16"/>
        <v>3.4440475110764015</v>
      </c>
      <c r="Y78">
        <f t="shared" si="17"/>
        <v>4.9227853316725536</v>
      </c>
      <c r="Z78">
        <f t="shared" si="18"/>
        <v>1.4166978760669457</v>
      </c>
      <c r="AA78">
        <f t="shared" si="19"/>
        <v>-19.004369823990661</v>
      </c>
      <c r="AB78">
        <f t="shared" si="20"/>
        <v>33.58656266723316</v>
      </c>
      <c r="AC78">
        <f t="shared" si="21"/>
        <v>2.759729497908435</v>
      </c>
      <c r="AD78">
        <f t="shared" si="22"/>
        <v>243.46189095213842</v>
      </c>
      <c r="AE78">
        <f t="shared" si="23"/>
        <v>14.2957364351349</v>
      </c>
      <c r="AF78">
        <f t="shared" si="24"/>
        <v>0.42770084604230263</v>
      </c>
      <c r="AG78">
        <f t="shared" si="25"/>
        <v>3.6262550013378809</v>
      </c>
      <c r="AH78">
        <v>419.97039528139959</v>
      </c>
      <c r="AI78">
        <v>409.9392424242422</v>
      </c>
      <c r="AJ78">
        <v>1.7157900758832469</v>
      </c>
      <c r="AK78">
        <v>62.409369285777757</v>
      </c>
      <c r="AL78">
        <f t="shared" si="26"/>
        <v>0.43093809124695376</v>
      </c>
      <c r="AM78">
        <v>33.564953118585301</v>
      </c>
      <c r="AN78">
        <v>33.948709090909091</v>
      </c>
      <c r="AO78">
        <v>7.1088903536544175E-5</v>
      </c>
      <c r="AP78">
        <v>98.248137480628301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47519.381228949125</v>
      </c>
      <c r="AV78">
        <f t="shared" si="30"/>
        <v>1200.0162499999999</v>
      </c>
      <c r="AW78">
        <f t="shared" si="31"/>
        <v>1025.9397510937758</v>
      </c>
      <c r="AX78">
        <f t="shared" si="32"/>
        <v>0.85493821528981462</v>
      </c>
      <c r="AY78">
        <f t="shared" si="33"/>
        <v>0.18843075550934207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1674581220.2874999</v>
      </c>
      <c r="BF78">
        <v>393.02424999999999</v>
      </c>
      <c r="BG78">
        <v>406.37200000000001</v>
      </c>
      <c r="BH78">
        <v>33.944587499999997</v>
      </c>
      <c r="BI78">
        <v>33.563287500000001</v>
      </c>
      <c r="BJ78">
        <v>398.54537499999998</v>
      </c>
      <c r="BK78">
        <v>33.712037500000001</v>
      </c>
      <c r="BL78">
        <v>650.16949999999997</v>
      </c>
      <c r="BM78">
        <v>101.3605</v>
      </c>
      <c r="BN78">
        <v>0.100373875</v>
      </c>
      <c r="BO78">
        <v>32.539275000000004</v>
      </c>
      <c r="BP78">
        <v>32.314500000000002</v>
      </c>
      <c r="BQ78">
        <v>999.9</v>
      </c>
      <c r="BR78">
        <v>0</v>
      </c>
      <c r="BS78">
        <v>0</v>
      </c>
      <c r="BT78">
        <v>9003.2037500000006</v>
      </c>
      <c r="BU78">
        <v>0</v>
      </c>
      <c r="BV78">
        <v>54.132037500000003</v>
      </c>
      <c r="BW78">
        <v>-13.3477625</v>
      </c>
      <c r="BX78">
        <v>406.834</v>
      </c>
      <c r="BY78">
        <v>420.48475000000002</v>
      </c>
      <c r="BZ78">
        <v>0.38128974999999998</v>
      </c>
      <c r="CA78">
        <v>406.37200000000001</v>
      </c>
      <c r="CB78">
        <v>33.563287500000001</v>
      </c>
      <c r="CC78">
        <v>3.4406412500000001</v>
      </c>
      <c r="CD78">
        <v>3.4019925</v>
      </c>
      <c r="CE78">
        <v>26.3296375</v>
      </c>
      <c r="CF78">
        <v>26.138412500000001</v>
      </c>
      <c r="CG78">
        <v>1200.0162499999999</v>
      </c>
      <c r="CH78">
        <v>0.49997687499999999</v>
      </c>
      <c r="CI78">
        <v>0.50002312500000001</v>
      </c>
      <c r="CJ78">
        <v>0</v>
      </c>
      <c r="CK78">
        <v>722.57425000000001</v>
      </c>
      <c r="CL78">
        <v>4.9990899999999998</v>
      </c>
      <c r="CM78">
        <v>7505.3374999999996</v>
      </c>
      <c r="CN78">
        <v>9557.8937499999993</v>
      </c>
      <c r="CO78">
        <v>41.593499999999999</v>
      </c>
      <c r="CP78">
        <v>43.311999999999998</v>
      </c>
      <c r="CQ78">
        <v>42.375</v>
      </c>
      <c r="CR78">
        <v>42.421499999999988</v>
      </c>
      <c r="CS78">
        <v>43</v>
      </c>
      <c r="CT78">
        <v>597.48</v>
      </c>
      <c r="CU78">
        <v>597.53625</v>
      </c>
      <c r="CV78">
        <v>0</v>
      </c>
      <c r="CW78">
        <v>1674581235.2</v>
      </c>
      <c r="CX78">
        <v>0</v>
      </c>
      <c r="CY78">
        <v>1674579932.5</v>
      </c>
      <c r="CZ78" t="s">
        <v>356</v>
      </c>
      <c r="DA78">
        <v>1674579932.5</v>
      </c>
      <c r="DB78">
        <v>1674579927.5</v>
      </c>
      <c r="DC78">
        <v>31</v>
      </c>
      <c r="DD78">
        <v>0.14099999999999999</v>
      </c>
      <c r="DE78">
        <v>0.02</v>
      </c>
      <c r="DF78">
        <v>-5.5810000000000004</v>
      </c>
      <c r="DG78">
        <v>0.23300000000000001</v>
      </c>
      <c r="DH78">
        <v>415</v>
      </c>
      <c r="DI78">
        <v>34</v>
      </c>
      <c r="DJ78">
        <v>0.34</v>
      </c>
      <c r="DK78">
        <v>0.32</v>
      </c>
      <c r="DL78">
        <v>-13.192714634146339</v>
      </c>
      <c r="DM78">
        <v>-1.000649477351941</v>
      </c>
      <c r="DN78">
        <v>0.1069483749656486</v>
      </c>
      <c r="DO78">
        <v>0</v>
      </c>
      <c r="DP78">
        <v>0.41762095121951209</v>
      </c>
      <c r="DQ78">
        <v>-0.1188427735191646</v>
      </c>
      <c r="DR78">
        <v>2.194204246107171E-2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365</v>
      </c>
      <c r="EA78">
        <v>3.2976200000000002</v>
      </c>
      <c r="EB78">
        <v>2.6253799999999998</v>
      </c>
      <c r="EC78">
        <v>9.9081199999999994E-2</v>
      </c>
      <c r="ED78">
        <v>9.9742999999999998E-2</v>
      </c>
      <c r="EE78">
        <v>0.139542</v>
      </c>
      <c r="EF78">
        <v>0.13720099999999999</v>
      </c>
      <c r="EG78">
        <v>27213.599999999999</v>
      </c>
      <c r="EH78">
        <v>27648.3</v>
      </c>
      <c r="EI78">
        <v>28099.4</v>
      </c>
      <c r="EJ78">
        <v>29554.2</v>
      </c>
      <c r="EK78">
        <v>33277.9</v>
      </c>
      <c r="EL78">
        <v>35406.1</v>
      </c>
      <c r="EM78">
        <v>39669.9</v>
      </c>
      <c r="EN78">
        <v>42248.4</v>
      </c>
      <c r="EO78">
        <v>2.2309999999999999</v>
      </c>
      <c r="EP78">
        <v>2.2222499999999998</v>
      </c>
      <c r="EQ78">
        <v>9.8533899999999994E-2</v>
      </c>
      <c r="ER78">
        <v>0</v>
      </c>
      <c r="ES78">
        <v>30.709499999999998</v>
      </c>
      <c r="ET78">
        <v>999.9</v>
      </c>
      <c r="EU78">
        <v>73</v>
      </c>
      <c r="EV78">
        <v>32.6</v>
      </c>
      <c r="EW78">
        <v>35.573700000000002</v>
      </c>
      <c r="EX78">
        <v>57.445500000000003</v>
      </c>
      <c r="EY78">
        <v>-6.4503199999999996</v>
      </c>
      <c r="EZ78">
        <v>2</v>
      </c>
      <c r="FA78">
        <v>0.38627299999999998</v>
      </c>
      <c r="FB78">
        <v>-8.6598599999999998E-2</v>
      </c>
      <c r="FC78">
        <v>20.274999999999999</v>
      </c>
      <c r="FD78">
        <v>5.2192400000000001</v>
      </c>
      <c r="FE78">
        <v>12.0046</v>
      </c>
      <c r="FF78">
        <v>4.9860499999999996</v>
      </c>
      <c r="FG78">
        <v>3.2845499999999999</v>
      </c>
      <c r="FH78">
        <v>9999</v>
      </c>
      <c r="FI78">
        <v>9999</v>
      </c>
      <c r="FJ78">
        <v>9999</v>
      </c>
      <c r="FK78">
        <v>999.9</v>
      </c>
      <c r="FL78">
        <v>1.86571</v>
      </c>
      <c r="FM78">
        <v>1.8621799999999999</v>
      </c>
      <c r="FN78">
        <v>1.8641700000000001</v>
      </c>
      <c r="FO78">
        <v>1.8602700000000001</v>
      </c>
      <c r="FP78">
        <v>1.8609599999999999</v>
      </c>
      <c r="FQ78">
        <v>1.8601000000000001</v>
      </c>
      <c r="FR78">
        <v>1.8618300000000001</v>
      </c>
      <c r="FS78">
        <v>1.8584000000000001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-5.5309999999999997</v>
      </c>
      <c r="GH78">
        <v>0.2326</v>
      </c>
      <c r="GI78">
        <v>-4.1749362053329548</v>
      </c>
      <c r="GJ78">
        <v>-4.0448538125570227E-3</v>
      </c>
      <c r="GK78">
        <v>1.839783264315481E-6</v>
      </c>
      <c r="GL78">
        <v>-4.1587272622942942E-10</v>
      </c>
      <c r="GM78">
        <v>0.23257000000000971</v>
      </c>
      <c r="GN78">
        <v>0</v>
      </c>
      <c r="GO78">
        <v>0</v>
      </c>
      <c r="GP78">
        <v>0</v>
      </c>
      <c r="GQ78">
        <v>5</v>
      </c>
      <c r="GR78">
        <v>2081</v>
      </c>
      <c r="GS78">
        <v>3</v>
      </c>
      <c r="GT78">
        <v>31</v>
      </c>
      <c r="GU78">
        <v>21.5</v>
      </c>
      <c r="GV78">
        <v>21.6</v>
      </c>
      <c r="GW78">
        <v>1.3574200000000001</v>
      </c>
      <c r="GX78">
        <v>2.5463900000000002</v>
      </c>
      <c r="GY78">
        <v>2.04834</v>
      </c>
      <c r="GZ78">
        <v>2.6245099999999999</v>
      </c>
      <c r="HA78">
        <v>2.1972700000000001</v>
      </c>
      <c r="HB78">
        <v>2.33765</v>
      </c>
      <c r="HC78">
        <v>37.337800000000001</v>
      </c>
      <c r="HD78">
        <v>14.210800000000001</v>
      </c>
      <c r="HE78">
        <v>18</v>
      </c>
      <c r="HF78">
        <v>701.65300000000002</v>
      </c>
      <c r="HG78">
        <v>774.86699999999996</v>
      </c>
      <c r="HH78">
        <v>30.999500000000001</v>
      </c>
      <c r="HI78">
        <v>32.342300000000002</v>
      </c>
      <c r="HJ78">
        <v>30.0002</v>
      </c>
      <c r="HK78">
        <v>32.309699999999999</v>
      </c>
      <c r="HL78">
        <v>32.323099999999997</v>
      </c>
      <c r="HM78">
        <v>27.287700000000001</v>
      </c>
      <c r="HN78">
        <v>0.105194</v>
      </c>
      <c r="HO78">
        <v>100</v>
      </c>
      <c r="HP78">
        <v>31</v>
      </c>
      <c r="HQ78">
        <v>424.68</v>
      </c>
      <c r="HR78">
        <v>33.627200000000002</v>
      </c>
      <c r="HS78">
        <v>99.023799999999994</v>
      </c>
      <c r="HT78">
        <v>97.965500000000006</v>
      </c>
    </row>
    <row r="79" spans="1:228" x14ac:dyDescent="0.2">
      <c r="A79">
        <v>64</v>
      </c>
      <c r="B79">
        <v>1674581226.5999999</v>
      </c>
      <c r="C79">
        <v>251.5</v>
      </c>
      <c r="D79" t="s">
        <v>486</v>
      </c>
      <c r="E79" t="s">
        <v>487</v>
      </c>
      <c r="F79">
        <v>4</v>
      </c>
      <c r="G79">
        <v>1674581224.5999999</v>
      </c>
      <c r="H79">
        <f t="shared" si="0"/>
        <v>4.3099208959303871E-4</v>
      </c>
      <c r="I79">
        <f t="shared" si="1"/>
        <v>0.4309920895930387</v>
      </c>
      <c r="J79">
        <f t="shared" si="2"/>
        <v>3.7453073344474435</v>
      </c>
      <c r="K79">
        <f t="shared" si="3"/>
        <v>400.17214285714277</v>
      </c>
      <c r="L79">
        <f t="shared" si="4"/>
        <v>191.78882861902358</v>
      </c>
      <c r="M79">
        <f t="shared" si="5"/>
        <v>19.459039708430996</v>
      </c>
      <c r="N79">
        <f t="shared" si="6"/>
        <v>40.601768487430405</v>
      </c>
      <c r="O79">
        <f t="shared" si="7"/>
        <v>2.988886666816928E-2</v>
      </c>
      <c r="P79">
        <f t="shared" si="8"/>
        <v>2.7742048016249141</v>
      </c>
      <c r="Q79">
        <f t="shared" si="9"/>
        <v>2.9711116353301797E-2</v>
      </c>
      <c r="R79">
        <f t="shared" si="10"/>
        <v>1.8585329620244638E-2</v>
      </c>
      <c r="S79">
        <f t="shared" si="11"/>
        <v>226.1170355211872</v>
      </c>
      <c r="T79">
        <f t="shared" si="12"/>
        <v>33.800170700548477</v>
      </c>
      <c r="U79">
        <f t="shared" si="13"/>
        <v>32.297714285714292</v>
      </c>
      <c r="V79">
        <f t="shared" si="14"/>
        <v>4.8561398084992282</v>
      </c>
      <c r="W79">
        <f t="shared" si="15"/>
        <v>70.045430477445521</v>
      </c>
      <c r="X79">
        <f t="shared" si="16"/>
        <v>3.444546313239722</v>
      </c>
      <c r="Y79">
        <f t="shared" si="17"/>
        <v>4.9175888987488747</v>
      </c>
      <c r="Z79">
        <f t="shared" si="18"/>
        <v>1.4115934952595062</v>
      </c>
      <c r="AA79">
        <f t="shared" si="19"/>
        <v>-19.006751151053006</v>
      </c>
      <c r="AB79">
        <f t="shared" si="20"/>
        <v>33.326893866836521</v>
      </c>
      <c r="AC79">
        <f t="shared" si="21"/>
        <v>2.735354549500058</v>
      </c>
      <c r="AD79">
        <f t="shared" si="22"/>
        <v>243.17253278647075</v>
      </c>
      <c r="AE79">
        <f t="shared" si="23"/>
        <v>14.375274459283698</v>
      </c>
      <c r="AF79">
        <f t="shared" si="24"/>
        <v>0.4339745807575921</v>
      </c>
      <c r="AG79">
        <f t="shared" si="25"/>
        <v>3.7453073344474435</v>
      </c>
      <c r="AH79">
        <v>426.89146842466681</v>
      </c>
      <c r="AI79">
        <v>416.78516363636362</v>
      </c>
      <c r="AJ79">
        <v>1.704972925305196</v>
      </c>
      <c r="AK79">
        <v>62.409369285777757</v>
      </c>
      <c r="AL79">
        <f t="shared" si="26"/>
        <v>0.4309920895930387</v>
      </c>
      <c r="AM79">
        <v>33.563059530229282</v>
      </c>
      <c r="AN79">
        <v>33.947432727272719</v>
      </c>
      <c r="AO79">
        <v>-7.6641440812724915E-6</v>
      </c>
      <c r="AP79">
        <v>98.248137480628301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47593.906007611782</v>
      </c>
      <c r="AV79">
        <f t="shared" si="30"/>
        <v>1200.004285714286</v>
      </c>
      <c r="AW79">
        <f t="shared" si="31"/>
        <v>1025.9291707363666</v>
      </c>
      <c r="AX79">
        <f t="shared" si="32"/>
        <v>0.85493792226391618</v>
      </c>
      <c r="AY79">
        <f t="shared" si="33"/>
        <v>0.18843018996935845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1674581224.5999999</v>
      </c>
      <c r="BF79">
        <v>400.17214285714277</v>
      </c>
      <c r="BG79">
        <v>413.60171428571431</v>
      </c>
      <c r="BH79">
        <v>33.949542857142852</v>
      </c>
      <c r="BI79">
        <v>33.562557142857138</v>
      </c>
      <c r="BJ79">
        <v>405.71328571428569</v>
      </c>
      <c r="BK79">
        <v>33.716971428571433</v>
      </c>
      <c r="BL79">
        <v>650.01057142857132</v>
      </c>
      <c r="BM79">
        <v>101.36071428571429</v>
      </c>
      <c r="BN79">
        <v>0.1000425714285714</v>
      </c>
      <c r="BO79">
        <v>32.520542857142857</v>
      </c>
      <c r="BP79">
        <v>32.297714285714292</v>
      </c>
      <c r="BQ79">
        <v>999.89999999999986</v>
      </c>
      <c r="BR79">
        <v>0</v>
      </c>
      <c r="BS79">
        <v>0</v>
      </c>
      <c r="BT79">
        <v>9016.9642857142862</v>
      </c>
      <c r="BU79">
        <v>0</v>
      </c>
      <c r="BV79">
        <v>53.064414285714292</v>
      </c>
      <c r="BW79">
        <v>-13.42932857142857</v>
      </c>
      <c r="BX79">
        <v>414.23528571428568</v>
      </c>
      <c r="BY79">
        <v>427.96499999999997</v>
      </c>
      <c r="BZ79">
        <v>0.38698100000000002</v>
      </c>
      <c r="CA79">
        <v>413.60171428571431</v>
      </c>
      <c r="CB79">
        <v>33.562557142857138</v>
      </c>
      <c r="CC79">
        <v>3.4411457142857138</v>
      </c>
      <c r="CD79">
        <v>3.4019214285714279</v>
      </c>
      <c r="CE79">
        <v>26.332128571428569</v>
      </c>
      <c r="CF79">
        <v>26.13805714285715</v>
      </c>
      <c r="CG79">
        <v>1200.004285714286</v>
      </c>
      <c r="CH79">
        <v>0.49998700000000001</v>
      </c>
      <c r="CI79">
        <v>0.50001299999999993</v>
      </c>
      <c r="CJ79">
        <v>0</v>
      </c>
      <c r="CK79">
        <v>721.78300000000002</v>
      </c>
      <c r="CL79">
        <v>4.9990899999999998</v>
      </c>
      <c r="CM79">
        <v>7499.7728571428552</v>
      </c>
      <c r="CN79">
        <v>9557.85142857143</v>
      </c>
      <c r="CO79">
        <v>41.597999999999999</v>
      </c>
      <c r="CP79">
        <v>43.33</v>
      </c>
      <c r="CQ79">
        <v>42.375</v>
      </c>
      <c r="CR79">
        <v>42.428142857142859</v>
      </c>
      <c r="CS79">
        <v>43</v>
      </c>
      <c r="CT79">
        <v>597.48571428571427</v>
      </c>
      <c r="CU79">
        <v>597.51857142857148</v>
      </c>
      <c r="CV79">
        <v>0</v>
      </c>
      <c r="CW79">
        <v>1674581239.4000001</v>
      </c>
      <c r="CX79">
        <v>0</v>
      </c>
      <c r="CY79">
        <v>1674579932.5</v>
      </c>
      <c r="CZ79" t="s">
        <v>356</v>
      </c>
      <c r="DA79">
        <v>1674579932.5</v>
      </c>
      <c r="DB79">
        <v>1674579927.5</v>
      </c>
      <c r="DC79">
        <v>31</v>
      </c>
      <c r="DD79">
        <v>0.14099999999999999</v>
      </c>
      <c r="DE79">
        <v>0.02</v>
      </c>
      <c r="DF79">
        <v>-5.5810000000000004</v>
      </c>
      <c r="DG79">
        <v>0.23300000000000001</v>
      </c>
      <c r="DH79">
        <v>415</v>
      </c>
      <c r="DI79">
        <v>34</v>
      </c>
      <c r="DJ79">
        <v>0.34</v>
      </c>
      <c r="DK79">
        <v>0.32</v>
      </c>
      <c r="DL79">
        <v>-13.26731463414634</v>
      </c>
      <c r="DM79">
        <v>-0.93425017421603462</v>
      </c>
      <c r="DN79">
        <v>9.992060399594746E-2</v>
      </c>
      <c r="DO79">
        <v>0</v>
      </c>
      <c r="DP79">
        <v>0.41143695121951213</v>
      </c>
      <c r="DQ79">
        <v>-0.2012239860627178</v>
      </c>
      <c r="DR79">
        <v>2.508529680223371E-2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365</v>
      </c>
      <c r="EA79">
        <v>3.29739</v>
      </c>
      <c r="EB79">
        <v>2.6253099999999998</v>
      </c>
      <c r="EC79">
        <v>0.100323</v>
      </c>
      <c r="ED79">
        <v>0.100993</v>
      </c>
      <c r="EE79">
        <v>0.13953399999999999</v>
      </c>
      <c r="EF79">
        <v>0.13719000000000001</v>
      </c>
      <c r="EG79">
        <v>27176.3</v>
      </c>
      <c r="EH79">
        <v>27609.8</v>
      </c>
      <c r="EI79">
        <v>28099.7</v>
      </c>
      <c r="EJ79">
        <v>29554.1</v>
      </c>
      <c r="EK79">
        <v>33278.6</v>
      </c>
      <c r="EL79">
        <v>35406.400000000001</v>
      </c>
      <c r="EM79">
        <v>39670.300000000003</v>
      </c>
      <c r="EN79">
        <v>42248.1</v>
      </c>
      <c r="EO79">
        <v>2.2309000000000001</v>
      </c>
      <c r="EP79">
        <v>2.2224200000000001</v>
      </c>
      <c r="EQ79">
        <v>9.7695699999999996E-2</v>
      </c>
      <c r="ER79">
        <v>0</v>
      </c>
      <c r="ES79">
        <v>30.7013</v>
      </c>
      <c r="ET79">
        <v>999.9</v>
      </c>
      <c r="EU79">
        <v>73</v>
      </c>
      <c r="EV79">
        <v>32.6</v>
      </c>
      <c r="EW79">
        <v>35.575499999999998</v>
      </c>
      <c r="EX79">
        <v>56.5456</v>
      </c>
      <c r="EY79">
        <v>-6.2780500000000004</v>
      </c>
      <c r="EZ79">
        <v>2</v>
      </c>
      <c r="FA79">
        <v>0.38631900000000002</v>
      </c>
      <c r="FB79">
        <v>-9.2769599999999994E-2</v>
      </c>
      <c r="FC79">
        <v>20.274999999999999</v>
      </c>
      <c r="FD79">
        <v>5.2198399999999996</v>
      </c>
      <c r="FE79">
        <v>12.0044</v>
      </c>
      <c r="FF79">
        <v>4.9865000000000004</v>
      </c>
      <c r="FG79">
        <v>3.2846500000000001</v>
      </c>
      <c r="FH79">
        <v>9999</v>
      </c>
      <c r="FI79">
        <v>9999</v>
      </c>
      <c r="FJ79">
        <v>9999</v>
      </c>
      <c r="FK79">
        <v>999.9</v>
      </c>
      <c r="FL79">
        <v>1.8657300000000001</v>
      </c>
      <c r="FM79">
        <v>1.8621799999999999</v>
      </c>
      <c r="FN79">
        <v>1.8641700000000001</v>
      </c>
      <c r="FO79">
        <v>1.8602300000000001</v>
      </c>
      <c r="FP79">
        <v>1.8609599999999999</v>
      </c>
      <c r="FQ79">
        <v>1.86008</v>
      </c>
      <c r="FR79">
        <v>1.8618399999999999</v>
      </c>
      <c r="FS79">
        <v>1.85839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-5.55</v>
      </c>
      <c r="GH79">
        <v>0.23250000000000001</v>
      </c>
      <c r="GI79">
        <v>-4.1749362053329548</v>
      </c>
      <c r="GJ79">
        <v>-4.0448538125570227E-3</v>
      </c>
      <c r="GK79">
        <v>1.839783264315481E-6</v>
      </c>
      <c r="GL79">
        <v>-4.1587272622942942E-10</v>
      </c>
      <c r="GM79">
        <v>0.23257000000000971</v>
      </c>
      <c r="GN79">
        <v>0</v>
      </c>
      <c r="GO79">
        <v>0</v>
      </c>
      <c r="GP79">
        <v>0</v>
      </c>
      <c r="GQ79">
        <v>5</v>
      </c>
      <c r="GR79">
        <v>2081</v>
      </c>
      <c r="GS79">
        <v>3</v>
      </c>
      <c r="GT79">
        <v>31</v>
      </c>
      <c r="GU79">
        <v>21.6</v>
      </c>
      <c r="GV79">
        <v>21.7</v>
      </c>
      <c r="GW79">
        <v>1.3757299999999999</v>
      </c>
      <c r="GX79">
        <v>2.5549300000000001</v>
      </c>
      <c r="GY79">
        <v>2.04834</v>
      </c>
      <c r="GZ79">
        <v>2.6232899999999999</v>
      </c>
      <c r="HA79">
        <v>2.1972700000000001</v>
      </c>
      <c r="HB79">
        <v>2.32056</v>
      </c>
      <c r="HC79">
        <v>37.337800000000001</v>
      </c>
      <c r="HD79">
        <v>14.210800000000001</v>
      </c>
      <c r="HE79">
        <v>18</v>
      </c>
      <c r="HF79">
        <v>701.55799999999999</v>
      </c>
      <c r="HG79">
        <v>775.02300000000002</v>
      </c>
      <c r="HH79">
        <v>30.998799999999999</v>
      </c>
      <c r="HI79">
        <v>32.342300000000002</v>
      </c>
      <c r="HJ79">
        <v>30.0002</v>
      </c>
      <c r="HK79">
        <v>32.308599999999998</v>
      </c>
      <c r="HL79">
        <v>32.321899999999999</v>
      </c>
      <c r="HM79">
        <v>27.645399999999999</v>
      </c>
      <c r="HN79">
        <v>0</v>
      </c>
      <c r="HO79">
        <v>100</v>
      </c>
      <c r="HP79">
        <v>31</v>
      </c>
      <c r="HQ79">
        <v>431.36200000000002</v>
      </c>
      <c r="HR79">
        <v>33.627200000000002</v>
      </c>
      <c r="HS79">
        <v>99.024799999999999</v>
      </c>
      <c r="HT79">
        <v>97.965000000000003</v>
      </c>
    </row>
    <row r="80" spans="1:228" x14ac:dyDescent="0.2">
      <c r="A80">
        <v>65</v>
      </c>
      <c r="B80">
        <v>1674581230.5999999</v>
      </c>
      <c r="C80">
        <v>255.5</v>
      </c>
      <c r="D80" t="s">
        <v>488</v>
      </c>
      <c r="E80" t="s">
        <v>489</v>
      </c>
      <c r="F80">
        <v>4</v>
      </c>
      <c r="G80">
        <v>1674581228.2874999</v>
      </c>
      <c r="H80">
        <f t="shared" ref="H80:H143" si="34">(I80)/1000</f>
        <v>4.3788124796379109E-4</v>
      </c>
      <c r="I80">
        <f t="shared" ref="I80:I143" si="35">IF(BD80, AL80, AF80)</f>
        <v>0.43788124796379108</v>
      </c>
      <c r="J80">
        <f t="shared" ref="J80:J143" si="36">IF(BD80, AG80, AE80)</f>
        <v>3.6635346569216329</v>
      </c>
      <c r="K80">
        <f t="shared" ref="K80:K143" si="37">BF80 - IF(AS80&gt;1, J80*AZ80*100/(AU80*BT80), 0)</f>
        <v>406.24425000000002</v>
      </c>
      <c r="L80">
        <f t="shared" ref="L80:L143" si="38">((R80-H80/2)*K80-J80)/(R80+H80/2)</f>
        <v>205.57284332246448</v>
      </c>
      <c r="M80">
        <f t="shared" ref="M80:M143" si="39">L80*(BM80+BN80)/1000</f>
        <v>20.857699198724703</v>
      </c>
      <c r="N80">
        <f t="shared" ref="N80:N143" si="40">(BF80 - IF(AS80&gt;1, J80*AZ80*100/(AU80*BT80), 0))*(BM80+BN80)/1000</f>
        <v>41.218091994866008</v>
      </c>
      <c r="O80">
        <f t="shared" ref="O80:O143" si="41">2/((1/Q80-1/P80)+SIGN(Q80)*SQRT((1/Q80-1/P80)*(1/Q80-1/P80) + 4*BA80/((BA80+1)*(BA80+1))*(2*1/Q80*1/P80-1/P80*1/P80)))</f>
        <v>3.0436684566358802E-2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2.7657416214960548</v>
      </c>
      <c r="Q80">
        <f t="shared" ref="Q80:Q143" si="43">H80*(1000-(1000*0.61365*EXP(17.502*U80/(240.97+U80))/(BM80+BN80)+BH80)/2)/(1000*0.61365*EXP(17.502*U80/(240.97+U80))/(BM80+BN80)-BH80)</f>
        <v>3.0251820156332324E-2</v>
      </c>
      <c r="R80">
        <f t="shared" ref="R80:R143" si="44">1/((BA80+1)/(O80/1.6)+1/(P80/1.37)) + BA80/((BA80+1)/(O80/1.6) + BA80/(P80/1.37))</f>
        <v>1.8923903190646033E-2</v>
      </c>
      <c r="S80">
        <f t="shared" ref="S80:S143" si="45">(AV80*AY80)</f>
        <v>226.11587286038218</v>
      </c>
      <c r="T80">
        <f t="shared" ref="T80:T143" si="46">(BO80+(S80+2*0.95*0.0000000567*(((BO80+$B$6)+273)^4-(BO80+273)^4)-44100*H80)/(1.84*29.3*P80+8*0.95*0.0000000567*(BO80+273)^3))</f>
        <v>33.788331264044977</v>
      </c>
      <c r="U80">
        <f t="shared" ref="U80:U143" si="47">($C$6*BP80+$D$6*BQ80+$E$6*T80)</f>
        <v>32.285674999999998</v>
      </c>
      <c r="V80">
        <f t="shared" ref="V80:V143" si="48">0.61365*EXP(17.502*U80/(240.97+U80))</f>
        <v>4.8528388702585836</v>
      </c>
      <c r="W80">
        <f t="shared" ref="W80:W143" si="49">(X80/Y80*100)</f>
        <v>70.093684547035878</v>
      </c>
      <c r="X80">
        <f t="shared" ref="X80:X143" si="50">BH80*(BM80+BN80)/1000</f>
        <v>3.4442807103716984</v>
      </c>
      <c r="Y80">
        <f t="shared" ref="Y80:Y143" si="51">0.61365*EXP(17.502*BO80/(240.97+BO80))</f>
        <v>4.9138245943690375</v>
      </c>
      <c r="Z80">
        <f t="shared" ref="Z80:Z143" si="52">(V80-BH80*(BM80+BN80)/1000)</f>
        <v>1.4085581598868853</v>
      </c>
      <c r="AA80">
        <f t="shared" ref="AA80:AA143" si="53">(-H80*44100)</f>
        <v>-19.310563035203188</v>
      </c>
      <c r="AB80">
        <f t="shared" ref="AB80:AB143" si="54">2*29.3*P80*0.92*(BO80-U80)</f>
        <v>32.99544053329015</v>
      </c>
      <c r="AC80">
        <f t="shared" ref="AC80:AC143" si="55">2*0.95*0.0000000567*(((BO80+$B$6)+273)^4-(U80+273)^4)</f>
        <v>2.7160951737158072</v>
      </c>
      <c r="AD80">
        <f t="shared" ref="AD80:AD143" si="56">S80+AC80+AA80+AB80</f>
        <v>242.51684553218496</v>
      </c>
      <c r="AE80">
        <f t="shared" ref="AE80:AE143" si="57">BL80*AS80*(BG80-BF80*(1000-AS80*BI80)/(1000-AS80*BH80))/(100*AZ80)</f>
        <v>14.53638025257068</v>
      </c>
      <c r="AF80">
        <f t="shared" ref="AF80:AF143" si="58">1000*BL80*AS80*(BH80-BI80)/(100*AZ80*(1000-AS80*BH80))</f>
        <v>0.4434926881712139</v>
      </c>
      <c r="AG80">
        <f t="shared" ref="AG80:AG143" si="59">(AH80 - AI80 - BM80*1000/(8.314*(BO80+273.15)) * AK80/BL80 * AJ80) * BL80/(100*AZ80) * (1000 - BI80)/1000</f>
        <v>3.6635346569216329</v>
      </c>
      <c r="AH80">
        <v>433.87000509359717</v>
      </c>
      <c r="AI80">
        <v>423.69366666666662</v>
      </c>
      <c r="AJ80">
        <v>1.7436625089601021</v>
      </c>
      <c r="AK80">
        <v>62.409369285777757</v>
      </c>
      <c r="AL80">
        <f t="shared" ref="AL80:AL143" si="60">(AN80 - AM80 + BM80*1000/(8.314*(BO80+273.15)) * AP80/BL80 * AO80) * BL80/(100*AZ80) * 1000/(1000 - AN80)</f>
        <v>0.43788124796379108</v>
      </c>
      <c r="AM80">
        <v>33.553401786035217</v>
      </c>
      <c r="AN80">
        <v>33.943964242424236</v>
      </c>
      <c r="AO80">
        <v>-1.7012625820141981E-5</v>
      </c>
      <c r="AP80">
        <v>98.248137480628301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47362.587179092727</v>
      </c>
      <c r="AV80">
        <f t="shared" ref="AV80:AV143" si="64">$B$10*BU80+$C$10*BV80+$F$10*CG80*(1-CJ80)</f>
        <v>1199.99875</v>
      </c>
      <c r="AW80">
        <f t="shared" ref="AW80:AW143" si="65">AV80*AX80</f>
        <v>1025.9243760934623</v>
      </c>
      <c r="AX80">
        <f t="shared" ref="AX80:AX143" si="66">($B$10*$D$8+$C$10*$D$8+$F$10*((CT80+CL80)/MAX(CT80+CL80+CU80, 0.1)*$I$8+CU80/MAX(CT80+CL80+CU80, 0.1)*$J$8))/($B$10+$C$10+$F$10)</f>
        <v>0.85493787063816717</v>
      </c>
      <c r="AY80">
        <f t="shared" ref="AY80:AY143" si="67">($B$10*$K$8+$C$10*$K$8+$F$10*((CT80+CL80)/MAX(CT80+CL80+CU80, 0.1)*$P$8+CU80/MAX(CT80+CL80+CU80, 0.1)*$Q$8))/($B$10+$C$10+$F$10)</f>
        <v>0.18843009033166258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1674581228.2874999</v>
      </c>
      <c r="BF80">
        <v>406.24425000000002</v>
      </c>
      <c r="BG80">
        <v>419.828125</v>
      </c>
      <c r="BH80">
        <v>33.946725000000001</v>
      </c>
      <c r="BI80">
        <v>33.5512625</v>
      </c>
      <c r="BJ80">
        <v>411.80200000000002</v>
      </c>
      <c r="BK80">
        <v>33.7141625</v>
      </c>
      <c r="BL80">
        <v>650.030125</v>
      </c>
      <c r="BM80">
        <v>101.361125</v>
      </c>
      <c r="BN80">
        <v>0.10022982499999999</v>
      </c>
      <c r="BO80">
        <v>32.5069625</v>
      </c>
      <c r="BP80">
        <v>32.285674999999998</v>
      </c>
      <c r="BQ80">
        <v>999.9</v>
      </c>
      <c r="BR80">
        <v>0</v>
      </c>
      <c r="BS80">
        <v>0</v>
      </c>
      <c r="BT80">
        <v>8972.03125</v>
      </c>
      <c r="BU80">
        <v>0</v>
      </c>
      <c r="BV80">
        <v>52.233924999999999</v>
      </c>
      <c r="BW80">
        <v>-13.583724999999999</v>
      </c>
      <c r="BX80">
        <v>420.51962500000002</v>
      </c>
      <c r="BY80">
        <v>434.40275000000003</v>
      </c>
      <c r="BZ80">
        <v>0.39546587500000002</v>
      </c>
      <c r="CA80">
        <v>419.828125</v>
      </c>
      <c r="CB80">
        <v>33.5512625</v>
      </c>
      <c r="CC80">
        <v>3.4408750000000001</v>
      </c>
      <c r="CD80">
        <v>3.4007887499999998</v>
      </c>
      <c r="CE80">
        <v>26.3308</v>
      </c>
      <c r="CF80">
        <v>26.132425000000001</v>
      </c>
      <c r="CG80">
        <v>1199.99875</v>
      </c>
      <c r="CH80">
        <v>0.49998925000000011</v>
      </c>
      <c r="CI80">
        <v>0.50001074999999995</v>
      </c>
      <c r="CJ80">
        <v>0</v>
      </c>
      <c r="CK80">
        <v>721.52187499999991</v>
      </c>
      <c r="CL80">
        <v>4.9990899999999998</v>
      </c>
      <c r="CM80">
        <v>7494.4075000000003</v>
      </c>
      <c r="CN80">
        <v>9557.8137499999993</v>
      </c>
      <c r="CO80">
        <v>41.569875000000003</v>
      </c>
      <c r="CP80">
        <v>43.327749999999988</v>
      </c>
      <c r="CQ80">
        <v>42.375</v>
      </c>
      <c r="CR80">
        <v>42.398249999999997</v>
      </c>
      <c r="CS80">
        <v>43</v>
      </c>
      <c r="CT80">
        <v>597.48500000000001</v>
      </c>
      <c r="CU80">
        <v>597.51374999999996</v>
      </c>
      <c r="CV80">
        <v>0</v>
      </c>
      <c r="CW80">
        <v>1674581243</v>
      </c>
      <c r="CX80">
        <v>0</v>
      </c>
      <c r="CY80">
        <v>1674579932.5</v>
      </c>
      <c r="CZ80" t="s">
        <v>356</v>
      </c>
      <c r="DA80">
        <v>1674579932.5</v>
      </c>
      <c r="DB80">
        <v>1674579927.5</v>
      </c>
      <c r="DC80">
        <v>31</v>
      </c>
      <c r="DD80">
        <v>0.14099999999999999</v>
      </c>
      <c r="DE80">
        <v>0.02</v>
      </c>
      <c r="DF80">
        <v>-5.5810000000000004</v>
      </c>
      <c r="DG80">
        <v>0.23300000000000001</v>
      </c>
      <c r="DH80">
        <v>415</v>
      </c>
      <c r="DI80">
        <v>34</v>
      </c>
      <c r="DJ80">
        <v>0.34</v>
      </c>
      <c r="DK80">
        <v>0.32</v>
      </c>
      <c r="DL80">
        <v>-13.35345365853658</v>
      </c>
      <c r="DM80">
        <v>-1.253443902439032</v>
      </c>
      <c r="DN80">
        <v>0.13444071882007699</v>
      </c>
      <c r="DO80">
        <v>0</v>
      </c>
      <c r="DP80">
        <v>0.4051530487804878</v>
      </c>
      <c r="DQ80">
        <v>-0.1945938606271776</v>
      </c>
      <c r="DR80">
        <v>2.493553982351903E-2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365</v>
      </c>
      <c r="EA80">
        <v>3.2975699999999999</v>
      </c>
      <c r="EB80">
        <v>2.6251799999999998</v>
      </c>
      <c r="EC80">
        <v>0.101581</v>
      </c>
      <c r="ED80">
        <v>0.10223400000000001</v>
      </c>
      <c r="EE80">
        <v>0.13952400000000001</v>
      </c>
      <c r="EF80">
        <v>0.13711599999999999</v>
      </c>
      <c r="EG80">
        <v>27138.400000000001</v>
      </c>
      <c r="EH80">
        <v>27571.3</v>
      </c>
      <c r="EI80">
        <v>28099.8</v>
      </c>
      <c r="EJ80">
        <v>29553.8</v>
      </c>
      <c r="EK80">
        <v>33279</v>
      </c>
      <c r="EL80">
        <v>35409.199999999997</v>
      </c>
      <c r="EM80">
        <v>39670.199999999997</v>
      </c>
      <c r="EN80">
        <v>42247.6</v>
      </c>
      <c r="EO80">
        <v>2.2307800000000002</v>
      </c>
      <c r="EP80">
        <v>2.22235</v>
      </c>
      <c r="EQ80">
        <v>9.7826099999999999E-2</v>
      </c>
      <c r="ER80">
        <v>0</v>
      </c>
      <c r="ES80">
        <v>30.688400000000001</v>
      </c>
      <c r="ET80">
        <v>999.9</v>
      </c>
      <c r="EU80">
        <v>73</v>
      </c>
      <c r="EV80">
        <v>32.6</v>
      </c>
      <c r="EW80">
        <v>35.5764</v>
      </c>
      <c r="EX80">
        <v>57.835599999999999</v>
      </c>
      <c r="EY80">
        <v>-6.44231</v>
      </c>
      <c r="EZ80">
        <v>2</v>
      </c>
      <c r="FA80">
        <v>0.38640200000000002</v>
      </c>
      <c r="FB80">
        <v>-9.8180799999999999E-2</v>
      </c>
      <c r="FC80">
        <v>20.274999999999999</v>
      </c>
      <c r="FD80">
        <v>5.2196899999999999</v>
      </c>
      <c r="FE80">
        <v>12.0047</v>
      </c>
      <c r="FF80">
        <v>4.9863</v>
      </c>
      <c r="FG80">
        <v>3.2845499999999999</v>
      </c>
      <c r="FH80">
        <v>9999</v>
      </c>
      <c r="FI80">
        <v>9999</v>
      </c>
      <c r="FJ80">
        <v>9999</v>
      </c>
      <c r="FK80">
        <v>999.9</v>
      </c>
      <c r="FL80">
        <v>1.8657699999999999</v>
      </c>
      <c r="FM80">
        <v>1.8621799999999999</v>
      </c>
      <c r="FN80">
        <v>1.8641700000000001</v>
      </c>
      <c r="FO80">
        <v>1.86022</v>
      </c>
      <c r="FP80">
        <v>1.8609599999999999</v>
      </c>
      <c r="FQ80">
        <v>1.86012</v>
      </c>
      <c r="FR80">
        <v>1.86185</v>
      </c>
      <c r="FS80">
        <v>1.8583799999999999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-5.5679999999999996</v>
      </c>
      <c r="GH80">
        <v>0.2326</v>
      </c>
      <c r="GI80">
        <v>-4.1749362053329548</v>
      </c>
      <c r="GJ80">
        <v>-4.0448538125570227E-3</v>
      </c>
      <c r="GK80">
        <v>1.839783264315481E-6</v>
      </c>
      <c r="GL80">
        <v>-4.1587272622942942E-10</v>
      </c>
      <c r="GM80">
        <v>0.23257000000000971</v>
      </c>
      <c r="GN80">
        <v>0</v>
      </c>
      <c r="GO80">
        <v>0</v>
      </c>
      <c r="GP80">
        <v>0</v>
      </c>
      <c r="GQ80">
        <v>5</v>
      </c>
      <c r="GR80">
        <v>2081</v>
      </c>
      <c r="GS80">
        <v>3</v>
      </c>
      <c r="GT80">
        <v>31</v>
      </c>
      <c r="GU80">
        <v>21.6</v>
      </c>
      <c r="GV80">
        <v>21.7</v>
      </c>
      <c r="GW80">
        <v>1.3940399999999999</v>
      </c>
      <c r="GX80">
        <v>2.5500500000000001</v>
      </c>
      <c r="GY80">
        <v>2.04834</v>
      </c>
      <c r="GZ80">
        <v>2.6245099999999999</v>
      </c>
      <c r="HA80">
        <v>2.1972700000000001</v>
      </c>
      <c r="HB80">
        <v>2.34863</v>
      </c>
      <c r="HC80">
        <v>37.337800000000001</v>
      </c>
      <c r="HD80">
        <v>14.210800000000001</v>
      </c>
      <c r="HE80">
        <v>18</v>
      </c>
      <c r="HF80">
        <v>701.43399999999997</v>
      </c>
      <c r="HG80">
        <v>774.92899999999997</v>
      </c>
      <c r="HH80">
        <v>30.998699999999999</v>
      </c>
      <c r="HI80">
        <v>32.342300000000002</v>
      </c>
      <c r="HJ80">
        <v>30.0002</v>
      </c>
      <c r="HK80">
        <v>32.306899999999999</v>
      </c>
      <c r="HL80">
        <v>32.320300000000003</v>
      </c>
      <c r="HM80">
        <v>28.0029</v>
      </c>
      <c r="HN80">
        <v>0</v>
      </c>
      <c r="HO80">
        <v>100</v>
      </c>
      <c r="HP80">
        <v>31</v>
      </c>
      <c r="HQ80">
        <v>438.041</v>
      </c>
      <c r="HR80">
        <v>33.627200000000002</v>
      </c>
      <c r="HS80">
        <v>99.024799999999999</v>
      </c>
      <c r="HT80">
        <v>97.963800000000006</v>
      </c>
    </row>
    <row r="81" spans="1:228" x14ac:dyDescent="0.2">
      <c r="A81">
        <v>66</v>
      </c>
      <c r="B81">
        <v>1674581234.5999999</v>
      </c>
      <c r="C81">
        <v>259.5</v>
      </c>
      <c r="D81" t="s">
        <v>490</v>
      </c>
      <c r="E81" t="s">
        <v>491</v>
      </c>
      <c r="F81">
        <v>4</v>
      </c>
      <c r="G81">
        <v>1674581232.5999999</v>
      </c>
      <c r="H81">
        <f t="shared" si="34"/>
        <v>4.6331071166264714E-4</v>
      </c>
      <c r="I81">
        <f t="shared" si="35"/>
        <v>0.46331071166264715</v>
      </c>
      <c r="J81">
        <f t="shared" si="36"/>
        <v>3.9159277148004676</v>
      </c>
      <c r="K81">
        <f t="shared" si="37"/>
        <v>413.47957142857138</v>
      </c>
      <c r="L81">
        <f t="shared" si="38"/>
        <v>211.48735449837955</v>
      </c>
      <c r="M81">
        <f t="shared" si="39"/>
        <v>21.457719441559419</v>
      </c>
      <c r="N81">
        <f t="shared" si="40"/>
        <v>41.952052686906605</v>
      </c>
      <c r="O81">
        <f t="shared" si="41"/>
        <v>3.2343987969606962E-2</v>
      </c>
      <c r="P81">
        <f t="shared" si="42"/>
        <v>2.7673657766106956</v>
      </c>
      <c r="Q81">
        <f t="shared" si="43"/>
        <v>3.2135436043008919E-2</v>
      </c>
      <c r="R81">
        <f t="shared" si="44"/>
        <v>2.0103272849429921E-2</v>
      </c>
      <c r="S81">
        <f t="shared" si="45"/>
        <v>226.11490080711988</v>
      </c>
      <c r="T81">
        <f t="shared" si="46"/>
        <v>33.768263655438872</v>
      </c>
      <c r="U81">
        <f t="shared" si="47"/>
        <v>32.26208571428571</v>
      </c>
      <c r="V81">
        <f t="shared" si="48"/>
        <v>4.8463768083101018</v>
      </c>
      <c r="W81">
        <f t="shared" si="49"/>
        <v>70.123429531592933</v>
      </c>
      <c r="X81">
        <f t="shared" si="50"/>
        <v>3.4433270448711673</v>
      </c>
      <c r="Y81">
        <f t="shared" si="51"/>
        <v>4.9103802650151813</v>
      </c>
      <c r="Z81">
        <f t="shared" si="52"/>
        <v>1.4030497634389345</v>
      </c>
      <c r="AA81">
        <f t="shared" si="53"/>
        <v>-20.43200238432274</v>
      </c>
      <c r="AB81">
        <f t="shared" si="54"/>
        <v>34.679131637343595</v>
      </c>
      <c r="AC81">
        <f t="shared" si="55"/>
        <v>2.8525119267890426</v>
      </c>
      <c r="AD81">
        <f t="shared" si="56"/>
        <v>243.21454198692979</v>
      </c>
      <c r="AE81">
        <f t="shared" si="57"/>
        <v>14.554731777087603</v>
      </c>
      <c r="AF81">
        <f t="shared" si="58"/>
        <v>0.46855547253370744</v>
      </c>
      <c r="AG81">
        <f t="shared" si="59"/>
        <v>3.9159277148004676</v>
      </c>
      <c r="AH81">
        <v>440.83855778204799</v>
      </c>
      <c r="AI81">
        <v>430.55504242424229</v>
      </c>
      <c r="AJ81">
        <v>1.7083919079417571</v>
      </c>
      <c r="AK81">
        <v>62.409369285777757</v>
      </c>
      <c r="AL81">
        <f t="shared" si="60"/>
        <v>0.46331071166264715</v>
      </c>
      <c r="AM81">
        <v>33.519419234216628</v>
      </c>
      <c r="AN81">
        <v>33.933115757575763</v>
      </c>
      <c r="AO81">
        <v>-8.5380538857795501E-5</v>
      </c>
      <c r="AP81">
        <v>98.248137480628301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47409.287605602585</v>
      </c>
      <c r="AV81">
        <f t="shared" si="64"/>
        <v>1199.991428571429</v>
      </c>
      <c r="AW81">
        <f t="shared" si="65"/>
        <v>1025.9183278793371</v>
      </c>
      <c r="AX81">
        <f t="shared" si="66"/>
        <v>0.85493804659978012</v>
      </c>
      <c r="AY81">
        <f t="shared" si="67"/>
        <v>0.18843042993757558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1674581232.5999999</v>
      </c>
      <c r="BF81">
        <v>413.47957142857138</v>
      </c>
      <c r="BG81">
        <v>427.09428571428572</v>
      </c>
      <c r="BH81">
        <v>33.937442857142862</v>
      </c>
      <c r="BI81">
        <v>33.519585714285711</v>
      </c>
      <c r="BJ81">
        <v>419.05700000000007</v>
      </c>
      <c r="BK81">
        <v>33.70487142857143</v>
      </c>
      <c r="BL81">
        <v>649.9645714285715</v>
      </c>
      <c r="BM81">
        <v>101.3612857142857</v>
      </c>
      <c r="BN81">
        <v>9.9718857142857137E-2</v>
      </c>
      <c r="BO81">
        <v>32.494528571428567</v>
      </c>
      <c r="BP81">
        <v>32.26208571428571</v>
      </c>
      <c r="BQ81">
        <v>999.89999999999986</v>
      </c>
      <c r="BR81">
        <v>0</v>
      </c>
      <c r="BS81">
        <v>0</v>
      </c>
      <c r="BT81">
        <v>8980.6228571428583</v>
      </c>
      <c r="BU81">
        <v>0</v>
      </c>
      <c r="BV81">
        <v>51.567185714285714</v>
      </c>
      <c r="BW81">
        <v>-13.61482857142857</v>
      </c>
      <c r="BX81">
        <v>428.00500000000011</v>
      </c>
      <c r="BY81">
        <v>441.90685714285718</v>
      </c>
      <c r="BZ81">
        <v>0.41786028571428568</v>
      </c>
      <c r="CA81">
        <v>427.09428571428572</v>
      </c>
      <c r="CB81">
        <v>33.519585714285711</v>
      </c>
      <c r="CC81">
        <v>3.4399442857142861</v>
      </c>
      <c r="CD81">
        <v>3.3975914285714279</v>
      </c>
      <c r="CE81">
        <v>26.326228571428569</v>
      </c>
      <c r="CF81">
        <v>26.116499999999998</v>
      </c>
      <c r="CG81">
        <v>1199.991428571429</v>
      </c>
      <c r="CH81">
        <v>0.49998285714285712</v>
      </c>
      <c r="CI81">
        <v>0.50001714285714283</v>
      </c>
      <c r="CJ81">
        <v>0</v>
      </c>
      <c r="CK81">
        <v>721.01257142857139</v>
      </c>
      <c r="CL81">
        <v>4.9990899999999998</v>
      </c>
      <c r="CM81">
        <v>7488.86</v>
      </c>
      <c r="CN81">
        <v>9557.7442857142869</v>
      </c>
      <c r="CO81">
        <v>41.58</v>
      </c>
      <c r="CP81">
        <v>43.33</v>
      </c>
      <c r="CQ81">
        <v>42.375</v>
      </c>
      <c r="CR81">
        <v>42.375</v>
      </c>
      <c r="CS81">
        <v>43</v>
      </c>
      <c r="CT81">
        <v>597.47428571428566</v>
      </c>
      <c r="CU81">
        <v>597.51714285714286</v>
      </c>
      <c r="CV81">
        <v>0</v>
      </c>
      <c r="CW81">
        <v>1674581247.2</v>
      </c>
      <c r="CX81">
        <v>0</v>
      </c>
      <c r="CY81">
        <v>1674579932.5</v>
      </c>
      <c r="CZ81" t="s">
        <v>356</v>
      </c>
      <c r="DA81">
        <v>1674579932.5</v>
      </c>
      <c r="DB81">
        <v>1674579927.5</v>
      </c>
      <c r="DC81">
        <v>31</v>
      </c>
      <c r="DD81">
        <v>0.14099999999999999</v>
      </c>
      <c r="DE81">
        <v>0.02</v>
      </c>
      <c r="DF81">
        <v>-5.5810000000000004</v>
      </c>
      <c r="DG81">
        <v>0.23300000000000001</v>
      </c>
      <c r="DH81">
        <v>415</v>
      </c>
      <c r="DI81">
        <v>34</v>
      </c>
      <c r="DJ81">
        <v>0.34</v>
      </c>
      <c r="DK81">
        <v>0.32</v>
      </c>
      <c r="DL81">
        <v>-13.42401219512195</v>
      </c>
      <c r="DM81">
        <v>-1.4650139372822379</v>
      </c>
      <c r="DN81">
        <v>0.14975713215659131</v>
      </c>
      <c r="DO81">
        <v>0</v>
      </c>
      <c r="DP81">
        <v>0.39972763414634138</v>
      </c>
      <c r="DQ81">
        <v>-8.8996515679450432E-3</v>
      </c>
      <c r="DR81">
        <v>1.8152457051663629E-2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3.2972899999999998</v>
      </c>
      <c r="EB81">
        <v>2.6250100000000001</v>
      </c>
      <c r="EC81">
        <v>0.102812</v>
      </c>
      <c r="ED81">
        <v>0.103463</v>
      </c>
      <c r="EE81">
        <v>0.13949</v>
      </c>
      <c r="EF81">
        <v>0.13706399999999999</v>
      </c>
      <c r="EG81">
        <v>27100.799999999999</v>
      </c>
      <c r="EH81">
        <v>27533.4</v>
      </c>
      <c r="EI81">
        <v>28099.4</v>
      </c>
      <c r="EJ81">
        <v>29553.599999999999</v>
      </c>
      <c r="EK81">
        <v>33279.800000000003</v>
      </c>
      <c r="EL81">
        <v>35411.1</v>
      </c>
      <c r="EM81">
        <v>39669.5</v>
      </c>
      <c r="EN81">
        <v>42247.3</v>
      </c>
      <c r="EO81">
        <v>2.23068</v>
      </c>
      <c r="EP81">
        <v>2.2225299999999999</v>
      </c>
      <c r="EQ81">
        <v>9.7136899999999998E-2</v>
      </c>
      <c r="ER81">
        <v>0</v>
      </c>
      <c r="ES81">
        <v>30.672799999999999</v>
      </c>
      <c r="ET81">
        <v>999.9</v>
      </c>
      <c r="EU81">
        <v>73</v>
      </c>
      <c r="EV81">
        <v>32.6</v>
      </c>
      <c r="EW81">
        <v>35.575400000000002</v>
      </c>
      <c r="EX81">
        <v>57.625599999999999</v>
      </c>
      <c r="EY81">
        <v>-6.3341399999999997</v>
      </c>
      <c r="EZ81">
        <v>2</v>
      </c>
      <c r="FA81">
        <v>0.386324</v>
      </c>
      <c r="FB81">
        <v>-0.10265000000000001</v>
      </c>
      <c r="FC81">
        <v>20.274999999999999</v>
      </c>
      <c r="FD81">
        <v>5.2195400000000003</v>
      </c>
      <c r="FE81">
        <v>12.005000000000001</v>
      </c>
      <c r="FF81">
        <v>4.9866000000000001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1.86578</v>
      </c>
      <c r="FM81">
        <v>1.8621799999999999</v>
      </c>
      <c r="FN81">
        <v>1.8641700000000001</v>
      </c>
      <c r="FO81">
        <v>1.8602300000000001</v>
      </c>
      <c r="FP81">
        <v>1.8609599999999999</v>
      </c>
      <c r="FQ81">
        <v>1.86016</v>
      </c>
      <c r="FR81">
        <v>1.86185</v>
      </c>
      <c r="FS81">
        <v>1.8583799999999999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-5.5860000000000003</v>
      </c>
      <c r="GH81">
        <v>0.2326</v>
      </c>
      <c r="GI81">
        <v>-4.1749362053329548</v>
      </c>
      <c r="GJ81">
        <v>-4.0448538125570227E-3</v>
      </c>
      <c r="GK81">
        <v>1.839783264315481E-6</v>
      </c>
      <c r="GL81">
        <v>-4.1587272622942942E-10</v>
      </c>
      <c r="GM81">
        <v>0.23257000000000971</v>
      </c>
      <c r="GN81">
        <v>0</v>
      </c>
      <c r="GO81">
        <v>0</v>
      </c>
      <c r="GP81">
        <v>0</v>
      </c>
      <c r="GQ81">
        <v>5</v>
      </c>
      <c r="GR81">
        <v>2081</v>
      </c>
      <c r="GS81">
        <v>3</v>
      </c>
      <c r="GT81">
        <v>31</v>
      </c>
      <c r="GU81">
        <v>21.7</v>
      </c>
      <c r="GV81">
        <v>21.8</v>
      </c>
      <c r="GW81">
        <v>1.41235</v>
      </c>
      <c r="GX81">
        <v>2.5390600000000001</v>
      </c>
      <c r="GY81">
        <v>2.04834</v>
      </c>
      <c r="GZ81">
        <v>2.6245099999999999</v>
      </c>
      <c r="HA81">
        <v>2.1972700000000001</v>
      </c>
      <c r="HB81">
        <v>2.32666</v>
      </c>
      <c r="HC81">
        <v>37.337800000000001</v>
      </c>
      <c r="HD81">
        <v>14.2196</v>
      </c>
      <c r="HE81">
        <v>18</v>
      </c>
      <c r="HF81">
        <v>701.34699999999998</v>
      </c>
      <c r="HG81">
        <v>775.08299999999997</v>
      </c>
      <c r="HH81">
        <v>30.998699999999999</v>
      </c>
      <c r="HI81">
        <v>32.342300000000002</v>
      </c>
      <c r="HJ81">
        <v>30.0002</v>
      </c>
      <c r="HK81">
        <v>32.3065</v>
      </c>
      <c r="HL81">
        <v>32.318800000000003</v>
      </c>
      <c r="HM81">
        <v>28.3582</v>
      </c>
      <c r="HN81">
        <v>0</v>
      </c>
      <c r="HO81">
        <v>100</v>
      </c>
      <c r="HP81">
        <v>31</v>
      </c>
      <c r="HQ81">
        <v>444.72800000000001</v>
      </c>
      <c r="HR81">
        <v>33.627200000000002</v>
      </c>
      <c r="HS81">
        <v>99.023200000000003</v>
      </c>
      <c r="HT81">
        <v>97.963099999999997</v>
      </c>
    </row>
    <row r="82" spans="1:228" x14ac:dyDescent="0.2">
      <c r="A82">
        <v>67</v>
      </c>
      <c r="B82">
        <v>1674581238.5999999</v>
      </c>
      <c r="C82">
        <v>263.5</v>
      </c>
      <c r="D82" t="s">
        <v>492</v>
      </c>
      <c r="E82" t="s">
        <v>493</v>
      </c>
      <c r="F82">
        <v>4</v>
      </c>
      <c r="G82">
        <v>1674581236.2874999</v>
      </c>
      <c r="H82">
        <f t="shared" si="34"/>
        <v>4.6075427211588274E-4</v>
      </c>
      <c r="I82">
        <f t="shared" si="35"/>
        <v>0.46075427211588271</v>
      </c>
      <c r="J82">
        <f t="shared" si="36"/>
        <v>3.8649074832351076</v>
      </c>
      <c r="K82">
        <f t="shared" si="37"/>
        <v>419.57650000000001</v>
      </c>
      <c r="L82">
        <f t="shared" si="38"/>
        <v>219.42885447831625</v>
      </c>
      <c r="M82">
        <f t="shared" si="39"/>
        <v>22.263425771708953</v>
      </c>
      <c r="N82">
        <f t="shared" si="40"/>
        <v>42.570564776049231</v>
      </c>
      <c r="O82">
        <f t="shared" si="41"/>
        <v>3.2250571873733716E-2</v>
      </c>
      <c r="P82">
        <f t="shared" si="42"/>
        <v>2.7741464524011983</v>
      </c>
      <c r="Q82">
        <f t="shared" si="43"/>
        <v>3.2043722033922112E-2</v>
      </c>
      <c r="R82">
        <f t="shared" si="44"/>
        <v>2.0045800170508853E-2</v>
      </c>
      <c r="S82">
        <f t="shared" si="45"/>
        <v>226.11719511084908</v>
      </c>
      <c r="T82">
        <f t="shared" si="46"/>
        <v>33.756078371786565</v>
      </c>
      <c r="U82">
        <f t="shared" si="47"/>
        <v>32.244387500000002</v>
      </c>
      <c r="V82">
        <f t="shared" si="48"/>
        <v>4.841533468732079</v>
      </c>
      <c r="W82">
        <f t="shared" si="49"/>
        <v>70.139971042646948</v>
      </c>
      <c r="X82">
        <f t="shared" si="50"/>
        <v>3.4421918673371801</v>
      </c>
      <c r="Y82">
        <f t="shared" si="51"/>
        <v>4.9076037759471509</v>
      </c>
      <c r="Z82">
        <f t="shared" si="52"/>
        <v>1.3993416013948989</v>
      </c>
      <c r="AA82">
        <f t="shared" si="53"/>
        <v>-20.31926340031043</v>
      </c>
      <c r="AB82">
        <f t="shared" si="54"/>
        <v>35.91117352569254</v>
      </c>
      <c r="AC82">
        <f t="shared" si="55"/>
        <v>2.9462316372432324</v>
      </c>
      <c r="AD82">
        <f t="shared" si="56"/>
        <v>244.65533687347443</v>
      </c>
      <c r="AE82">
        <f t="shared" si="57"/>
        <v>14.641722384581263</v>
      </c>
      <c r="AF82">
        <f t="shared" si="58"/>
        <v>0.46325282706181553</v>
      </c>
      <c r="AG82">
        <f t="shared" si="59"/>
        <v>3.8649074832351076</v>
      </c>
      <c r="AH82">
        <v>447.76845502528857</v>
      </c>
      <c r="AI82">
        <v>437.44995151515161</v>
      </c>
      <c r="AJ82">
        <v>1.730177826118569</v>
      </c>
      <c r="AK82">
        <v>62.409369285777757</v>
      </c>
      <c r="AL82">
        <f t="shared" si="60"/>
        <v>0.46075427211588271</v>
      </c>
      <c r="AM82">
        <v>33.512695569760673</v>
      </c>
      <c r="AN82">
        <v>33.924027878787882</v>
      </c>
      <c r="AO82">
        <v>-7.0001532439124849E-5</v>
      </c>
      <c r="AP82">
        <v>98.248137480628301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47597.911773566069</v>
      </c>
      <c r="AV82">
        <f t="shared" si="64"/>
        <v>1200.0025000000001</v>
      </c>
      <c r="AW82">
        <f t="shared" si="65"/>
        <v>1025.9279010937043</v>
      </c>
      <c r="AX82">
        <f t="shared" si="66"/>
        <v>0.85493813645696926</v>
      </c>
      <c r="AY82">
        <f t="shared" si="67"/>
        <v>0.18843060336195055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1674581236.2874999</v>
      </c>
      <c r="BF82">
        <v>419.57650000000001</v>
      </c>
      <c r="BG82">
        <v>433.27224999999999</v>
      </c>
      <c r="BH82">
        <v>33.926324999999999</v>
      </c>
      <c r="BI82">
        <v>33.513187500000001</v>
      </c>
      <c r="BJ82">
        <v>425.17037499999998</v>
      </c>
      <c r="BK82">
        <v>33.693750000000001</v>
      </c>
      <c r="BL82">
        <v>649.95749999999998</v>
      </c>
      <c r="BM82">
        <v>101.36087499999999</v>
      </c>
      <c r="BN82">
        <v>9.9918862499999997E-2</v>
      </c>
      <c r="BO82">
        <v>32.484499999999997</v>
      </c>
      <c r="BP82">
        <v>32.244387500000002</v>
      </c>
      <c r="BQ82">
        <v>999.9</v>
      </c>
      <c r="BR82">
        <v>0</v>
      </c>
      <c r="BS82">
        <v>0</v>
      </c>
      <c r="BT82">
        <v>9016.64</v>
      </c>
      <c r="BU82">
        <v>0</v>
      </c>
      <c r="BV82">
        <v>51.437674999999999</v>
      </c>
      <c r="BW82">
        <v>-13.6958375</v>
      </c>
      <c r="BX82">
        <v>434.31112499999989</v>
      </c>
      <c r="BY82">
        <v>448.29624999999999</v>
      </c>
      <c r="BZ82">
        <v>0.41313537500000003</v>
      </c>
      <c r="CA82">
        <v>433.27224999999999</v>
      </c>
      <c r="CB82">
        <v>33.513187500000001</v>
      </c>
      <c r="CC82">
        <v>3.4388025</v>
      </c>
      <c r="CD82">
        <v>3.3969262499999999</v>
      </c>
      <c r="CE82">
        <v>26.320599999999999</v>
      </c>
      <c r="CF82">
        <v>26.113199999999999</v>
      </c>
      <c r="CG82">
        <v>1200.0025000000001</v>
      </c>
      <c r="CH82">
        <v>0.49997875000000003</v>
      </c>
      <c r="CI82">
        <v>0.50002125000000008</v>
      </c>
      <c r="CJ82">
        <v>0</v>
      </c>
      <c r="CK82">
        <v>720.34775000000002</v>
      </c>
      <c r="CL82">
        <v>4.9990899999999998</v>
      </c>
      <c r="CM82">
        <v>7483.3587499999994</v>
      </c>
      <c r="CN82">
        <v>9557.8062500000015</v>
      </c>
      <c r="CO82">
        <v>41.569875000000003</v>
      </c>
      <c r="CP82">
        <v>43.319875000000003</v>
      </c>
      <c r="CQ82">
        <v>42.375</v>
      </c>
      <c r="CR82">
        <v>42.375</v>
      </c>
      <c r="CS82">
        <v>43</v>
      </c>
      <c r="CT82">
        <v>597.47624999999994</v>
      </c>
      <c r="CU82">
        <v>597.52625</v>
      </c>
      <c r="CV82">
        <v>0</v>
      </c>
      <c r="CW82">
        <v>1674581251.4000001</v>
      </c>
      <c r="CX82">
        <v>0</v>
      </c>
      <c r="CY82">
        <v>1674579932.5</v>
      </c>
      <c r="CZ82" t="s">
        <v>356</v>
      </c>
      <c r="DA82">
        <v>1674579932.5</v>
      </c>
      <c r="DB82">
        <v>1674579927.5</v>
      </c>
      <c r="DC82">
        <v>31</v>
      </c>
      <c r="DD82">
        <v>0.14099999999999999</v>
      </c>
      <c r="DE82">
        <v>0.02</v>
      </c>
      <c r="DF82">
        <v>-5.5810000000000004</v>
      </c>
      <c r="DG82">
        <v>0.23300000000000001</v>
      </c>
      <c r="DH82">
        <v>415</v>
      </c>
      <c r="DI82">
        <v>34</v>
      </c>
      <c r="DJ82">
        <v>0.34</v>
      </c>
      <c r="DK82">
        <v>0.32</v>
      </c>
      <c r="DL82">
        <v>-13.515507317073171</v>
      </c>
      <c r="DM82">
        <v>-1.3985602787456619</v>
      </c>
      <c r="DN82">
        <v>0.14229939476799769</v>
      </c>
      <c r="DO82">
        <v>0</v>
      </c>
      <c r="DP82">
        <v>0.39782256097560981</v>
      </c>
      <c r="DQ82">
        <v>0.1327918536585366</v>
      </c>
      <c r="DR82">
        <v>1.4502178135897589E-2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365</v>
      </c>
      <c r="EA82">
        <v>3.29739</v>
      </c>
      <c r="EB82">
        <v>2.62561</v>
      </c>
      <c r="EC82">
        <v>0.104045</v>
      </c>
      <c r="ED82">
        <v>0.10467899999999999</v>
      </c>
      <c r="EE82">
        <v>0.13947100000000001</v>
      </c>
      <c r="EF82">
        <v>0.13706099999999999</v>
      </c>
      <c r="EG82">
        <v>27063.7</v>
      </c>
      <c r="EH82">
        <v>27495.7</v>
      </c>
      <c r="EI82">
        <v>28099.5</v>
      </c>
      <c r="EJ82">
        <v>29553.200000000001</v>
      </c>
      <c r="EK82">
        <v>33281</v>
      </c>
      <c r="EL82">
        <v>35410.9</v>
      </c>
      <c r="EM82">
        <v>39670</v>
      </c>
      <c r="EN82">
        <v>42246.8</v>
      </c>
      <c r="EO82">
        <v>2.2309000000000001</v>
      </c>
      <c r="EP82">
        <v>2.2224200000000001</v>
      </c>
      <c r="EQ82">
        <v>9.7211500000000006E-2</v>
      </c>
      <c r="ER82">
        <v>0</v>
      </c>
      <c r="ES82">
        <v>30.658300000000001</v>
      </c>
      <c r="ET82">
        <v>999.9</v>
      </c>
      <c r="EU82">
        <v>73</v>
      </c>
      <c r="EV82">
        <v>32.6</v>
      </c>
      <c r="EW82">
        <v>35.574399999999997</v>
      </c>
      <c r="EX82">
        <v>56.965600000000002</v>
      </c>
      <c r="EY82">
        <v>-6.2179500000000001</v>
      </c>
      <c r="EZ82">
        <v>2</v>
      </c>
      <c r="FA82">
        <v>0.38640999999999998</v>
      </c>
      <c r="FB82">
        <v>-0.10446900000000001</v>
      </c>
      <c r="FC82">
        <v>20.274999999999999</v>
      </c>
      <c r="FD82">
        <v>5.2204300000000003</v>
      </c>
      <c r="FE82">
        <v>12.0046</v>
      </c>
      <c r="FF82">
        <v>4.9865500000000003</v>
      </c>
      <c r="FG82">
        <v>3.2846500000000001</v>
      </c>
      <c r="FH82">
        <v>9999</v>
      </c>
      <c r="FI82">
        <v>9999</v>
      </c>
      <c r="FJ82">
        <v>9999</v>
      </c>
      <c r="FK82">
        <v>999.9</v>
      </c>
      <c r="FL82">
        <v>1.86575</v>
      </c>
      <c r="FM82">
        <v>1.8621799999999999</v>
      </c>
      <c r="FN82">
        <v>1.8641799999999999</v>
      </c>
      <c r="FO82">
        <v>1.86025</v>
      </c>
      <c r="FP82">
        <v>1.8609599999999999</v>
      </c>
      <c r="FQ82">
        <v>1.8601399999999999</v>
      </c>
      <c r="FR82">
        <v>1.8618600000000001</v>
      </c>
      <c r="FS82">
        <v>1.85839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-5.6050000000000004</v>
      </c>
      <c r="GH82">
        <v>0.2326</v>
      </c>
      <c r="GI82">
        <v>-4.1749362053329548</v>
      </c>
      <c r="GJ82">
        <v>-4.0448538125570227E-3</v>
      </c>
      <c r="GK82">
        <v>1.839783264315481E-6</v>
      </c>
      <c r="GL82">
        <v>-4.1587272622942942E-10</v>
      </c>
      <c r="GM82">
        <v>0.23257000000000971</v>
      </c>
      <c r="GN82">
        <v>0</v>
      </c>
      <c r="GO82">
        <v>0</v>
      </c>
      <c r="GP82">
        <v>0</v>
      </c>
      <c r="GQ82">
        <v>5</v>
      </c>
      <c r="GR82">
        <v>2081</v>
      </c>
      <c r="GS82">
        <v>3</v>
      </c>
      <c r="GT82">
        <v>31</v>
      </c>
      <c r="GU82">
        <v>21.8</v>
      </c>
      <c r="GV82">
        <v>21.9</v>
      </c>
      <c r="GW82">
        <v>1.42944</v>
      </c>
      <c r="GX82">
        <v>2.5537100000000001</v>
      </c>
      <c r="GY82">
        <v>2.04834</v>
      </c>
      <c r="GZ82">
        <v>2.6245099999999999</v>
      </c>
      <c r="HA82">
        <v>2.1972700000000001</v>
      </c>
      <c r="HB82">
        <v>2.3059099999999999</v>
      </c>
      <c r="HC82">
        <v>37.361800000000002</v>
      </c>
      <c r="HD82">
        <v>14.2021</v>
      </c>
      <c r="HE82">
        <v>18</v>
      </c>
      <c r="HF82">
        <v>701.50599999999997</v>
      </c>
      <c r="HG82">
        <v>774.94899999999996</v>
      </c>
      <c r="HH82">
        <v>30.999199999999998</v>
      </c>
      <c r="HI82">
        <v>32.342300000000002</v>
      </c>
      <c r="HJ82">
        <v>30</v>
      </c>
      <c r="HK82">
        <v>32.304000000000002</v>
      </c>
      <c r="HL82">
        <v>32.316200000000002</v>
      </c>
      <c r="HM82">
        <v>28.7119</v>
      </c>
      <c r="HN82">
        <v>0</v>
      </c>
      <c r="HO82">
        <v>100</v>
      </c>
      <c r="HP82">
        <v>31</v>
      </c>
      <c r="HQ82">
        <v>451.40699999999998</v>
      </c>
      <c r="HR82">
        <v>33.627200000000002</v>
      </c>
      <c r="HS82">
        <v>99.024100000000004</v>
      </c>
      <c r="HT82">
        <v>97.9619</v>
      </c>
    </row>
    <row r="83" spans="1:228" x14ac:dyDescent="0.2">
      <c r="A83">
        <v>68</v>
      </c>
      <c r="B83">
        <v>1674581242.5999999</v>
      </c>
      <c r="C83">
        <v>267.5</v>
      </c>
      <c r="D83" t="s">
        <v>494</v>
      </c>
      <c r="E83" t="s">
        <v>495</v>
      </c>
      <c r="F83">
        <v>4</v>
      </c>
      <c r="G83">
        <v>1674581240.5999999</v>
      </c>
      <c r="H83">
        <f t="shared" si="34"/>
        <v>4.6005797249634283E-4</v>
      </c>
      <c r="I83">
        <f t="shared" si="35"/>
        <v>0.46005797249634284</v>
      </c>
      <c r="J83">
        <f t="shared" si="36"/>
        <v>4.0105761561355298</v>
      </c>
      <c r="K83">
        <f t="shared" si="37"/>
        <v>426.75414285714282</v>
      </c>
      <c r="L83">
        <f t="shared" si="38"/>
        <v>219.56253896714369</v>
      </c>
      <c r="M83">
        <f t="shared" si="39"/>
        <v>22.276933720328323</v>
      </c>
      <c r="N83">
        <f t="shared" si="40"/>
        <v>43.298705690075529</v>
      </c>
      <c r="O83">
        <f t="shared" si="41"/>
        <v>3.2296757959572486E-2</v>
      </c>
      <c r="P83">
        <f t="shared" si="42"/>
        <v>2.7754793872786223</v>
      </c>
      <c r="Q83">
        <f t="shared" si="43"/>
        <v>3.2089416226026742E-2</v>
      </c>
      <c r="R83">
        <f t="shared" si="44"/>
        <v>2.0074402867497725E-2</v>
      </c>
      <c r="S83">
        <f t="shared" si="45"/>
        <v>226.11622637873714</v>
      </c>
      <c r="T83">
        <f t="shared" si="46"/>
        <v>33.74730564312167</v>
      </c>
      <c r="U83">
        <f t="shared" si="47"/>
        <v>32.228599999999993</v>
      </c>
      <c r="V83">
        <f t="shared" si="48"/>
        <v>4.8372165762167123</v>
      </c>
      <c r="W83">
        <f t="shared" si="49"/>
        <v>70.1682839090046</v>
      </c>
      <c r="X83">
        <f t="shared" si="50"/>
        <v>3.4419502505631359</v>
      </c>
      <c r="Y83">
        <f t="shared" si="51"/>
        <v>4.9052792213455216</v>
      </c>
      <c r="Z83">
        <f t="shared" si="52"/>
        <v>1.3952663256535764</v>
      </c>
      <c r="AA83">
        <f t="shared" si="53"/>
        <v>-20.288556587088721</v>
      </c>
      <c r="AB83">
        <f t="shared" si="54"/>
        <v>37.033832069925268</v>
      </c>
      <c r="AC83">
        <f t="shared" si="55"/>
        <v>3.0365170626636409</v>
      </c>
      <c r="AD83">
        <f t="shared" si="56"/>
        <v>245.89801892423733</v>
      </c>
      <c r="AE83">
        <f t="shared" si="57"/>
        <v>14.705542809832965</v>
      </c>
      <c r="AF83">
        <f t="shared" si="58"/>
        <v>0.46131355267184626</v>
      </c>
      <c r="AG83">
        <f t="shared" si="59"/>
        <v>4.0105761561355298</v>
      </c>
      <c r="AH83">
        <v>454.7110887396733</v>
      </c>
      <c r="AI83">
        <v>444.31207272727261</v>
      </c>
      <c r="AJ83">
        <v>1.71507902001882</v>
      </c>
      <c r="AK83">
        <v>62.409369285777757</v>
      </c>
      <c r="AL83">
        <f t="shared" si="60"/>
        <v>0.46005797249634284</v>
      </c>
      <c r="AM83">
        <v>33.512881508958529</v>
      </c>
      <c r="AN83">
        <v>33.923174545454543</v>
      </c>
      <c r="AO83">
        <v>-6.7827643885037962E-6</v>
      </c>
      <c r="AP83">
        <v>98.248137480628301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47636.021594133948</v>
      </c>
      <c r="AV83">
        <f t="shared" si="64"/>
        <v>1199.997142857143</v>
      </c>
      <c r="AW83">
        <f t="shared" si="65"/>
        <v>1025.9233421651491</v>
      </c>
      <c r="AX83">
        <f t="shared" si="66"/>
        <v>0.85493815403799078</v>
      </c>
      <c r="AY83">
        <f t="shared" si="67"/>
        <v>0.1884306372933221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1674581240.5999999</v>
      </c>
      <c r="BF83">
        <v>426.75414285714282</v>
      </c>
      <c r="BG83">
        <v>440.50985714285707</v>
      </c>
      <c r="BH83">
        <v>33.924028571428572</v>
      </c>
      <c r="BI83">
        <v>33.512657142857137</v>
      </c>
      <c r="BJ83">
        <v>432.36728571428569</v>
      </c>
      <c r="BK83">
        <v>33.691457142857153</v>
      </c>
      <c r="BL83">
        <v>650.01685714285702</v>
      </c>
      <c r="BM83">
        <v>101.3605714285714</v>
      </c>
      <c r="BN83">
        <v>9.9968357142857137E-2</v>
      </c>
      <c r="BO83">
        <v>32.476100000000002</v>
      </c>
      <c r="BP83">
        <v>32.228599999999993</v>
      </c>
      <c r="BQ83">
        <v>999.89999999999986</v>
      </c>
      <c r="BR83">
        <v>0</v>
      </c>
      <c r="BS83">
        <v>0</v>
      </c>
      <c r="BT83">
        <v>9023.75</v>
      </c>
      <c r="BU83">
        <v>0</v>
      </c>
      <c r="BV83">
        <v>51.612699999999997</v>
      </c>
      <c r="BW83">
        <v>-13.75595714285714</v>
      </c>
      <c r="BX83">
        <v>441.73942857142862</v>
      </c>
      <c r="BY83">
        <v>455.78442857142858</v>
      </c>
      <c r="BZ83">
        <v>0.41137000000000001</v>
      </c>
      <c r="CA83">
        <v>440.50985714285707</v>
      </c>
      <c r="CB83">
        <v>33.512657142857137</v>
      </c>
      <c r="CC83">
        <v>3.438557142857142</v>
      </c>
      <c r="CD83">
        <v>3.396861428571428</v>
      </c>
      <c r="CE83">
        <v>26.319414285714281</v>
      </c>
      <c r="CF83">
        <v>26.112857142857141</v>
      </c>
      <c r="CG83">
        <v>1199.997142857143</v>
      </c>
      <c r="CH83">
        <v>0.4999789999999999</v>
      </c>
      <c r="CI83">
        <v>0.50002100000000005</v>
      </c>
      <c r="CJ83">
        <v>0</v>
      </c>
      <c r="CK83">
        <v>719.60657142857144</v>
      </c>
      <c r="CL83">
        <v>4.9990899999999998</v>
      </c>
      <c r="CM83">
        <v>7477.045714285714</v>
      </c>
      <c r="CN83">
        <v>9557.7628571428559</v>
      </c>
      <c r="CO83">
        <v>41.597999999999999</v>
      </c>
      <c r="CP83">
        <v>43.311999999999998</v>
      </c>
      <c r="CQ83">
        <v>42.375</v>
      </c>
      <c r="CR83">
        <v>42.375</v>
      </c>
      <c r="CS83">
        <v>43</v>
      </c>
      <c r="CT83">
        <v>597.47285714285715</v>
      </c>
      <c r="CU83">
        <v>597.52428571428572</v>
      </c>
      <c r="CV83">
        <v>0</v>
      </c>
      <c r="CW83">
        <v>1674581255</v>
      </c>
      <c r="CX83">
        <v>0</v>
      </c>
      <c r="CY83">
        <v>1674579932.5</v>
      </c>
      <c r="CZ83" t="s">
        <v>356</v>
      </c>
      <c r="DA83">
        <v>1674579932.5</v>
      </c>
      <c r="DB83">
        <v>1674579927.5</v>
      </c>
      <c r="DC83">
        <v>31</v>
      </c>
      <c r="DD83">
        <v>0.14099999999999999</v>
      </c>
      <c r="DE83">
        <v>0.02</v>
      </c>
      <c r="DF83">
        <v>-5.5810000000000004</v>
      </c>
      <c r="DG83">
        <v>0.23300000000000001</v>
      </c>
      <c r="DH83">
        <v>415</v>
      </c>
      <c r="DI83">
        <v>34</v>
      </c>
      <c r="DJ83">
        <v>0.34</v>
      </c>
      <c r="DK83">
        <v>0.32</v>
      </c>
      <c r="DL83">
        <v>-13.59947804878049</v>
      </c>
      <c r="DM83">
        <v>-1.1630216027874709</v>
      </c>
      <c r="DN83">
        <v>0.119643004569988</v>
      </c>
      <c r="DO83">
        <v>0</v>
      </c>
      <c r="DP83">
        <v>0.40358317073170719</v>
      </c>
      <c r="DQ83">
        <v>0.1057030662020912</v>
      </c>
      <c r="DR83">
        <v>1.2644123748251379E-2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365</v>
      </c>
      <c r="EA83">
        <v>3.29758</v>
      </c>
      <c r="EB83">
        <v>2.6253799999999998</v>
      </c>
      <c r="EC83">
        <v>0.10526199999999999</v>
      </c>
      <c r="ED83">
        <v>0.105894</v>
      </c>
      <c r="EE83">
        <v>0.13947000000000001</v>
      </c>
      <c r="EF83">
        <v>0.13705999999999999</v>
      </c>
      <c r="EG83">
        <v>27027</v>
      </c>
      <c r="EH83">
        <v>27458.7</v>
      </c>
      <c r="EI83">
        <v>28099.7</v>
      </c>
      <c r="EJ83">
        <v>29553.599999999999</v>
      </c>
      <c r="EK83">
        <v>33280.9</v>
      </c>
      <c r="EL83">
        <v>35411.5</v>
      </c>
      <c r="EM83">
        <v>39669.699999999997</v>
      </c>
      <c r="EN83">
        <v>42247.4</v>
      </c>
      <c r="EO83">
        <v>2.23082</v>
      </c>
      <c r="EP83">
        <v>2.2225000000000001</v>
      </c>
      <c r="EQ83">
        <v>9.7025200000000006E-2</v>
      </c>
      <c r="ER83">
        <v>0</v>
      </c>
      <c r="ES83">
        <v>30.644300000000001</v>
      </c>
      <c r="ET83">
        <v>999.9</v>
      </c>
      <c r="EU83">
        <v>73</v>
      </c>
      <c r="EV83">
        <v>32.6</v>
      </c>
      <c r="EW83">
        <v>35.5747</v>
      </c>
      <c r="EX83">
        <v>57.325600000000001</v>
      </c>
      <c r="EY83">
        <v>-6.4182699999999997</v>
      </c>
      <c r="EZ83">
        <v>2</v>
      </c>
      <c r="FA83">
        <v>0.38627</v>
      </c>
      <c r="FB83">
        <v>-0.10713</v>
      </c>
      <c r="FC83">
        <v>20.275099999999998</v>
      </c>
      <c r="FD83">
        <v>5.2193899999999998</v>
      </c>
      <c r="FE83">
        <v>12.004300000000001</v>
      </c>
      <c r="FF83">
        <v>4.9865000000000004</v>
      </c>
      <c r="FG83">
        <v>3.2845800000000001</v>
      </c>
      <c r="FH83">
        <v>9999</v>
      </c>
      <c r="FI83">
        <v>9999</v>
      </c>
      <c r="FJ83">
        <v>9999</v>
      </c>
      <c r="FK83">
        <v>999.9</v>
      </c>
      <c r="FL83">
        <v>1.86574</v>
      </c>
      <c r="FM83">
        <v>1.8621799999999999</v>
      </c>
      <c r="FN83">
        <v>1.8641700000000001</v>
      </c>
      <c r="FO83">
        <v>1.8602300000000001</v>
      </c>
      <c r="FP83">
        <v>1.8609599999999999</v>
      </c>
      <c r="FQ83">
        <v>1.86015</v>
      </c>
      <c r="FR83">
        <v>1.8618600000000001</v>
      </c>
      <c r="FS83">
        <v>1.85839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-5.6219999999999999</v>
      </c>
      <c r="GH83">
        <v>0.23250000000000001</v>
      </c>
      <c r="GI83">
        <v>-4.1749362053329548</v>
      </c>
      <c r="GJ83">
        <v>-4.0448538125570227E-3</v>
      </c>
      <c r="GK83">
        <v>1.839783264315481E-6</v>
      </c>
      <c r="GL83">
        <v>-4.1587272622942942E-10</v>
      </c>
      <c r="GM83">
        <v>0.23257000000000971</v>
      </c>
      <c r="GN83">
        <v>0</v>
      </c>
      <c r="GO83">
        <v>0</v>
      </c>
      <c r="GP83">
        <v>0</v>
      </c>
      <c r="GQ83">
        <v>5</v>
      </c>
      <c r="GR83">
        <v>2081</v>
      </c>
      <c r="GS83">
        <v>3</v>
      </c>
      <c r="GT83">
        <v>31</v>
      </c>
      <c r="GU83">
        <v>21.8</v>
      </c>
      <c r="GV83">
        <v>21.9</v>
      </c>
      <c r="GW83">
        <v>1.4477500000000001</v>
      </c>
      <c r="GX83">
        <v>2.5439500000000002</v>
      </c>
      <c r="GY83">
        <v>2.04834</v>
      </c>
      <c r="GZ83">
        <v>2.6245099999999999</v>
      </c>
      <c r="HA83">
        <v>2.1972700000000001</v>
      </c>
      <c r="HB83">
        <v>2.33887</v>
      </c>
      <c r="HC83">
        <v>37.361800000000002</v>
      </c>
      <c r="HD83">
        <v>14.2196</v>
      </c>
      <c r="HE83">
        <v>18</v>
      </c>
      <c r="HF83">
        <v>701.44299999999998</v>
      </c>
      <c r="HG83">
        <v>775.02099999999996</v>
      </c>
      <c r="HH83">
        <v>30.999199999999998</v>
      </c>
      <c r="HI83">
        <v>32.342300000000002</v>
      </c>
      <c r="HJ83">
        <v>30.0001</v>
      </c>
      <c r="HK83">
        <v>32.304000000000002</v>
      </c>
      <c r="HL83">
        <v>32.316000000000003</v>
      </c>
      <c r="HM83">
        <v>29.064</v>
      </c>
      <c r="HN83">
        <v>0</v>
      </c>
      <c r="HO83">
        <v>100</v>
      </c>
      <c r="HP83">
        <v>31</v>
      </c>
      <c r="HQ83">
        <v>458.08600000000001</v>
      </c>
      <c r="HR83">
        <v>33.627200000000002</v>
      </c>
      <c r="HS83">
        <v>99.023899999999998</v>
      </c>
      <c r="HT83">
        <v>97.963200000000001</v>
      </c>
    </row>
    <row r="84" spans="1:228" x14ac:dyDescent="0.2">
      <c r="A84">
        <v>69</v>
      </c>
      <c r="B84">
        <v>1674581246.5999999</v>
      </c>
      <c r="C84">
        <v>271.5</v>
      </c>
      <c r="D84" t="s">
        <v>496</v>
      </c>
      <c r="E84" t="s">
        <v>497</v>
      </c>
      <c r="F84">
        <v>4</v>
      </c>
      <c r="G84">
        <v>1674581244.2874999</v>
      </c>
      <c r="H84">
        <f t="shared" si="34"/>
        <v>4.6159856161380106E-4</v>
      </c>
      <c r="I84">
        <f t="shared" si="35"/>
        <v>0.46159856161380108</v>
      </c>
      <c r="J84">
        <f t="shared" si="36"/>
        <v>4.132218642604637</v>
      </c>
      <c r="K84">
        <f t="shared" si="37"/>
        <v>432.89274999999998</v>
      </c>
      <c r="L84">
        <f t="shared" si="38"/>
        <v>220.70684074363922</v>
      </c>
      <c r="M84">
        <f t="shared" si="39"/>
        <v>22.393235190147173</v>
      </c>
      <c r="N84">
        <f t="shared" si="40"/>
        <v>43.921924350860706</v>
      </c>
      <c r="O84">
        <f t="shared" si="41"/>
        <v>3.2476519355461329E-2</v>
      </c>
      <c r="P84">
        <f t="shared" si="42"/>
        <v>2.7739049351901799</v>
      </c>
      <c r="Q84">
        <f t="shared" si="43"/>
        <v>3.2266753020148045E-2</v>
      </c>
      <c r="R84">
        <f t="shared" si="44"/>
        <v>2.0185454223113342E-2</v>
      </c>
      <c r="S84">
        <f t="shared" si="45"/>
        <v>226.11538198590304</v>
      </c>
      <c r="T84">
        <f t="shared" si="46"/>
        <v>33.746885492722498</v>
      </c>
      <c r="U84">
        <f t="shared" si="47"/>
        <v>32.217287499999998</v>
      </c>
      <c r="V84">
        <f t="shared" si="48"/>
        <v>4.8341253768021479</v>
      </c>
      <c r="W84">
        <f t="shared" si="49"/>
        <v>70.168758679941959</v>
      </c>
      <c r="X84">
        <f t="shared" si="50"/>
        <v>3.4418449238359572</v>
      </c>
      <c r="Y84">
        <f t="shared" si="51"/>
        <v>4.9050959267144956</v>
      </c>
      <c r="Z84">
        <f t="shared" si="52"/>
        <v>1.3922804529661907</v>
      </c>
      <c r="AA84">
        <f t="shared" si="53"/>
        <v>-20.356496567168627</v>
      </c>
      <c r="AB84">
        <f t="shared" si="54"/>
        <v>38.605496833851006</v>
      </c>
      <c r="AC84">
        <f t="shared" si="55"/>
        <v>3.16699305057206</v>
      </c>
      <c r="AD84">
        <f t="shared" si="56"/>
        <v>247.53137530315752</v>
      </c>
      <c r="AE84">
        <f t="shared" si="57"/>
        <v>14.796860573397861</v>
      </c>
      <c r="AF84">
        <f t="shared" si="58"/>
        <v>0.46144885563959437</v>
      </c>
      <c r="AG84">
        <f t="shared" si="59"/>
        <v>4.132218642604637</v>
      </c>
      <c r="AH84">
        <v>461.69920594946171</v>
      </c>
      <c r="AI84">
        <v>451.19149090909082</v>
      </c>
      <c r="AJ84">
        <v>1.7131454597006781</v>
      </c>
      <c r="AK84">
        <v>62.409369285777757</v>
      </c>
      <c r="AL84">
        <f t="shared" si="60"/>
        <v>0.46159856161380108</v>
      </c>
      <c r="AM84">
        <v>33.511382724308469</v>
      </c>
      <c r="AN84">
        <v>33.923008484848481</v>
      </c>
      <c r="AO84">
        <v>-8.1271203103041313E-7</v>
      </c>
      <c r="AP84">
        <v>98.248137480628301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47592.66004037136</v>
      </c>
      <c r="AV84">
        <f t="shared" si="64"/>
        <v>1199.9925000000001</v>
      </c>
      <c r="AW84">
        <f t="shared" si="65"/>
        <v>1025.9193885937323</v>
      </c>
      <c r="AX84">
        <f t="shared" si="66"/>
        <v>0.85493816719165505</v>
      </c>
      <c r="AY84">
        <f t="shared" si="67"/>
        <v>0.18843066267989428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1674581244.2874999</v>
      </c>
      <c r="BF84">
        <v>432.89274999999998</v>
      </c>
      <c r="BG84">
        <v>446.73525000000001</v>
      </c>
      <c r="BH84">
        <v>33.922687500000002</v>
      </c>
      <c r="BI84">
        <v>33.511200000000002</v>
      </c>
      <c r="BJ84">
        <v>438.52249999999998</v>
      </c>
      <c r="BK84">
        <v>33.690137499999999</v>
      </c>
      <c r="BL84">
        <v>650.02499999999998</v>
      </c>
      <c r="BM84">
        <v>101.361375</v>
      </c>
      <c r="BN84">
        <v>0.1000709375</v>
      </c>
      <c r="BO84">
        <v>32.475437499999998</v>
      </c>
      <c r="BP84">
        <v>32.217287499999998</v>
      </c>
      <c r="BQ84">
        <v>999.9</v>
      </c>
      <c r="BR84">
        <v>0</v>
      </c>
      <c r="BS84">
        <v>0</v>
      </c>
      <c r="BT84">
        <v>9015.3125</v>
      </c>
      <c r="BU84">
        <v>0</v>
      </c>
      <c r="BV84">
        <v>51.895474999999998</v>
      </c>
      <c r="BW84">
        <v>-13.8424625</v>
      </c>
      <c r="BX84">
        <v>448.09312499999999</v>
      </c>
      <c r="BY84">
        <v>462.22474999999997</v>
      </c>
      <c r="BZ84">
        <v>0.41150999999999999</v>
      </c>
      <c r="CA84">
        <v>446.73525000000001</v>
      </c>
      <c r="CB84">
        <v>33.511200000000002</v>
      </c>
      <c r="CC84">
        <v>3.4384537499999999</v>
      </c>
      <c r="CD84">
        <v>3.3967437500000002</v>
      </c>
      <c r="CE84">
        <v>26.318862500000002</v>
      </c>
      <c r="CF84">
        <v>26.112275</v>
      </c>
      <c r="CG84">
        <v>1199.9925000000001</v>
      </c>
      <c r="CH84">
        <v>0.499977</v>
      </c>
      <c r="CI84">
        <v>0.500023</v>
      </c>
      <c r="CJ84">
        <v>0</v>
      </c>
      <c r="CK84">
        <v>719.11199999999997</v>
      </c>
      <c r="CL84">
        <v>4.9990899999999998</v>
      </c>
      <c r="CM84">
        <v>7471.4787500000002</v>
      </c>
      <c r="CN84">
        <v>9557.7274999999991</v>
      </c>
      <c r="CO84">
        <v>41.577749999999988</v>
      </c>
      <c r="CP84">
        <v>43.311999999999998</v>
      </c>
      <c r="CQ84">
        <v>42.375</v>
      </c>
      <c r="CR84">
        <v>42.375</v>
      </c>
      <c r="CS84">
        <v>43</v>
      </c>
      <c r="CT84">
        <v>597.47</v>
      </c>
      <c r="CU84">
        <v>597.52250000000004</v>
      </c>
      <c r="CV84">
        <v>0</v>
      </c>
      <c r="CW84">
        <v>1674581259.2</v>
      </c>
      <c r="CX84">
        <v>0</v>
      </c>
      <c r="CY84">
        <v>1674579932.5</v>
      </c>
      <c r="CZ84" t="s">
        <v>356</v>
      </c>
      <c r="DA84">
        <v>1674579932.5</v>
      </c>
      <c r="DB84">
        <v>1674579927.5</v>
      </c>
      <c r="DC84">
        <v>31</v>
      </c>
      <c r="DD84">
        <v>0.14099999999999999</v>
      </c>
      <c r="DE84">
        <v>0.02</v>
      </c>
      <c r="DF84">
        <v>-5.5810000000000004</v>
      </c>
      <c r="DG84">
        <v>0.23300000000000001</v>
      </c>
      <c r="DH84">
        <v>415</v>
      </c>
      <c r="DI84">
        <v>34</v>
      </c>
      <c r="DJ84">
        <v>0.34</v>
      </c>
      <c r="DK84">
        <v>0.32</v>
      </c>
      <c r="DL84">
        <v>-13.682856097560981</v>
      </c>
      <c r="DM84">
        <v>-1.009917073170725</v>
      </c>
      <c r="DN84">
        <v>0.10274465637705581</v>
      </c>
      <c r="DO84">
        <v>0</v>
      </c>
      <c r="DP84">
        <v>0.40847809756097558</v>
      </c>
      <c r="DQ84">
        <v>5.5297463414633929E-2</v>
      </c>
      <c r="DR84">
        <v>9.3836724227150652E-3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3.2974700000000001</v>
      </c>
      <c r="EB84">
        <v>2.6254300000000002</v>
      </c>
      <c r="EC84">
        <v>0.10647</v>
      </c>
      <c r="ED84">
        <v>0.107096</v>
      </c>
      <c r="EE84">
        <v>0.13946800000000001</v>
      </c>
      <c r="EF84">
        <v>0.13705300000000001</v>
      </c>
      <c r="EG84">
        <v>26990.6</v>
      </c>
      <c r="EH84">
        <v>27421.9</v>
      </c>
      <c r="EI84">
        <v>28099.8</v>
      </c>
      <c r="EJ84">
        <v>29553.8</v>
      </c>
      <c r="EK84">
        <v>33281.1</v>
      </c>
      <c r="EL84">
        <v>35412.1</v>
      </c>
      <c r="EM84">
        <v>39669.699999999997</v>
      </c>
      <c r="EN84">
        <v>42247.7</v>
      </c>
      <c r="EO84">
        <v>2.23095</v>
      </c>
      <c r="EP84">
        <v>2.2223199999999999</v>
      </c>
      <c r="EQ84">
        <v>9.7844700000000007E-2</v>
      </c>
      <c r="ER84">
        <v>0</v>
      </c>
      <c r="ES84">
        <v>30.633199999999999</v>
      </c>
      <c r="ET84">
        <v>999.9</v>
      </c>
      <c r="EU84">
        <v>72.900000000000006</v>
      </c>
      <c r="EV84">
        <v>32.6</v>
      </c>
      <c r="EW84">
        <v>35.523699999999998</v>
      </c>
      <c r="EX84">
        <v>57.205599999999997</v>
      </c>
      <c r="EY84">
        <v>-6.3541600000000003</v>
      </c>
      <c r="EZ84">
        <v>2</v>
      </c>
      <c r="FA84">
        <v>0.38645800000000002</v>
      </c>
      <c r="FB84">
        <v>-0.10832799999999999</v>
      </c>
      <c r="FC84">
        <v>20.275300000000001</v>
      </c>
      <c r="FD84">
        <v>5.2192400000000001</v>
      </c>
      <c r="FE84">
        <v>12.004099999999999</v>
      </c>
      <c r="FF84">
        <v>4.9866000000000001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1.86574</v>
      </c>
      <c r="FM84">
        <v>1.8621799999999999</v>
      </c>
      <c r="FN84">
        <v>1.8641700000000001</v>
      </c>
      <c r="FO84">
        <v>1.8602399999999999</v>
      </c>
      <c r="FP84">
        <v>1.8609599999999999</v>
      </c>
      <c r="FQ84">
        <v>1.8601300000000001</v>
      </c>
      <c r="FR84">
        <v>1.86185</v>
      </c>
      <c r="FS84">
        <v>1.8583799999999999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-5.64</v>
      </c>
      <c r="GH84">
        <v>0.2326</v>
      </c>
      <c r="GI84">
        <v>-4.1749362053329548</v>
      </c>
      <c r="GJ84">
        <v>-4.0448538125570227E-3</v>
      </c>
      <c r="GK84">
        <v>1.839783264315481E-6</v>
      </c>
      <c r="GL84">
        <v>-4.1587272622942942E-10</v>
      </c>
      <c r="GM84">
        <v>0.23257000000000971</v>
      </c>
      <c r="GN84">
        <v>0</v>
      </c>
      <c r="GO84">
        <v>0</v>
      </c>
      <c r="GP84">
        <v>0</v>
      </c>
      <c r="GQ84">
        <v>5</v>
      </c>
      <c r="GR84">
        <v>2081</v>
      </c>
      <c r="GS84">
        <v>3</v>
      </c>
      <c r="GT84">
        <v>31</v>
      </c>
      <c r="GU84">
        <v>21.9</v>
      </c>
      <c r="GV84">
        <v>22</v>
      </c>
      <c r="GW84">
        <v>1.4648399999999999</v>
      </c>
      <c r="GX84">
        <v>2.5427200000000001</v>
      </c>
      <c r="GY84">
        <v>2.04834</v>
      </c>
      <c r="GZ84">
        <v>2.6245099999999999</v>
      </c>
      <c r="HA84">
        <v>2.1972700000000001</v>
      </c>
      <c r="HB84">
        <v>2.34009</v>
      </c>
      <c r="HC84">
        <v>37.361800000000002</v>
      </c>
      <c r="HD84">
        <v>14.2196</v>
      </c>
      <c r="HE84">
        <v>18</v>
      </c>
      <c r="HF84">
        <v>701.52800000000002</v>
      </c>
      <c r="HG84">
        <v>774.81299999999999</v>
      </c>
      <c r="HH84">
        <v>30.999500000000001</v>
      </c>
      <c r="HI84">
        <v>32.341900000000003</v>
      </c>
      <c r="HJ84">
        <v>30.0001</v>
      </c>
      <c r="HK84">
        <v>32.302199999999999</v>
      </c>
      <c r="HL84">
        <v>32.313400000000001</v>
      </c>
      <c r="HM84">
        <v>29.414300000000001</v>
      </c>
      <c r="HN84">
        <v>0</v>
      </c>
      <c r="HO84">
        <v>100</v>
      </c>
      <c r="HP84">
        <v>31</v>
      </c>
      <c r="HQ84">
        <v>464.76499999999999</v>
      </c>
      <c r="HR84">
        <v>33.627200000000002</v>
      </c>
      <c r="HS84">
        <v>99.024000000000001</v>
      </c>
      <c r="HT84">
        <v>97.963999999999999</v>
      </c>
    </row>
    <row r="85" spans="1:228" x14ac:dyDescent="0.2">
      <c r="A85">
        <v>70</v>
      </c>
      <c r="B85">
        <v>1674581250.5999999</v>
      </c>
      <c r="C85">
        <v>275.5</v>
      </c>
      <c r="D85" t="s">
        <v>498</v>
      </c>
      <c r="E85" t="s">
        <v>499</v>
      </c>
      <c r="F85">
        <v>4</v>
      </c>
      <c r="G85">
        <v>1674581248.5999999</v>
      </c>
      <c r="H85">
        <f t="shared" si="34"/>
        <v>4.6284952327736668E-4</v>
      </c>
      <c r="I85">
        <f t="shared" si="35"/>
        <v>0.46284952327736667</v>
      </c>
      <c r="J85">
        <f t="shared" si="36"/>
        <v>4.1051298707868185</v>
      </c>
      <c r="K85">
        <f t="shared" si="37"/>
        <v>440.04828571428573</v>
      </c>
      <c r="L85">
        <f t="shared" si="38"/>
        <v>229.31721364239715</v>
      </c>
      <c r="M85">
        <f t="shared" si="39"/>
        <v>23.266872288471696</v>
      </c>
      <c r="N85">
        <f t="shared" si="40"/>
        <v>44.64796646466074</v>
      </c>
      <c r="O85">
        <f t="shared" si="41"/>
        <v>3.2525318415923515E-2</v>
      </c>
      <c r="P85">
        <f t="shared" si="42"/>
        <v>2.771444676943462</v>
      </c>
      <c r="Q85">
        <f t="shared" si="43"/>
        <v>3.231473795689456E-2</v>
      </c>
      <c r="R85">
        <f t="shared" si="44"/>
        <v>2.0215517246888644E-2</v>
      </c>
      <c r="S85">
        <f t="shared" si="45"/>
        <v>226.1152316645136</v>
      </c>
      <c r="T85">
        <f t="shared" si="46"/>
        <v>33.747134973613612</v>
      </c>
      <c r="U85">
        <f t="shared" si="47"/>
        <v>32.223142857142861</v>
      </c>
      <c r="V85">
        <f t="shared" si="48"/>
        <v>4.8357251688313365</v>
      </c>
      <c r="W85">
        <f t="shared" si="49"/>
        <v>70.168700745053357</v>
      </c>
      <c r="X85">
        <f t="shared" si="50"/>
        <v>3.441754376355195</v>
      </c>
      <c r="Y85">
        <f t="shared" si="51"/>
        <v>4.9049709340639689</v>
      </c>
      <c r="Z85">
        <f t="shared" si="52"/>
        <v>1.3939707924761415</v>
      </c>
      <c r="AA85">
        <f t="shared" si="53"/>
        <v>-20.411663976531869</v>
      </c>
      <c r="AB85">
        <f t="shared" si="54"/>
        <v>37.628880244124851</v>
      </c>
      <c r="AC85">
        <f t="shared" si="55"/>
        <v>3.089698793081213</v>
      </c>
      <c r="AD85">
        <f t="shared" si="56"/>
        <v>246.42214672518782</v>
      </c>
      <c r="AE85">
        <f t="shared" si="57"/>
        <v>14.820429503533763</v>
      </c>
      <c r="AF85">
        <f t="shared" si="58"/>
        <v>0.4630551367526492</v>
      </c>
      <c r="AG85">
        <f t="shared" si="59"/>
        <v>4.1051298707868185</v>
      </c>
      <c r="AH85">
        <v>468.60649609026279</v>
      </c>
      <c r="AI85">
        <v>458.08426666666668</v>
      </c>
      <c r="AJ85">
        <v>1.7235363804632831</v>
      </c>
      <c r="AK85">
        <v>62.409369285777757</v>
      </c>
      <c r="AL85">
        <f t="shared" si="60"/>
        <v>0.46284952327736667</v>
      </c>
      <c r="AM85">
        <v>33.508892487355972</v>
      </c>
      <c r="AN85">
        <v>33.921730909090897</v>
      </c>
      <c r="AO85">
        <v>-1.3086828180375751E-5</v>
      </c>
      <c r="AP85">
        <v>98.248137480628301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47524.829551603514</v>
      </c>
      <c r="AV85">
        <f t="shared" si="64"/>
        <v>1199.991428571429</v>
      </c>
      <c r="AW85">
        <f t="shared" si="65"/>
        <v>1025.9184993080382</v>
      </c>
      <c r="AX85">
        <f t="shared" si="66"/>
        <v>0.85493818945805156</v>
      </c>
      <c r="AY85">
        <f t="shared" si="67"/>
        <v>0.18843070565403974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1674581248.5999999</v>
      </c>
      <c r="BF85">
        <v>440.04828571428573</v>
      </c>
      <c r="BG85">
        <v>453.91699999999992</v>
      </c>
      <c r="BH85">
        <v>33.921771428571432</v>
      </c>
      <c r="BI85">
        <v>33.508828571428573</v>
      </c>
      <c r="BJ85">
        <v>445.69728571428573</v>
      </c>
      <c r="BK85">
        <v>33.689185714285713</v>
      </c>
      <c r="BL85">
        <v>649.98942857142845</v>
      </c>
      <c r="BM85">
        <v>101.36157142857139</v>
      </c>
      <c r="BN85">
        <v>9.9945214285714304E-2</v>
      </c>
      <c r="BO85">
        <v>32.474985714285722</v>
      </c>
      <c r="BP85">
        <v>32.223142857142861</v>
      </c>
      <c r="BQ85">
        <v>999.89999999999986</v>
      </c>
      <c r="BR85">
        <v>0</v>
      </c>
      <c r="BS85">
        <v>0</v>
      </c>
      <c r="BT85">
        <v>9002.2314285714292</v>
      </c>
      <c r="BU85">
        <v>0</v>
      </c>
      <c r="BV85">
        <v>52.454885714285709</v>
      </c>
      <c r="BW85">
        <v>-13.868928571428571</v>
      </c>
      <c r="BX85">
        <v>455.49957142857141</v>
      </c>
      <c r="BY85">
        <v>469.65485714285722</v>
      </c>
      <c r="BZ85">
        <v>0.41293342857142862</v>
      </c>
      <c r="CA85">
        <v>453.91699999999992</v>
      </c>
      <c r="CB85">
        <v>33.508828571428573</v>
      </c>
      <c r="CC85">
        <v>3.438361428571429</v>
      </c>
      <c r="CD85">
        <v>3.396508571428571</v>
      </c>
      <c r="CE85">
        <v>26.31841428571429</v>
      </c>
      <c r="CF85">
        <v>26.111128571428569</v>
      </c>
      <c r="CG85">
        <v>1199.991428571429</v>
      </c>
      <c r="CH85">
        <v>0.49997699999999989</v>
      </c>
      <c r="CI85">
        <v>0.500023</v>
      </c>
      <c r="CJ85">
        <v>0</v>
      </c>
      <c r="CK85">
        <v>718.48971428571429</v>
      </c>
      <c r="CL85">
        <v>4.9990899999999998</v>
      </c>
      <c r="CM85">
        <v>7464.6485714285718</v>
      </c>
      <c r="CN85">
        <v>9557.7128571428584</v>
      </c>
      <c r="CO85">
        <v>41.625</v>
      </c>
      <c r="CP85">
        <v>43.330000000000013</v>
      </c>
      <c r="CQ85">
        <v>42.375</v>
      </c>
      <c r="CR85">
        <v>42.375</v>
      </c>
      <c r="CS85">
        <v>43</v>
      </c>
      <c r="CT85">
        <v>597.46857142857152</v>
      </c>
      <c r="CU85">
        <v>597.52285714285711</v>
      </c>
      <c r="CV85">
        <v>0</v>
      </c>
      <c r="CW85">
        <v>1674581263.4000001</v>
      </c>
      <c r="CX85">
        <v>0</v>
      </c>
      <c r="CY85">
        <v>1674579932.5</v>
      </c>
      <c r="CZ85" t="s">
        <v>356</v>
      </c>
      <c r="DA85">
        <v>1674579932.5</v>
      </c>
      <c r="DB85">
        <v>1674579927.5</v>
      </c>
      <c r="DC85">
        <v>31</v>
      </c>
      <c r="DD85">
        <v>0.14099999999999999</v>
      </c>
      <c r="DE85">
        <v>0.02</v>
      </c>
      <c r="DF85">
        <v>-5.5810000000000004</v>
      </c>
      <c r="DG85">
        <v>0.23300000000000001</v>
      </c>
      <c r="DH85">
        <v>415</v>
      </c>
      <c r="DI85">
        <v>34</v>
      </c>
      <c r="DJ85">
        <v>0.34</v>
      </c>
      <c r="DK85">
        <v>0.32</v>
      </c>
      <c r="DL85">
        <v>-13.74573414634146</v>
      </c>
      <c r="DM85">
        <v>-1.02158466898955</v>
      </c>
      <c r="DN85">
        <v>0.1034998918575048</v>
      </c>
      <c r="DO85">
        <v>0</v>
      </c>
      <c r="DP85">
        <v>0.41271797560975609</v>
      </c>
      <c r="DQ85">
        <v>-5.9311567944242581E-3</v>
      </c>
      <c r="DR85">
        <v>3.226611720447171E-3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3.29739</v>
      </c>
      <c r="EB85">
        <v>2.62521</v>
      </c>
      <c r="EC85">
        <v>0.10767599999999999</v>
      </c>
      <c r="ED85">
        <v>0.108269</v>
      </c>
      <c r="EE85">
        <v>0.13946800000000001</v>
      </c>
      <c r="EF85">
        <v>0.13705100000000001</v>
      </c>
      <c r="EG85">
        <v>26954.1</v>
      </c>
      <c r="EH85">
        <v>27385.5</v>
      </c>
      <c r="EI85">
        <v>28099.7</v>
      </c>
      <c r="EJ85">
        <v>29553.3</v>
      </c>
      <c r="EK85">
        <v>33281</v>
      </c>
      <c r="EL85">
        <v>35411.9</v>
      </c>
      <c r="EM85">
        <v>39669.5</v>
      </c>
      <c r="EN85">
        <v>42247.199999999997</v>
      </c>
      <c r="EO85">
        <v>2.2307800000000002</v>
      </c>
      <c r="EP85">
        <v>2.2225000000000001</v>
      </c>
      <c r="EQ85">
        <v>9.8254499999999995E-2</v>
      </c>
      <c r="ER85">
        <v>0</v>
      </c>
      <c r="ES85">
        <v>30.622499999999999</v>
      </c>
      <c r="ET85">
        <v>999.9</v>
      </c>
      <c r="EU85">
        <v>72.900000000000006</v>
      </c>
      <c r="EV85">
        <v>32.6</v>
      </c>
      <c r="EW85">
        <v>35.526600000000002</v>
      </c>
      <c r="EX85">
        <v>56.995600000000003</v>
      </c>
      <c r="EY85">
        <v>-6.2740400000000003</v>
      </c>
      <c r="EZ85">
        <v>2</v>
      </c>
      <c r="FA85">
        <v>0.38624700000000001</v>
      </c>
      <c r="FB85">
        <v>-0.10906</v>
      </c>
      <c r="FC85">
        <v>20.275300000000001</v>
      </c>
      <c r="FD85">
        <v>5.2190899999999996</v>
      </c>
      <c r="FE85">
        <v>12.0059</v>
      </c>
      <c r="FF85">
        <v>4.9863999999999997</v>
      </c>
      <c r="FG85">
        <v>3.2845</v>
      </c>
      <c r="FH85">
        <v>9999</v>
      </c>
      <c r="FI85">
        <v>9999</v>
      </c>
      <c r="FJ85">
        <v>9999</v>
      </c>
      <c r="FK85">
        <v>999.9</v>
      </c>
      <c r="FL85">
        <v>1.8657600000000001</v>
      </c>
      <c r="FM85">
        <v>1.8621799999999999</v>
      </c>
      <c r="FN85">
        <v>1.8641700000000001</v>
      </c>
      <c r="FO85">
        <v>1.86029</v>
      </c>
      <c r="FP85">
        <v>1.8609599999999999</v>
      </c>
      <c r="FQ85">
        <v>1.8601399999999999</v>
      </c>
      <c r="FR85">
        <v>1.86185</v>
      </c>
      <c r="FS85">
        <v>1.8584000000000001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-5.6580000000000004</v>
      </c>
      <c r="GH85">
        <v>0.23250000000000001</v>
      </c>
      <c r="GI85">
        <v>-4.1749362053329548</v>
      </c>
      <c r="GJ85">
        <v>-4.0448538125570227E-3</v>
      </c>
      <c r="GK85">
        <v>1.839783264315481E-6</v>
      </c>
      <c r="GL85">
        <v>-4.1587272622942942E-10</v>
      </c>
      <c r="GM85">
        <v>0.23257000000000971</v>
      </c>
      <c r="GN85">
        <v>0</v>
      </c>
      <c r="GO85">
        <v>0</v>
      </c>
      <c r="GP85">
        <v>0</v>
      </c>
      <c r="GQ85">
        <v>5</v>
      </c>
      <c r="GR85">
        <v>2081</v>
      </c>
      <c r="GS85">
        <v>3</v>
      </c>
      <c r="GT85">
        <v>31</v>
      </c>
      <c r="GU85">
        <v>22</v>
      </c>
      <c r="GV85">
        <v>22.1</v>
      </c>
      <c r="GW85">
        <v>1.48193</v>
      </c>
      <c r="GX85">
        <v>2.5537100000000001</v>
      </c>
      <c r="GY85">
        <v>2.04834</v>
      </c>
      <c r="GZ85">
        <v>2.6245099999999999</v>
      </c>
      <c r="HA85">
        <v>2.1972700000000001</v>
      </c>
      <c r="HB85">
        <v>2.3168899999999999</v>
      </c>
      <c r="HC85">
        <v>37.361800000000002</v>
      </c>
      <c r="HD85">
        <v>14.2021</v>
      </c>
      <c r="HE85">
        <v>18</v>
      </c>
      <c r="HF85">
        <v>701.36900000000003</v>
      </c>
      <c r="HG85">
        <v>774.98599999999999</v>
      </c>
      <c r="HH85">
        <v>30.999700000000001</v>
      </c>
      <c r="HI85">
        <v>32.339399999999998</v>
      </c>
      <c r="HJ85">
        <v>30</v>
      </c>
      <c r="HK85">
        <v>32.301200000000001</v>
      </c>
      <c r="HL85">
        <v>32.313400000000001</v>
      </c>
      <c r="HM85">
        <v>29.769100000000002</v>
      </c>
      <c r="HN85">
        <v>0</v>
      </c>
      <c r="HO85">
        <v>100</v>
      </c>
      <c r="HP85">
        <v>31</v>
      </c>
      <c r="HQ85">
        <v>471.44299999999998</v>
      </c>
      <c r="HR85">
        <v>33.627200000000002</v>
      </c>
      <c r="HS85">
        <v>99.023700000000005</v>
      </c>
      <c r="HT85">
        <v>97.962599999999995</v>
      </c>
    </row>
    <row r="86" spans="1:228" x14ac:dyDescent="0.2">
      <c r="A86">
        <v>71</v>
      </c>
      <c r="B86">
        <v>1674581254.5999999</v>
      </c>
      <c r="C86">
        <v>279.5</v>
      </c>
      <c r="D86" t="s">
        <v>500</v>
      </c>
      <c r="E86" t="s">
        <v>501</v>
      </c>
      <c r="F86">
        <v>4</v>
      </c>
      <c r="G86">
        <v>1674581252.2874999</v>
      </c>
      <c r="H86">
        <f t="shared" si="34"/>
        <v>4.6700291720809084E-4</v>
      </c>
      <c r="I86">
        <f t="shared" si="35"/>
        <v>0.46700291720809084</v>
      </c>
      <c r="J86">
        <f t="shared" si="36"/>
        <v>4.2112142558460093</v>
      </c>
      <c r="K86">
        <f t="shared" si="37"/>
        <v>446.14012500000001</v>
      </c>
      <c r="L86">
        <f t="shared" si="38"/>
        <v>232.23817711514417</v>
      </c>
      <c r="M86">
        <f t="shared" si="39"/>
        <v>23.563272074413835</v>
      </c>
      <c r="N86">
        <f t="shared" si="40"/>
        <v>45.266119805426598</v>
      </c>
      <c r="O86">
        <f t="shared" si="41"/>
        <v>3.2869092183290274E-2</v>
      </c>
      <c r="P86">
        <f t="shared" si="42"/>
        <v>2.7749111135839142</v>
      </c>
      <c r="Q86">
        <f t="shared" si="43"/>
        <v>3.265431938867347E-2</v>
      </c>
      <c r="R86">
        <f t="shared" si="44"/>
        <v>2.0428128972567426E-2</v>
      </c>
      <c r="S86">
        <f t="shared" si="45"/>
        <v>226.11529119753365</v>
      </c>
      <c r="T86">
        <f t="shared" si="46"/>
        <v>33.743300750917015</v>
      </c>
      <c r="U86">
        <f t="shared" si="47"/>
        <v>32.215899999999998</v>
      </c>
      <c r="V86">
        <f t="shared" si="48"/>
        <v>4.8337463536260756</v>
      </c>
      <c r="W86">
        <f t="shared" si="49"/>
        <v>70.176106346024724</v>
      </c>
      <c r="X86">
        <f t="shared" si="50"/>
        <v>3.4418777128082771</v>
      </c>
      <c r="Y86">
        <f t="shared" si="51"/>
        <v>4.9046290710930123</v>
      </c>
      <c r="Z86">
        <f t="shared" si="52"/>
        <v>1.3918686408177985</v>
      </c>
      <c r="AA86">
        <f t="shared" si="53"/>
        <v>-20.594828648876806</v>
      </c>
      <c r="AB86">
        <f t="shared" si="54"/>
        <v>38.57461990133568</v>
      </c>
      <c r="AC86">
        <f t="shared" si="55"/>
        <v>3.1632648548637783</v>
      </c>
      <c r="AD86">
        <f t="shared" si="56"/>
        <v>247.25834730485627</v>
      </c>
      <c r="AE86">
        <f t="shared" si="57"/>
        <v>14.867978413406268</v>
      </c>
      <c r="AF86">
        <f t="shared" si="58"/>
        <v>0.46691014545315901</v>
      </c>
      <c r="AG86">
        <f t="shared" si="59"/>
        <v>4.2112142558460093</v>
      </c>
      <c r="AH86">
        <v>475.46497329513778</v>
      </c>
      <c r="AI86">
        <v>464.90297575757558</v>
      </c>
      <c r="AJ86">
        <v>1.7074926911223129</v>
      </c>
      <c r="AK86">
        <v>62.409369285777757</v>
      </c>
      <c r="AL86">
        <f t="shared" si="60"/>
        <v>0.46700291720809084</v>
      </c>
      <c r="AM86">
        <v>33.506566846279682</v>
      </c>
      <c r="AN86">
        <v>33.922954545454537</v>
      </c>
      <c r="AO86">
        <v>1.1613386421687319E-5</v>
      </c>
      <c r="AP86">
        <v>98.248137480628301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47620.705107819893</v>
      </c>
      <c r="AV86">
        <f t="shared" si="64"/>
        <v>1199.99125</v>
      </c>
      <c r="AW86">
        <f t="shared" si="65"/>
        <v>1025.9183949210019</v>
      </c>
      <c r="AX86">
        <f t="shared" si="66"/>
        <v>0.85493822969209299</v>
      </c>
      <c r="AY86">
        <f t="shared" si="67"/>
        <v>0.18843078330573965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1674581252.2874999</v>
      </c>
      <c r="BF86">
        <v>446.14012500000001</v>
      </c>
      <c r="BG86">
        <v>460.05675000000002</v>
      </c>
      <c r="BH86">
        <v>33.922937500000003</v>
      </c>
      <c r="BI86">
        <v>33.506562500000001</v>
      </c>
      <c r="BJ86">
        <v>451.80512499999998</v>
      </c>
      <c r="BK86">
        <v>33.6903875</v>
      </c>
      <c r="BL86">
        <v>649.99749999999995</v>
      </c>
      <c r="BM86">
        <v>101.36175</v>
      </c>
      <c r="BN86">
        <v>9.9914774999999997E-2</v>
      </c>
      <c r="BO86">
        <v>32.473750000000003</v>
      </c>
      <c r="BP86">
        <v>32.215899999999998</v>
      </c>
      <c r="BQ86">
        <v>999.9</v>
      </c>
      <c r="BR86">
        <v>0</v>
      </c>
      <c r="BS86">
        <v>0</v>
      </c>
      <c r="BT86">
        <v>9020.625</v>
      </c>
      <c r="BU86">
        <v>0</v>
      </c>
      <c r="BV86">
        <v>53.259762500000001</v>
      </c>
      <c r="BW86">
        <v>-13.916625</v>
      </c>
      <c r="BX86">
        <v>461.80574999999999</v>
      </c>
      <c r="BY86">
        <v>476.00599999999997</v>
      </c>
      <c r="BZ86">
        <v>0.41638174999999999</v>
      </c>
      <c r="CA86">
        <v>460.05675000000002</v>
      </c>
      <c r="CB86">
        <v>33.506562500000001</v>
      </c>
      <c r="CC86">
        <v>3.4384950000000001</v>
      </c>
      <c r="CD86">
        <v>3.39629</v>
      </c>
      <c r="CE86">
        <v>26.319075000000002</v>
      </c>
      <c r="CF86">
        <v>26.110025</v>
      </c>
      <c r="CG86">
        <v>1199.99125</v>
      </c>
      <c r="CH86">
        <v>0.499975</v>
      </c>
      <c r="CI86">
        <v>0.50002499999999994</v>
      </c>
      <c r="CJ86">
        <v>0</v>
      </c>
      <c r="CK86">
        <v>717.93499999999995</v>
      </c>
      <c r="CL86">
        <v>4.9990899999999998</v>
      </c>
      <c r="CM86">
        <v>7459.48</v>
      </c>
      <c r="CN86">
        <v>9557.6949999999997</v>
      </c>
      <c r="CO86">
        <v>41.625</v>
      </c>
      <c r="CP86">
        <v>43.311999999999998</v>
      </c>
      <c r="CQ86">
        <v>42.375</v>
      </c>
      <c r="CR86">
        <v>42.375</v>
      </c>
      <c r="CS86">
        <v>43</v>
      </c>
      <c r="CT86">
        <v>597.46749999999997</v>
      </c>
      <c r="CU86">
        <v>597.52499999999998</v>
      </c>
      <c r="CV86">
        <v>0</v>
      </c>
      <c r="CW86">
        <v>1674581267</v>
      </c>
      <c r="CX86">
        <v>0</v>
      </c>
      <c r="CY86">
        <v>1674579932.5</v>
      </c>
      <c r="CZ86" t="s">
        <v>356</v>
      </c>
      <c r="DA86">
        <v>1674579932.5</v>
      </c>
      <c r="DB86">
        <v>1674579927.5</v>
      </c>
      <c r="DC86">
        <v>31</v>
      </c>
      <c r="DD86">
        <v>0.14099999999999999</v>
      </c>
      <c r="DE86">
        <v>0.02</v>
      </c>
      <c r="DF86">
        <v>-5.5810000000000004</v>
      </c>
      <c r="DG86">
        <v>0.23300000000000001</v>
      </c>
      <c r="DH86">
        <v>415</v>
      </c>
      <c r="DI86">
        <v>34</v>
      </c>
      <c r="DJ86">
        <v>0.34</v>
      </c>
      <c r="DK86">
        <v>0.32</v>
      </c>
      <c r="DL86">
        <v>-13.804602439024389</v>
      </c>
      <c r="DM86">
        <v>-0.84540418118468375</v>
      </c>
      <c r="DN86">
        <v>8.8416325299217502E-2</v>
      </c>
      <c r="DO86">
        <v>0</v>
      </c>
      <c r="DP86">
        <v>0.41320319512195119</v>
      </c>
      <c r="DQ86">
        <v>4.7450174216032339E-3</v>
      </c>
      <c r="DR86">
        <v>2.4371618961958369E-3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3.2975300000000001</v>
      </c>
      <c r="EB86">
        <v>2.62548</v>
      </c>
      <c r="EC86">
        <v>0.108859</v>
      </c>
      <c r="ED86">
        <v>0.109461</v>
      </c>
      <c r="EE86">
        <v>0.13947300000000001</v>
      </c>
      <c r="EF86">
        <v>0.137046</v>
      </c>
      <c r="EG86">
        <v>26917.9</v>
      </c>
      <c r="EH86">
        <v>27348.9</v>
      </c>
      <c r="EI86">
        <v>28099.200000000001</v>
      </c>
      <c r="EJ86">
        <v>29553.5</v>
      </c>
      <c r="EK86">
        <v>33280.400000000001</v>
      </c>
      <c r="EL86">
        <v>35412.199999999997</v>
      </c>
      <c r="EM86">
        <v>39669</v>
      </c>
      <c r="EN86">
        <v>42247.199999999997</v>
      </c>
      <c r="EO86">
        <v>2.2309999999999999</v>
      </c>
      <c r="EP86">
        <v>2.2225299999999999</v>
      </c>
      <c r="EQ86">
        <v>9.8533899999999994E-2</v>
      </c>
      <c r="ER86">
        <v>0</v>
      </c>
      <c r="ES86">
        <v>30.611999999999998</v>
      </c>
      <c r="ET86">
        <v>999.9</v>
      </c>
      <c r="EU86">
        <v>72.900000000000006</v>
      </c>
      <c r="EV86">
        <v>32.6</v>
      </c>
      <c r="EW86">
        <v>35.529400000000003</v>
      </c>
      <c r="EX86">
        <v>56.695599999999999</v>
      </c>
      <c r="EY86">
        <v>-6.40625</v>
      </c>
      <c r="EZ86">
        <v>2</v>
      </c>
      <c r="FA86">
        <v>0.38629599999999997</v>
      </c>
      <c r="FB86">
        <v>-0.11018500000000001</v>
      </c>
      <c r="FC86">
        <v>20.275200000000002</v>
      </c>
      <c r="FD86">
        <v>5.2193899999999998</v>
      </c>
      <c r="FE86">
        <v>12.0044</v>
      </c>
      <c r="FF86">
        <v>4.9865500000000003</v>
      </c>
      <c r="FG86">
        <v>3.2845</v>
      </c>
      <c r="FH86">
        <v>9999</v>
      </c>
      <c r="FI86">
        <v>9999</v>
      </c>
      <c r="FJ86">
        <v>9999</v>
      </c>
      <c r="FK86">
        <v>999.9</v>
      </c>
      <c r="FL86">
        <v>1.8657300000000001</v>
      </c>
      <c r="FM86">
        <v>1.8621799999999999</v>
      </c>
      <c r="FN86">
        <v>1.8641700000000001</v>
      </c>
      <c r="FO86">
        <v>1.86025</v>
      </c>
      <c r="FP86">
        <v>1.8609599999999999</v>
      </c>
      <c r="FQ86">
        <v>1.8601099999999999</v>
      </c>
      <c r="FR86">
        <v>1.8618600000000001</v>
      </c>
      <c r="FS86">
        <v>1.85843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-5.6749999999999998</v>
      </c>
      <c r="GH86">
        <v>0.2326</v>
      </c>
      <c r="GI86">
        <v>-4.1749362053329548</v>
      </c>
      <c r="GJ86">
        <v>-4.0448538125570227E-3</v>
      </c>
      <c r="GK86">
        <v>1.839783264315481E-6</v>
      </c>
      <c r="GL86">
        <v>-4.1587272622942942E-10</v>
      </c>
      <c r="GM86">
        <v>0.23257000000000971</v>
      </c>
      <c r="GN86">
        <v>0</v>
      </c>
      <c r="GO86">
        <v>0</v>
      </c>
      <c r="GP86">
        <v>0</v>
      </c>
      <c r="GQ86">
        <v>5</v>
      </c>
      <c r="GR86">
        <v>2081</v>
      </c>
      <c r="GS86">
        <v>3</v>
      </c>
      <c r="GT86">
        <v>31</v>
      </c>
      <c r="GU86">
        <v>22</v>
      </c>
      <c r="GV86">
        <v>22.1</v>
      </c>
      <c r="GW86">
        <v>1.50024</v>
      </c>
      <c r="GX86">
        <v>2.5378400000000001</v>
      </c>
      <c r="GY86">
        <v>2.04834</v>
      </c>
      <c r="GZ86">
        <v>2.6245099999999999</v>
      </c>
      <c r="HA86">
        <v>2.1972700000000001</v>
      </c>
      <c r="HB86">
        <v>2.3339799999999999</v>
      </c>
      <c r="HC86">
        <v>37.361800000000002</v>
      </c>
      <c r="HD86">
        <v>14.2196</v>
      </c>
      <c r="HE86">
        <v>18</v>
      </c>
      <c r="HF86">
        <v>701.55600000000004</v>
      </c>
      <c r="HG86">
        <v>774.98099999999999</v>
      </c>
      <c r="HH86">
        <v>30.999700000000001</v>
      </c>
      <c r="HI86">
        <v>32.339399999999998</v>
      </c>
      <c r="HJ86">
        <v>30.0002</v>
      </c>
      <c r="HK86">
        <v>32.301200000000001</v>
      </c>
      <c r="HL86">
        <v>32.311</v>
      </c>
      <c r="HM86">
        <v>30.1203</v>
      </c>
      <c r="HN86">
        <v>0</v>
      </c>
      <c r="HO86">
        <v>100</v>
      </c>
      <c r="HP86">
        <v>31</v>
      </c>
      <c r="HQ86">
        <v>478.12200000000001</v>
      </c>
      <c r="HR86">
        <v>33.627200000000002</v>
      </c>
      <c r="HS86">
        <v>99.022199999999998</v>
      </c>
      <c r="HT86">
        <v>97.962800000000001</v>
      </c>
    </row>
    <row r="87" spans="1:228" x14ac:dyDescent="0.2">
      <c r="A87">
        <v>72</v>
      </c>
      <c r="B87">
        <v>1674581258.5999999</v>
      </c>
      <c r="C87">
        <v>283.5</v>
      </c>
      <c r="D87" t="s">
        <v>502</v>
      </c>
      <c r="E87" t="s">
        <v>503</v>
      </c>
      <c r="F87">
        <v>4</v>
      </c>
      <c r="G87">
        <v>1674581256.5999999</v>
      </c>
      <c r="H87">
        <f t="shared" si="34"/>
        <v>4.7150670753187413E-4</v>
      </c>
      <c r="I87">
        <f t="shared" si="35"/>
        <v>0.47150670753187413</v>
      </c>
      <c r="J87">
        <f t="shared" si="36"/>
        <v>4.339002284102027</v>
      </c>
      <c r="K87">
        <f t="shared" si="37"/>
        <v>453.28685714285717</v>
      </c>
      <c r="L87">
        <f t="shared" si="38"/>
        <v>235.13989963784891</v>
      </c>
      <c r="M87">
        <f t="shared" si="39"/>
        <v>23.857658502706961</v>
      </c>
      <c r="N87">
        <f t="shared" si="40"/>
        <v>45.991186770664441</v>
      </c>
      <c r="O87">
        <f t="shared" si="41"/>
        <v>3.3202863433196658E-2</v>
      </c>
      <c r="P87">
        <f t="shared" si="42"/>
        <v>2.7717286544718807</v>
      </c>
      <c r="Q87">
        <f t="shared" si="43"/>
        <v>3.2983472517016527E-2</v>
      </c>
      <c r="R87">
        <f t="shared" si="44"/>
        <v>2.0634260740179905E-2</v>
      </c>
      <c r="S87">
        <f t="shared" si="45"/>
        <v>226.11916753093305</v>
      </c>
      <c r="T87">
        <f t="shared" si="46"/>
        <v>33.741795032603989</v>
      </c>
      <c r="U87">
        <f t="shared" si="47"/>
        <v>32.214300000000001</v>
      </c>
      <c r="V87">
        <f t="shared" si="48"/>
        <v>4.8333093139693268</v>
      </c>
      <c r="W87">
        <f t="shared" si="49"/>
        <v>70.18596784815324</v>
      </c>
      <c r="X87">
        <f t="shared" si="50"/>
        <v>3.4420410235088914</v>
      </c>
      <c r="Y87">
        <f t="shared" si="51"/>
        <v>4.9041726274341881</v>
      </c>
      <c r="Z87">
        <f t="shared" si="52"/>
        <v>1.3912682904604354</v>
      </c>
      <c r="AA87">
        <f t="shared" si="53"/>
        <v>-20.793445802155649</v>
      </c>
      <c r="AB87">
        <f t="shared" si="54"/>
        <v>38.522908399686543</v>
      </c>
      <c r="AC87">
        <f t="shared" si="55"/>
        <v>3.1626009689816539</v>
      </c>
      <c r="AD87">
        <f t="shared" si="56"/>
        <v>247.0112310974456</v>
      </c>
      <c r="AE87">
        <f t="shared" si="57"/>
        <v>14.989737982175365</v>
      </c>
      <c r="AF87">
        <f t="shared" si="58"/>
        <v>0.46937180872497541</v>
      </c>
      <c r="AG87">
        <f t="shared" si="59"/>
        <v>4.339002284102027</v>
      </c>
      <c r="AH87">
        <v>482.45681240719171</v>
      </c>
      <c r="AI87">
        <v>471.76373333333322</v>
      </c>
      <c r="AJ87">
        <v>1.709930532998156</v>
      </c>
      <c r="AK87">
        <v>62.409369285777757</v>
      </c>
      <c r="AL87">
        <f t="shared" si="60"/>
        <v>0.47150670753187413</v>
      </c>
      <c r="AM87">
        <v>33.506113342550449</v>
      </c>
      <c r="AN87">
        <v>33.926470303030293</v>
      </c>
      <c r="AO87">
        <v>1.7105150612102511E-5</v>
      </c>
      <c r="AP87">
        <v>98.248137480628301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47533.113633648747</v>
      </c>
      <c r="AV87">
        <f t="shared" si="64"/>
        <v>1200.0085714285719</v>
      </c>
      <c r="AW87">
        <f t="shared" si="65"/>
        <v>1025.933521000484</v>
      </c>
      <c r="AX87">
        <f t="shared" si="66"/>
        <v>0.85493849413020673</v>
      </c>
      <c r="AY87">
        <f t="shared" si="67"/>
        <v>0.18843129367129885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1674581256.5999999</v>
      </c>
      <c r="BF87">
        <v>453.28685714285717</v>
      </c>
      <c r="BG87">
        <v>467.31957142857152</v>
      </c>
      <c r="BH87">
        <v>33.924585714285712</v>
      </c>
      <c r="BI87">
        <v>33.50602857142858</v>
      </c>
      <c r="BJ87">
        <v>458.97071428571428</v>
      </c>
      <c r="BK87">
        <v>33.692028571428573</v>
      </c>
      <c r="BL87">
        <v>650.01671428571433</v>
      </c>
      <c r="BM87">
        <v>101.3614285714286</v>
      </c>
      <c r="BN87">
        <v>0.1001206571428571</v>
      </c>
      <c r="BO87">
        <v>32.472099999999998</v>
      </c>
      <c r="BP87">
        <v>32.214300000000001</v>
      </c>
      <c r="BQ87">
        <v>999.89999999999986</v>
      </c>
      <c r="BR87">
        <v>0</v>
      </c>
      <c r="BS87">
        <v>0</v>
      </c>
      <c r="BT87">
        <v>9003.7514285714278</v>
      </c>
      <c r="BU87">
        <v>0</v>
      </c>
      <c r="BV87">
        <v>54.664614285714293</v>
      </c>
      <c r="BW87">
        <v>-14.0328</v>
      </c>
      <c r="BX87">
        <v>469.20414285714281</v>
      </c>
      <c r="BY87">
        <v>483.52057142857149</v>
      </c>
      <c r="BZ87">
        <v>0.41858228571428568</v>
      </c>
      <c r="CA87">
        <v>467.31957142857152</v>
      </c>
      <c r="CB87">
        <v>33.50602857142858</v>
      </c>
      <c r="CC87">
        <v>3.43865</v>
      </c>
      <c r="CD87">
        <v>3.396222857142857</v>
      </c>
      <c r="CE87">
        <v>26.319857142857149</v>
      </c>
      <c r="CF87">
        <v>26.1097</v>
      </c>
      <c r="CG87">
        <v>1200.0085714285719</v>
      </c>
      <c r="CH87">
        <v>0.49996642857142859</v>
      </c>
      <c r="CI87">
        <v>0.50003357142857141</v>
      </c>
      <c r="CJ87">
        <v>0</v>
      </c>
      <c r="CK87">
        <v>717.20914285714287</v>
      </c>
      <c r="CL87">
        <v>4.9990899999999998</v>
      </c>
      <c r="CM87">
        <v>7452.9514285714286</v>
      </c>
      <c r="CN87">
        <v>9557.8028571428586</v>
      </c>
      <c r="CO87">
        <v>41.625</v>
      </c>
      <c r="CP87">
        <v>43.311999999999998</v>
      </c>
      <c r="CQ87">
        <v>42.375</v>
      </c>
      <c r="CR87">
        <v>42.375</v>
      </c>
      <c r="CS87">
        <v>43</v>
      </c>
      <c r="CT87">
        <v>597.4671428571429</v>
      </c>
      <c r="CU87">
        <v>597.54571428571421</v>
      </c>
      <c r="CV87">
        <v>0</v>
      </c>
      <c r="CW87">
        <v>1674581271.2</v>
      </c>
      <c r="CX87">
        <v>0</v>
      </c>
      <c r="CY87">
        <v>1674579932.5</v>
      </c>
      <c r="CZ87" t="s">
        <v>356</v>
      </c>
      <c r="DA87">
        <v>1674579932.5</v>
      </c>
      <c r="DB87">
        <v>1674579927.5</v>
      </c>
      <c r="DC87">
        <v>31</v>
      </c>
      <c r="DD87">
        <v>0.14099999999999999</v>
      </c>
      <c r="DE87">
        <v>0.02</v>
      </c>
      <c r="DF87">
        <v>-5.5810000000000004</v>
      </c>
      <c r="DG87">
        <v>0.23300000000000001</v>
      </c>
      <c r="DH87">
        <v>415</v>
      </c>
      <c r="DI87">
        <v>34</v>
      </c>
      <c r="DJ87">
        <v>0.34</v>
      </c>
      <c r="DK87">
        <v>0.32</v>
      </c>
      <c r="DL87">
        <v>-13.86968048780488</v>
      </c>
      <c r="DM87">
        <v>-0.94255400696867353</v>
      </c>
      <c r="DN87">
        <v>9.8231489212638828E-2</v>
      </c>
      <c r="DO87">
        <v>0</v>
      </c>
      <c r="DP87">
        <v>0.41379641463414629</v>
      </c>
      <c r="DQ87">
        <v>2.6108362369338532E-2</v>
      </c>
      <c r="DR87">
        <v>2.8083842501287429E-3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3.29752</v>
      </c>
      <c r="EB87">
        <v>2.62527</v>
      </c>
      <c r="EC87">
        <v>0.110037</v>
      </c>
      <c r="ED87">
        <v>0.11063199999999999</v>
      </c>
      <c r="EE87">
        <v>0.13947699999999999</v>
      </c>
      <c r="EF87">
        <v>0.13703899999999999</v>
      </c>
      <c r="EG87">
        <v>26882.1</v>
      </c>
      <c r="EH87">
        <v>27312.3</v>
      </c>
      <c r="EI87">
        <v>28099</v>
      </c>
      <c r="EJ87">
        <v>29552.799999999999</v>
      </c>
      <c r="EK87">
        <v>33280.1</v>
      </c>
      <c r="EL87">
        <v>35411.699999999997</v>
      </c>
      <c r="EM87">
        <v>39668.6</v>
      </c>
      <c r="EN87">
        <v>42246.2</v>
      </c>
      <c r="EO87">
        <v>2.2309999999999999</v>
      </c>
      <c r="EP87">
        <v>2.2226300000000001</v>
      </c>
      <c r="EQ87">
        <v>9.9185899999999994E-2</v>
      </c>
      <c r="ER87">
        <v>0</v>
      </c>
      <c r="ES87">
        <v>30.6038</v>
      </c>
      <c r="ET87">
        <v>999.9</v>
      </c>
      <c r="EU87">
        <v>72.900000000000006</v>
      </c>
      <c r="EV87">
        <v>32.6</v>
      </c>
      <c r="EW87">
        <v>35.528599999999997</v>
      </c>
      <c r="EX87">
        <v>57.265599999999999</v>
      </c>
      <c r="EY87">
        <v>-6.2820499999999999</v>
      </c>
      <c r="EZ87">
        <v>2</v>
      </c>
      <c r="FA87">
        <v>0.38642300000000002</v>
      </c>
      <c r="FB87">
        <v>-0.109695</v>
      </c>
      <c r="FC87">
        <v>20.275200000000002</v>
      </c>
      <c r="FD87">
        <v>5.2193899999999998</v>
      </c>
      <c r="FE87">
        <v>12.0047</v>
      </c>
      <c r="FF87">
        <v>4.9865000000000004</v>
      </c>
      <c r="FG87">
        <v>3.2845</v>
      </c>
      <c r="FH87">
        <v>9999</v>
      </c>
      <c r="FI87">
        <v>9999</v>
      </c>
      <c r="FJ87">
        <v>9999</v>
      </c>
      <c r="FK87">
        <v>999.9</v>
      </c>
      <c r="FL87">
        <v>1.8657300000000001</v>
      </c>
      <c r="FM87">
        <v>1.8621799999999999</v>
      </c>
      <c r="FN87">
        <v>1.8641700000000001</v>
      </c>
      <c r="FO87">
        <v>1.8602300000000001</v>
      </c>
      <c r="FP87">
        <v>1.8609599999999999</v>
      </c>
      <c r="FQ87">
        <v>1.8601300000000001</v>
      </c>
      <c r="FR87">
        <v>1.86185</v>
      </c>
      <c r="FS87">
        <v>1.8584099999999999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-5.6929999999999996</v>
      </c>
      <c r="GH87">
        <v>0.23250000000000001</v>
      </c>
      <c r="GI87">
        <v>-4.1749362053329548</v>
      </c>
      <c r="GJ87">
        <v>-4.0448538125570227E-3</v>
      </c>
      <c r="GK87">
        <v>1.839783264315481E-6</v>
      </c>
      <c r="GL87">
        <v>-4.1587272622942942E-10</v>
      </c>
      <c r="GM87">
        <v>0.23257000000000971</v>
      </c>
      <c r="GN87">
        <v>0</v>
      </c>
      <c r="GO87">
        <v>0</v>
      </c>
      <c r="GP87">
        <v>0</v>
      </c>
      <c r="GQ87">
        <v>5</v>
      </c>
      <c r="GR87">
        <v>2081</v>
      </c>
      <c r="GS87">
        <v>3</v>
      </c>
      <c r="GT87">
        <v>31</v>
      </c>
      <c r="GU87">
        <v>22.1</v>
      </c>
      <c r="GV87">
        <v>22.2</v>
      </c>
      <c r="GW87">
        <v>1.5173300000000001</v>
      </c>
      <c r="GX87">
        <v>2.5439500000000002</v>
      </c>
      <c r="GY87">
        <v>2.04834</v>
      </c>
      <c r="GZ87">
        <v>2.6245099999999999</v>
      </c>
      <c r="HA87">
        <v>2.1972700000000001</v>
      </c>
      <c r="HB87">
        <v>2.2900399999999999</v>
      </c>
      <c r="HC87">
        <v>37.361800000000002</v>
      </c>
      <c r="HD87">
        <v>14.210800000000001</v>
      </c>
      <c r="HE87">
        <v>18</v>
      </c>
      <c r="HF87">
        <v>701.53700000000003</v>
      </c>
      <c r="HG87">
        <v>775.072</v>
      </c>
      <c r="HH87">
        <v>30.9999</v>
      </c>
      <c r="HI87">
        <v>32.339399999999998</v>
      </c>
      <c r="HJ87">
        <v>30.0001</v>
      </c>
      <c r="HK87">
        <v>32.299399999999999</v>
      </c>
      <c r="HL87">
        <v>32.310499999999998</v>
      </c>
      <c r="HM87">
        <v>30.470800000000001</v>
      </c>
      <c r="HN87">
        <v>0</v>
      </c>
      <c r="HO87">
        <v>100</v>
      </c>
      <c r="HP87">
        <v>31</v>
      </c>
      <c r="HQ87">
        <v>484.80200000000002</v>
      </c>
      <c r="HR87">
        <v>33.627200000000002</v>
      </c>
      <c r="HS87">
        <v>99.0214</v>
      </c>
      <c r="HT87">
        <v>97.960400000000007</v>
      </c>
    </row>
    <row r="88" spans="1:228" x14ac:dyDescent="0.2">
      <c r="A88">
        <v>73</v>
      </c>
      <c r="B88">
        <v>1674581262.5999999</v>
      </c>
      <c r="C88">
        <v>287.5</v>
      </c>
      <c r="D88" t="s">
        <v>504</v>
      </c>
      <c r="E88" t="s">
        <v>505</v>
      </c>
      <c r="F88">
        <v>4</v>
      </c>
      <c r="G88">
        <v>1674581260.2874999</v>
      </c>
      <c r="H88">
        <f t="shared" si="34"/>
        <v>4.7677785645947062E-4</v>
      </c>
      <c r="I88">
        <f t="shared" si="35"/>
        <v>0.47677785645947063</v>
      </c>
      <c r="J88">
        <f t="shared" si="36"/>
        <v>4.3697402847764435</v>
      </c>
      <c r="K88">
        <f t="shared" si="37"/>
        <v>459.37037500000002</v>
      </c>
      <c r="L88">
        <f t="shared" si="38"/>
        <v>242.06703973326648</v>
      </c>
      <c r="M88">
        <f t="shared" si="39"/>
        <v>24.560033366756681</v>
      </c>
      <c r="N88">
        <f t="shared" si="40"/>
        <v>46.607550330401551</v>
      </c>
      <c r="O88">
        <f t="shared" si="41"/>
        <v>3.359808628706687E-2</v>
      </c>
      <c r="P88">
        <f t="shared" si="42"/>
        <v>2.771111518540974</v>
      </c>
      <c r="Q88">
        <f t="shared" si="43"/>
        <v>3.337341074769716E-2</v>
      </c>
      <c r="R88">
        <f t="shared" si="44"/>
        <v>2.0878442536217692E-2</v>
      </c>
      <c r="S88">
        <f t="shared" si="45"/>
        <v>226.11635998628742</v>
      </c>
      <c r="T88">
        <f t="shared" si="46"/>
        <v>33.739901843593174</v>
      </c>
      <c r="U88">
        <f t="shared" si="47"/>
        <v>32.212062499999988</v>
      </c>
      <c r="V88">
        <f t="shared" si="48"/>
        <v>4.8326981990069315</v>
      </c>
      <c r="W88">
        <f t="shared" si="49"/>
        <v>70.194814622063646</v>
      </c>
      <c r="X88">
        <f t="shared" si="50"/>
        <v>3.4423389652343004</v>
      </c>
      <c r="Y88">
        <f t="shared" si="51"/>
        <v>4.9039789958392515</v>
      </c>
      <c r="Z88">
        <f t="shared" si="52"/>
        <v>1.3903592337726312</v>
      </c>
      <c r="AA88">
        <f t="shared" si="53"/>
        <v>-21.025903469862655</v>
      </c>
      <c r="AB88">
        <f t="shared" si="54"/>
        <v>38.744027729999047</v>
      </c>
      <c r="AC88">
        <f t="shared" si="55"/>
        <v>3.1814165825889353</v>
      </c>
      <c r="AD88">
        <f t="shared" si="56"/>
        <v>247.01590082901276</v>
      </c>
      <c r="AE88">
        <f t="shared" si="57"/>
        <v>15.06067865122766</v>
      </c>
      <c r="AF88">
        <f t="shared" si="58"/>
        <v>0.47525692145624704</v>
      </c>
      <c r="AG88">
        <f t="shared" si="59"/>
        <v>4.3697402847764435</v>
      </c>
      <c r="AH88">
        <v>489.35371423022667</v>
      </c>
      <c r="AI88">
        <v>478.61252727272722</v>
      </c>
      <c r="AJ88">
        <v>1.714793617510338</v>
      </c>
      <c r="AK88">
        <v>62.409369285777757</v>
      </c>
      <c r="AL88">
        <f t="shared" si="60"/>
        <v>0.47677785645947063</v>
      </c>
      <c r="AM88">
        <v>33.504092236454809</v>
      </c>
      <c r="AN88">
        <v>33.929143636363627</v>
      </c>
      <c r="AO88">
        <v>1.9399467374935721E-5</v>
      </c>
      <c r="AP88">
        <v>98.248137480628301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47516.181701837253</v>
      </c>
      <c r="AV88">
        <f t="shared" si="64"/>
        <v>1199.9949999999999</v>
      </c>
      <c r="AW88">
        <f t="shared" si="65"/>
        <v>1025.9217885939313</v>
      </c>
      <c r="AX88">
        <f t="shared" si="66"/>
        <v>0.85493838607155137</v>
      </c>
      <c r="AY88">
        <f t="shared" si="67"/>
        <v>0.1884310851180942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1674581260.2874999</v>
      </c>
      <c r="BF88">
        <v>459.37037500000002</v>
      </c>
      <c r="BG88">
        <v>473.47399999999999</v>
      </c>
      <c r="BH88">
        <v>33.928162499999999</v>
      </c>
      <c r="BI88">
        <v>33.504350000000002</v>
      </c>
      <c r="BJ88">
        <v>465.07037500000001</v>
      </c>
      <c r="BK88">
        <v>33.695599999999999</v>
      </c>
      <c r="BL88">
        <v>650.00299999999993</v>
      </c>
      <c r="BM88">
        <v>101.35975000000001</v>
      </c>
      <c r="BN88">
        <v>9.9884462499999993E-2</v>
      </c>
      <c r="BO88">
        <v>32.471400000000003</v>
      </c>
      <c r="BP88">
        <v>32.212062499999988</v>
      </c>
      <c r="BQ88">
        <v>999.9</v>
      </c>
      <c r="BR88">
        <v>0</v>
      </c>
      <c r="BS88">
        <v>0</v>
      </c>
      <c r="BT88">
        <v>9000.625</v>
      </c>
      <c r="BU88">
        <v>0</v>
      </c>
      <c r="BV88">
        <v>56.310450000000003</v>
      </c>
      <c r="BW88">
        <v>-14.1036</v>
      </c>
      <c r="BX88">
        <v>475.50324999999998</v>
      </c>
      <c r="BY88">
        <v>489.88737500000002</v>
      </c>
      <c r="BZ88">
        <v>0.42381112500000001</v>
      </c>
      <c r="CA88">
        <v>473.47399999999999</v>
      </c>
      <c r="CB88">
        <v>33.504350000000002</v>
      </c>
      <c r="CC88">
        <v>3.4389574999999999</v>
      </c>
      <c r="CD88">
        <v>3.39599875</v>
      </c>
      <c r="CE88">
        <v>26.321362499999999</v>
      </c>
      <c r="CF88">
        <v>26.108587499999999</v>
      </c>
      <c r="CG88">
        <v>1199.9949999999999</v>
      </c>
      <c r="CH88">
        <v>0.49996962499999997</v>
      </c>
      <c r="CI88">
        <v>0.50003037500000003</v>
      </c>
      <c r="CJ88">
        <v>0</v>
      </c>
      <c r="CK88">
        <v>716.51375000000007</v>
      </c>
      <c r="CL88">
        <v>4.9990899999999998</v>
      </c>
      <c r="CM88">
        <v>7447.5550000000003</v>
      </c>
      <c r="CN88">
        <v>9557.7212499999987</v>
      </c>
      <c r="CO88">
        <v>41.625</v>
      </c>
      <c r="CP88">
        <v>43.311999999999998</v>
      </c>
      <c r="CQ88">
        <v>42.375</v>
      </c>
      <c r="CR88">
        <v>42.375</v>
      </c>
      <c r="CS88">
        <v>43</v>
      </c>
      <c r="CT88">
        <v>597.46250000000009</v>
      </c>
      <c r="CU88">
        <v>597.53250000000003</v>
      </c>
      <c r="CV88">
        <v>0</v>
      </c>
      <c r="CW88">
        <v>1674581275.4000001</v>
      </c>
      <c r="CX88">
        <v>0</v>
      </c>
      <c r="CY88">
        <v>1674579932.5</v>
      </c>
      <c r="CZ88" t="s">
        <v>356</v>
      </c>
      <c r="DA88">
        <v>1674579932.5</v>
      </c>
      <c r="DB88">
        <v>1674579927.5</v>
      </c>
      <c r="DC88">
        <v>31</v>
      </c>
      <c r="DD88">
        <v>0.14099999999999999</v>
      </c>
      <c r="DE88">
        <v>0.02</v>
      </c>
      <c r="DF88">
        <v>-5.5810000000000004</v>
      </c>
      <c r="DG88">
        <v>0.23300000000000001</v>
      </c>
      <c r="DH88">
        <v>415</v>
      </c>
      <c r="DI88">
        <v>34</v>
      </c>
      <c r="DJ88">
        <v>0.34</v>
      </c>
      <c r="DK88">
        <v>0.32</v>
      </c>
      <c r="DL88">
        <v>-13.94131707317073</v>
      </c>
      <c r="DM88">
        <v>-0.99412891986060925</v>
      </c>
      <c r="DN88">
        <v>0.10348981074491841</v>
      </c>
      <c r="DO88">
        <v>0</v>
      </c>
      <c r="DP88">
        <v>0.41615353658536591</v>
      </c>
      <c r="DQ88">
        <v>4.2912480836237332E-2</v>
      </c>
      <c r="DR88">
        <v>4.4243629559219764E-3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3.29738</v>
      </c>
      <c r="EB88">
        <v>2.6252399999999998</v>
      </c>
      <c r="EC88">
        <v>0.111209</v>
      </c>
      <c r="ED88">
        <v>0.11179699999999999</v>
      </c>
      <c r="EE88">
        <v>0.13949</v>
      </c>
      <c r="EF88">
        <v>0.13703699999999999</v>
      </c>
      <c r="EG88">
        <v>26846.799999999999</v>
      </c>
      <c r="EH88">
        <v>27276.799999999999</v>
      </c>
      <c r="EI88">
        <v>28099.200000000001</v>
      </c>
      <c r="EJ88">
        <v>29553.1</v>
      </c>
      <c r="EK88">
        <v>33280.199999999997</v>
      </c>
      <c r="EL88">
        <v>35412.400000000001</v>
      </c>
      <c r="EM88">
        <v>39669.300000000003</v>
      </c>
      <c r="EN88">
        <v>42246.8</v>
      </c>
      <c r="EO88">
        <v>2.2307299999999999</v>
      </c>
      <c r="EP88">
        <v>2.22275</v>
      </c>
      <c r="EQ88">
        <v>9.9614300000000003E-2</v>
      </c>
      <c r="ER88">
        <v>0</v>
      </c>
      <c r="ES88">
        <v>30.595600000000001</v>
      </c>
      <c r="ET88">
        <v>999.9</v>
      </c>
      <c r="EU88">
        <v>72.900000000000006</v>
      </c>
      <c r="EV88">
        <v>32.6</v>
      </c>
      <c r="EW88">
        <v>35.528100000000002</v>
      </c>
      <c r="EX88">
        <v>56.785600000000002</v>
      </c>
      <c r="EY88">
        <v>-6.3341399999999997</v>
      </c>
      <c r="EZ88">
        <v>2</v>
      </c>
      <c r="FA88">
        <v>0.38658300000000001</v>
      </c>
      <c r="FB88">
        <v>-0.10915</v>
      </c>
      <c r="FC88">
        <v>20.275200000000002</v>
      </c>
      <c r="FD88">
        <v>5.2190899999999996</v>
      </c>
      <c r="FE88">
        <v>12.004099999999999</v>
      </c>
      <c r="FF88">
        <v>4.9867999999999997</v>
      </c>
      <c r="FG88">
        <v>3.2844500000000001</v>
      </c>
      <c r="FH88">
        <v>9999</v>
      </c>
      <c r="FI88">
        <v>9999</v>
      </c>
      <c r="FJ88">
        <v>9999</v>
      </c>
      <c r="FK88">
        <v>999.9</v>
      </c>
      <c r="FL88">
        <v>1.86574</v>
      </c>
      <c r="FM88">
        <v>1.8621799999999999</v>
      </c>
      <c r="FN88">
        <v>1.8641700000000001</v>
      </c>
      <c r="FO88">
        <v>1.8602099999999999</v>
      </c>
      <c r="FP88">
        <v>1.8609599999999999</v>
      </c>
      <c r="FQ88">
        <v>1.86015</v>
      </c>
      <c r="FR88">
        <v>1.8618600000000001</v>
      </c>
      <c r="FS88">
        <v>1.8584000000000001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-5.71</v>
      </c>
      <c r="GH88">
        <v>0.23250000000000001</v>
      </c>
      <c r="GI88">
        <v>-4.1749362053329548</v>
      </c>
      <c r="GJ88">
        <v>-4.0448538125570227E-3</v>
      </c>
      <c r="GK88">
        <v>1.839783264315481E-6</v>
      </c>
      <c r="GL88">
        <v>-4.1587272622942942E-10</v>
      </c>
      <c r="GM88">
        <v>0.23257000000000971</v>
      </c>
      <c r="GN88">
        <v>0</v>
      </c>
      <c r="GO88">
        <v>0</v>
      </c>
      <c r="GP88">
        <v>0</v>
      </c>
      <c r="GQ88">
        <v>5</v>
      </c>
      <c r="GR88">
        <v>2081</v>
      </c>
      <c r="GS88">
        <v>3</v>
      </c>
      <c r="GT88">
        <v>31</v>
      </c>
      <c r="GU88">
        <v>22.2</v>
      </c>
      <c r="GV88">
        <v>22.3</v>
      </c>
      <c r="GW88">
        <v>1.5356399999999999</v>
      </c>
      <c r="GX88">
        <v>2.5476100000000002</v>
      </c>
      <c r="GY88">
        <v>2.04834</v>
      </c>
      <c r="GZ88">
        <v>2.6245099999999999</v>
      </c>
      <c r="HA88">
        <v>2.1972700000000001</v>
      </c>
      <c r="HB88">
        <v>2.323</v>
      </c>
      <c r="HC88">
        <v>37.361800000000002</v>
      </c>
      <c r="HD88">
        <v>14.2021</v>
      </c>
      <c r="HE88">
        <v>18</v>
      </c>
      <c r="HF88">
        <v>701.29600000000005</v>
      </c>
      <c r="HG88">
        <v>775.19399999999996</v>
      </c>
      <c r="HH88">
        <v>31.0001</v>
      </c>
      <c r="HI88">
        <v>32.339399999999998</v>
      </c>
      <c r="HJ88">
        <v>30.0002</v>
      </c>
      <c r="HK88">
        <v>32.298299999999998</v>
      </c>
      <c r="HL88">
        <v>32.310299999999998</v>
      </c>
      <c r="HM88">
        <v>30.820900000000002</v>
      </c>
      <c r="HN88">
        <v>0</v>
      </c>
      <c r="HO88">
        <v>100</v>
      </c>
      <c r="HP88">
        <v>31</v>
      </c>
      <c r="HQ88">
        <v>491.48</v>
      </c>
      <c r="HR88">
        <v>33.627200000000002</v>
      </c>
      <c r="HS88">
        <v>99.022499999999994</v>
      </c>
      <c r="HT88">
        <v>97.961799999999997</v>
      </c>
    </row>
    <row r="89" spans="1:228" x14ac:dyDescent="0.2">
      <c r="A89">
        <v>74</v>
      </c>
      <c r="B89">
        <v>1674581266.5999999</v>
      </c>
      <c r="C89">
        <v>291.5</v>
      </c>
      <c r="D89" t="s">
        <v>506</v>
      </c>
      <c r="E89" t="s">
        <v>507</v>
      </c>
      <c r="F89">
        <v>4</v>
      </c>
      <c r="G89">
        <v>1674581264.5999999</v>
      </c>
      <c r="H89">
        <f t="shared" si="34"/>
        <v>4.7750230618977805E-4</v>
      </c>
      <c r="I89">
        <f t="shared" si="35"/>
        <v>0.47750230618977807</v>
      </c>
      <c r="J89">
        <f t="shared" si="36"/>
        <v>4.5450256150562742</v>
      </c>
      <c r="K89">
        <f t="shared" si="37"/>
        <v>466.51628571428569</v>
      </c>
      <c r="L89">
        <f t="shared" si="38"/>
        <v>241.10743175798268</v>
      </c>
      <c r="M89">
        <f t="shared" si="39"/>
        <v>24.462603705883737</v>
      </c>
      <c r="N89">
        <f t="shared" si="40"/>
        <v>47.332439886069835</v>
      </c>
      <c r="O89">
        <f t="shared" si="41"/>
        <v>3.3654100027869574E-2</v>
      </c>
      <c r="P89">
        <f t="shared" si="42"/>
        <v>2.7695554048784876</v>
      </c>
      <c r="Q89">
        <f t="shared" si="43"/>
        <v>3.3428551690639012E-2</v>
      </c>
      <c r="R89">
        <f t="shared" si="44"/>
        <v>2.0912983278260695E-2</v>
      </c>
      <c r="S89">
        <f t="shared" si="45"/>
        <v>226.11769633468336</v>
      </c>
      <c r="T89">
        <f t="shared" si="46"/>
        <v>33.741541277339657</v>
      </c>
      <c r="U89">
        <f t="shared" si="47"/>
        <v>32.211942857142859</v>
      </c>
      <c r="V89">
        <f t="shared" si="48"/>
        <v>4.8326655235650016</v>
      </c>
      <c r="W89">
        <f t="shared" si="49"/>
        <v>70.19336864977123</v>
      </c>
      <c r="X89">
        <f t="shared" si="50"/>
        <v>3.4424955098565255</v>
      </c>
      <c r="Y89">
        <f t="shared" si="51"/>
        <v>4.9043030361355155</v>
      </c>
      <c r="Z89">
        <f t="shared" si="52"/>
        <v>1.390170013708476</v>
      </c>
      <c r="AA89">
        <f t="shared" si="53"/>
        <v>-21.057851702969213</v>
      </c>
      <c r="AB89">
        <f t="shared" si="54"/>
        <v>38.915043884308041</v>
      </c>
      <c r="AC89">
        <f t="shared" si="55"/>
        <v>3.1972712962449634</v>
      </c>
      <c r="AD89">
        <f t="shared" si="56"/>
        <v>247.17215981226715</v>
      </c>
      <c r="AE89">
        <f t="shared" si="57"/>
        <v>15.223081205909775</v>
      </c>
      <c r="AF89">
        <f t="shared" si="58"/>
        <v>0.47796151003501769</v>
      </c>
      <c r="AG89">
        <f t="shared" si="59"/>
        <v>4.5450256150562742</v>
      </c>
      <c r="AH89">
        <v>496.37003608236603</v>
      </c>
      <c r="AI89">
        <v>485.4680363636362</v>
      </c>
      <c r="AJ89">
        <v>1.7130532837928081</v>
      </c>
      <c r="AK89">
        <v>62.409369285777757</v>
      </c>
      <c r="AL89">
        <f t="shared" si="60"/>
        <v>0.47750230618977807</v>
      </c>
      <c r="AM89">
        <v>33.504032504993503</v>
      </c>
      <c r="AN89">
        <v>33.92984545454545</v>
      </c>
      <c r="AO89">
        <v>1.0118014788437569E-6</v>
      </c>
      <c r="AP89">
        <v>98.248137480628301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47473.0668346569</v>
      </c>
      <c r="AV89">
        <f t="shared" si="64"/>
        <v>1200.001428571429</v>
      </c>
      <c r="AW89">
        <f t="shared" si="65"/>
        <v>1025.9273493962094</v>
      </c>
      <c r="AX89">
        <f t="shared" si="66"/>
        <v>0.85493844004631692</v>
      </c>
      <c r="AY89">
        <f t="shared" si="67"/>
        <v>0.18843118928939168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1674581264.5999999</v>
      </c>
      <c r="BF89">
        <v>466.51628571428569</v>
      </c>
      <c r="BG89">
        <v>480.77428571428572</v>
      </c>
      <c r="BH89">
        <v>33.9298</v>
      </c>
      <c r="BI89">
        <v>33.503571428571433</v>
      </c>
      <c r="BJ89">
        <v>472.23500000000001</v>
      </c>
      <c r="BK89">
        <v>33.697228571428568</v>
      </c>
      <c r="BL89">
        <v>649.99542857142842</v>
      </c>
      <c r="BM89">
        <v>101.3592857142857</v>
      </c>
      <c r="BN89">
        <v>0.1000659428571429</v>
      </c>
      <c r="BO89">
        <v>32.472571428571428</v>
      </c>
      <c r="BP89">
        <v>32.211942857142859</v>
      </c>
      <c r="BQ89">
        <v>999.89999999999986</v>
      </c>
      <c r="BR89">
        <v>0</v>
      </c>
      <c r="BS89">
        <v>0</v>
      </c>
      <c r="BT89">
        <v>8992.41</v>
      </c>
      <c r="BU89">
        <v>0</v>
      </c>
      <c r="BV89">
        <v>59.301357142857128</v>
      </c>
      <c r="BW89">
        <v>-14.25774285714286</v>
      </c>
      <c r="BX89">
        <v>482.90114285714287</v>
      </c>
      <c r="BY89">
        <v>497.44014285714292</v>
      </c>
      <c r="BZ89">
        <v>0.4262111428571429</v>
      </c>
      <c r="CA89">
        <v>480.77428571428572</v>
      </c>
      <c r="CB89">
        <v>33.503571428571433</v>
      </c>
      <c r="CC89">
        <v>3.4391042857142859</v>
      </c>
      <c r="CD89">
        <v>3.3959000000000001</v>
      </c>
      <c r="CE89">
        <v>26.32207142857143</v>
      </c>
      <c r="CF89">
        <v>26.1081</v>
      </c>
      <c r="CG89">
        <v>1200.001428571429</v>
      </c>
      <c r="CH89">
        <v>0.49996842857142859</v>
      </c>
      <c r="CI89">
        <v>0.50003157142857135</v>
      </c>
      <c r="CJ89">
        <v>0</v>
      </c>
      <c r="CK89">
        <v>715.87714285714287</v>
      </c>
      <c r="CL89">
        <v>4.9990899999999998</v>
      </c>
      <c r="CM89">
        <v>7440.7542857142853</v>
      </c>
      <c r="CN89">
        <v>9557.7571428571428</v>
      </c>
      <c r="CO89">
        <v>41.625</v>
      </c>
      <c r="CP89">
        <v>43.311999999999998</v>
      </c>
      <c r="CQ89">
        <v>42.383857142857153</v>
      </c>
      <c r="CR89">
        <v>42.375</v>
      </c>
      <c r="CS89">
        <v>42.982000000000014</v>
      </c>
      <c r="CT89">
        <v>597.46428571428589</v>
      </c>
      <c r="CU89">
        <v>597.53857142857146</v>
      </c>
      <c r="CV89">
        <v>0</v>
      </c>
      <c r="CW89">
        <v>1674581279</v>
      </c>
      <c r="CX89">
        <v>0</v>
      </c>
      <c r="CY89">
        <v>1674579932.5</v>
      </c>
      <c r="CZ89" t="s">
        <v>356</v>
      </c>
      <c r="DA89">
        <v>1674579932.5</v>
      </c>
      <c r="DB89">
        <v>1674579927.5</v>
      </c>
      <c r="DC89">
        <v>31</v>
      </c>
      <c r="DD89">
        <v>0.14099999999999999</v>
      </c>
      <c r="DE89">
        <v>0.02</v>
      </c>
      <c r="DF89">
        <v>-5.5810000000000004</v>
      </c>
      <c r="DG89">
        <v>0.23300000000000001</v>
      </c>
      <c r="DH89">
        <v>415</v>
      </c>
      <c r="DI89">
        <v>34</v>
      </c>
      <c r="DJ89">
        <v>0.34</v>
      </c>
      <c r="DK89">
        <v>0.32</v>
      </c>
      <c r="DL89">
        <v>-14.02035365853658</v>
      </c>
      <c r="DM89">
        <v>-1.28925156794425</v>
      </c>
      <c r="DN89">
        <v>0.13298385762585679</v>
      </c>
      <c r="DO89">
        <v>0</v>
      </c>
      <c r="DP89">
        <v>0.41900597560975622</v>
      </c>
      <c r="DQ89">
        <v>4.9129275261325038E-2</v>
      </c>
      <c r="DR89">
        <v>4.9924522714125076E-3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3.2975300000000001</v>
      </c>
      <c r="EB89">
        <v>2.62527</v>
      </c>
      <c r="EC89">
        <v>0.112373</v>
      </c>
      <c r="ED89">
        <v>0.11296399999999999</v>
      </c>
      <c r="EE89">
        <v>0.13949</v>
      </c>
      <c r="EF89">
        <v>0.13703299999999999</v>
      </c>
      <c r="EG89">
        <v>26811.599999999999</v>
      </c>
      <c r="EH89">
        <v>27241.200000000001</v>
      </c>
      <c r="EI89">
        <v>28099.200000000001</v>
      </c>
      <c r="EJ89">
        <v>29553.5</v>
      </c>
      <c r="EK89">
        <v>33280</v>
      </c>
      <c r="EL89">
        <v>35412.9</v>
      </c>
      <c r="EM89">
        <v>39668.9</v>
      </c>
      <c r="EN89">
        <v>42247.199999999997</v>
      </c>
      <c r="EO89">
        <v>2.2310500000000002</v>
      </c>
      <c r="EP89">
        <v>2.2225299999999999</v>
      </c>
      <c r="EQ89">
        <v>0.10004300000000001</v>
      </c>
      <c r="ER89">
        <v>0</v>
      </c>
      <c r="ES89">
        <v>30.589400000000001</v>
      </c>
      <c r="ET89">
        <v>999.9</v>
      </c>
      <c r="EU89">
        <v>72.900000000000006</v>
      </c>
      <c r="EV89">
        <v>32.6</v>
      </c>
      <c r="EW89">
        <v>35.526200000000003</v>
      </c>
      <c r="EX89">
        <v>57.115600000000001</v>
      </c>
      <c r="EY89">
        <v>-6.3781999999999996</v>
      </c>
      <c r="EZ89">
        <v>2</v>
      </c>
      <c r="FA89">
        <v>0.38630100000000001</v>
      </c>
      <c r="FB89">
        <v>-0.10915</v>
      </c>
      <c r="FC89">
        <v>20.275200000000002</v>
      </c>
      <c r="FD89">
        <v>5.2193899999999998</v>
      </c>
      <c r="FE89">
        <v>12.0044</v>
      </c>
      <c r="FF89">
        <v>4.9865500000000003</v>
      </c>
      <c r="FG89">
        <v>3.2844500000000001</v>
      </c>
      <c r="FH89">
        <v>9999</v>
      </c>
      <c r="FI89">
        <v>9999</v>
      </c>
      <c r="FJ89">
        <v>9999</v>
      </c>
      <c r="FK89">
        <v>999.9</v>
      </c>
      <c r="FL89">
        <v>1.86574</v>
      </c>
      <c r="FM89">
        <v>1.8621799999999999</v>
      </c>
      <c r="FN89">
        <v>1.8641700000000001</v>
      </c>
      <c r="FO89">
        <v>1.86026</v>
      </c>
      <c r="FP89">
        <v>1.8609599999999999</v>
      </c>
      <c r="FQ89">
        <v>1.86016</v>
      </c>
      <c r="FR89">
        <v>1.8618600000000001</v>
      </c>
      <c r="FS89">
        <v>1.8583799999999999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-5.7270000000000003</v>
      </c>
      <c r="GH89">
        <v>0.2326</v>
      </c>
      <c r="GI89">
        <v>-4.1749362053329548</v>
      </c>
      <c r="GJ89">
        <v>-4.0448538125570227E-3</v>
      </c>
      <c r="GK89">
        <v>1.839783264315481E-6</v>
      </c>
      <c r="GL89">
        <v>-4.1587272622942942E-10</v>
      </c>
      <c r="GM89">
        <v>0.23257000000000971</v>
      </c>
      <c r="GN89">
        <v>0</v>
      </c>
      <c r="GO89">
        <v>0</v>
      </c>
      <c r="GP89">
        <v>0</v>
      </c>
      <c r="GQ89">
        <v>5</v>
      </c>
      <c r="GR89">
        <v>2081</v>
      </c>
      <c r="GS89">
        <v>3</v>
      </c>
      <c r="GT89">
        <v>31</v>
      </c>
      <c r="GU89">
        <v>22.2</v>
      </c>
      <c r="GV89">
        <v>22.3</v>
      </c>
      <c r="GW89">
        <v>1.5515099999999999</v>
      </c>
      <c r="GX89">
        <v>2.5378400000000001</v>
      </c>
      <c r="GY89">
        <v>2.04834</v>
      </c>
      <c r="GZ89">
        <v>2.6245099999999999</v>
      </c>
      <c r="HA89">
        <v>2.1972700000000001</v>
      </c>
      <c r="HB89">
        <v>2.34253</v>
      </c>
      <c r="HC89">
        <v>37.361800000000002</v>
      </c>
      <c r="HD89">
        <v>14.2196</v>
      </c>
      <c r="HE89">
        <v>18</v>
      </c>
      <c r="HF89">
        <v>701.56600000000003</v>
      </c>
      <c r="HG89">
        <v>774.93600000000004</v>
      </c>
      <c r="HH89">
        <v>31.0001</v>
      </c>
      <c r="HI89">
        <v>32.339399999999998</v>
      </c>
      <c r="HJ89">
        <v>30</v>
      </c>
      <c r="HK89">
        <v>32.298299999999998</v>
      </c>
      <c r="HL89">
        <v>32.307699999999997</v>
      </c>
      <c r="HM89">
        <v>31.168099999999999</v>
      </c>
      <c r="HN89">
        <v>0</v>
      </c>
      <c r="HO89">
        <v>100</v>
      </c>
      <c r="HP89">
        <v>31</v>
      </c>
      <c r="HQ89">
        <v>498.15800000000002</v>
      </c>
      <c r="HR89">
        <v>33.627200000000002</v>
      </c>
      <c r="HS89">
        <v>99.022000000000006</v>
      </c>
      <c r="HT89">
        <v>97.962800000000001</v>
      </c>
    </row>
    <row r="90" spans="1:228" x14ac:dyDescent="0.2">
      <c r="A90">
        <v>75</v>
      </c>
      <c r="B90">
        <v>1674581270.5999999</v>
      </c>
      <c r="C90">
        <v>295.5</v>
      </c>
      <c r="D90" t="s">
        <v>508</v>
      </c>
      <c r="E90" t="s">
        <v>509</v>
      </c>
      <c r="F90">
        <v>4</v>
      </c>
      <c r="G90">
        <v>1674581268.2874999</v>
      </c>
      <c r="H90">
        <f t="shared" si="34"/>
        <v>4.8525479097353337E-4</v>
      </c>
      <c r="I90">
        <f t="shared" si="35"/>
        <v>0.48525479097353336</v>
      </c>
      <c r="J90">
        <f t="shared" si="36"/>
        <v>4.5123118972437029</v>
      </c>
      <c r="K90">
        <f t="shared" si="37"/>
        <v>472.63437499999998</v>
      </c>
      <c r="L90">
        <f t="shared" si="38"/>
        <v>252.01508475218608</v>
      </c>
      <c r="M90">
        <f t="shared" si="39"/>
        <v>25.569532636973296</v>
      </c>
      <c r="N90">
        <f t="shared" si="40"/>
        <v>47.953637730858667</v>
      </c>
      <c r="O90">
        <f t="shared" si="41"/>
        <v>3.4199481878708103E-2</v>
      </c>
      <c r="P90">
        <f t="shared" si="42"/>
        <v>2.7686754108733354</v>
      </c>
      <c r="Q90">
        <f t="shared" si="43"/>
        <v>3.3966517876829611E-2</v>
      </c>
      <c r="R90">
        <f t="shared" si="44"/>
        <v>2.1249872135107747E-2</v>
      </c>
      <c r="S90">
        <f t="shared" si="45"/>
        <v>226.11857161894358</v>
      </c>
      <c r="T90">
        <f t="shared" si="46"/>
        <v>33.743528097862502</v>
      </c>
      <c r="U90">
        <f t="shared" si="47"/>
        <v>32.213650000000001</v>
      </c>
      <c r="V90">
        <f t="shared" si="48"/>
        <v>4.8331317764339143</v>
      </c>
      <c r="W90">
        <f t="shared" si="49"/>
        <v>70.183961577573385</v>
      </c>
      <c r="X90">
        <f t="shared" si="50"/>
        <v>3.4427581205574702</v>
      </c>
      <c r="Y90">
        <f t="shared" si="51"/>
        <v>4.9053345567451849</v>
      </c>
      <c r="Z90">
        <f t="shared" si="52"/>
        <v>1.3903736558764441</v>
      </c>
      <c r="AA90">
        <f t="shared" si="53"/>
        <v>-21.399736281932821</v>
      </c>
      <c r="AB90">
        <f t="shared" si="54"/>
        <v>39.204407271451117</v>
      </c>
      <c r="AC90">
        <f t="shared" si="55"/>
        <v>3.2221553000917145</v>
      </c>
      <c r="AD90">
        <f t="shared" si="56"/>
        <v>247.14539790855358</v>
      </c>
      <c r="AE90">
        <f t="shared" si="57"/>
        <v>15.252573371368996</v>
      </c>
      <c r="AF90">
        <f t="shared" si="58"/>
        <v>0.48373035321920477</v>
      </c>
      <c r="AG90">
        <f t="shared" si="59"/>
        <v>4.5123118972437029</v>
      </c>
      <c r="AH90">
        <v>503.27259922434359</v>
      </c>
      <c r="AI90">
        <v>492.36046666666641</v>
      </c>
      <c r="AJ90">
        <v>1.723927239073356</v>
      </c>
      <c r="AK90">
        <v>62.409369285777757</v>
      </c>
      <c r="AL90">
        <f t="shared" si="60"/>
        <v>0.48525479097353336</v>
      </c>
      <c r="AM90">
        <v>33.500680275981779</v>
      </c>
      <c r="AN90">
        <v>33.933311515151487</v>
      </c>
      <c r="AO90">
        <v>1.4944531972822101E-5</v>
      </c>
      <c r="AP90">
        <v>98.248137480628301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47448.223075236572</v>
      </c>
      <c r="AV90">
        <f t="shared" si="64"/>
        <v>1200.0050000000001</v>
      </c>
      <c r="AW90">
        <f t="shared" si="65"/>
        <v>1025.930507574582</v>
      </c>
      <c r="AX90">
        <f t="shared" si="66"/>
        <v>0.8549385274016208</v>
      </c>
      <c r="AY90">
        <f t="shared" si="67"/>
        <v>0.18843135788512844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1674581268.2874999</v>
      </c>
      <c r="BF90">
        <v>472.63437499999998</v>
      </c>
      <c r="BG90">
        <v>486.92450000000002</v>
      </c>
      <c r="BH90">
        <v>33.932062500000001</v>
      </c>
      <c r="BI90">
        <v>33.500700000000002</v>
      </c>
      <c r="BJ90">
        <v>478.368875</v>
      </c>
      <c r="BK90">
        <v>33.699487499999996</v>
      </c>
      <c r="BL90">
        <v>650.00974999999994</v>
      </c>
      <c r="BM90">
        <v>101.36024999999999</v>
      </c>
      <c r="BN90">
        <v>0.100075925</v>
      </c>
      <c r="BO90">
        <v>32.476300000000002</v>
      </c>
      <c r="BP90">
        <v>32.213650000000001</v>
      </c>
      <c r="BQ90">
        <v>999.9</v>
      </c>
      <c r="BR90">
        <v>0</v>
      </c>
      <c r="BS90">
        <v>0</v>
      </c>
      <c r="BT90">
        <v>8987.6574999999993</v>
      </c>
      <c r="BU90">
        <v>0</v>
      </c>
      <c r="BV90">
        <v>64.163174999999995</v>
      </c>
      <c r="BW90">
        <v>-14.2898</v>
      </c>
      <c r="BX90">
        <v>489.23537499999998</v>
      </c>
      <c r="BY90">
        <v>503.801875</v>
      </c>
      <c r="BZ90">
        <v>0.431364625</v>
      </c>
      <c r="CA90">
        <v>486.92450000000002</v>
      </c>
      <c r="CB90">
        <v>33.500700000000002</v>
      </c>
      <c r="CC90">
        <v>3.4393712500000002</v>
      </c>
      <c r="CD90">
        <v>3.39564625</v>
      </c>
      <c r="CE90">
        <v>26.323387499999999</v>
      </c>
      <c r="CF90">
        <v>26.1068125</v>
      </c>
      <c r="CG90">
        <v>1200.0050000000001</v>
      </c>
      <c r="CH90">
        <v>0.49996574999999999</v>
      </c>
      <c r="CI90">
        <v>0.50003425000000001</v>
      </c>
      <c r="CJ90">
        <v>0</v>
      </c>
      <c r="CK90">
        <v>715.36937499999999</v>
      </c>
      <c r="CL90">
        <v>4.9990899999999998</v>
      </c>
      <c r="CM90">
        <v>7435.3187500000004</v>
      </c>
      <c r="CN90">
        <v>9557.7712499999998</v>
      </c>
      <c r="CO90">
        <v>41.625</v>
      </c>
      <c r="CP90">
        <v>43.311999999999998</v>
      </c>
      <c r="CQ90">
        <v>42.375</v>
      </c>
      <c r="CR90">
        <v>42.375</v>
      </c>
      <c r="CS90">
        <v>43</v>
      </c>
      <c r="CT90">
        <v>597.46375000000012</v>
      </c>
      <c r="CU90">
        <v>597.54499999999996</v>
      </c>
      <c r="CV90">
        <v>0</v>
      </c>
      <c r="CW90">
        <v>1674581283.2</v>
      </c>
      <c r="CX90">
        <v>0</v>
      </c>
      <c r="CY90">
        <v>1674579932.5</v>
      </c>
      <c r="CZ90" t="s">
        <v>356</v>
      </c>
      <c r="DA90">
        <v>1674579932.5</v>
      </c>
      <c r="DB90">
        <v>1674579927.5</v>
      </c>
      <c r="DC90">
        <v>31</v>
      </c>
      <c r="DD90">
        <v>0.14099999999999999</v>
      </c>
      <c r="DE90">
        <v>0.02</v>
      </c>
      <c r="DF90">
        <v>-5.5810000000000004</v>
      </c>
      <c r="DG90">
        <v>0.23300000000000001</v>
      </c>
      <c r="DH90">
        <v>415</v>
      </c>
      <c r="DI90">
        <v>34</v>
      </c>
      <c r="DJ90">
        <v>0.34</v>
      </c>
      <c r="DK90">
        <v>0.32</v>
      </c>
      <c r="DL90">
        <v>-14.09982926829268</v>
      </c>
      <c r="DM90">
        <v>-1.482077351916385</v>
      </c>
      <c r="DN90">
        <v>0.14856112849418121</v>
      </c>
      <c r="DO90">
        <v>0</v>
      </c>
      <c r="DP90">
        <v>0.42252182926829268</v>
      </c>
      <c r="DQ90">
        <v>5.6503337979094112E-2</v>
      </c>
      <c r="DR90">
        <v>5.6921278926654866E-3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3.2973599999999998</v>
      </c>
      <c r="EB90">
        <v>2.6253000000000002</v>
      </c>
      <c r="EC90">
        <v>0.113537</v>
      </c>
      <c r="ED90">
        <v>0.114109</v>
      </c>
      <c r="EE90">
        <v>0.13949900000000001</v>
      </c>
      <c r="EF90">
        <v>0.13702800000000001</v>
      </c>
      <c r="EG90">
        <v>26776.7</v>
      </c>
      <c r="EH90">
        <v>27206.2</v>
      </c>
      <c r="EI90">
        <v>28099.5</v>
      </c>
      <c r="EJ90">
        <v>29553.599999999999</v>
      </c>
      <c r="EK90">
        <v>33280.300000000003</v>
      </c>
      <c r="EL90">
        <v>35413.4</v>
      </c>
      <c r="EM90">
        <v>39669.699999999997</v>
      </c>
      <c r="EN90">
        <v>42247.4</v>
      </c>
      <c r="EO90">
        <v>2.2309000000000001</v>
      </c>
      <c r="EP90">
        <v>2.2227199999999998</v>
      </c>
      <c r="EQ90">
        <v>0.100359</v>
      </c>
      <c r="ER90">
        <v>0</v>
      </c>
      <c r="ES90">
        <v>30.583200000000001</v>
      </c>
      <c r="ET90">
        <v>999.9</v>
      </c>
      <c r="EU90">
        <v>72.900000000000006</v>
      </c>
      <c r="EV90">
        <v>32.6</v>
      </c>
      <c r="EW90">
        <v>35.526499999999999</v>
      </c>
      <c r="EX90">
        <v>57.505600000000001</v>
      </c>
      <c r="EY90">
        <v>-6.2660299999999998</v>
      </c>
      <c r="EZ90">
        <v>2</v>
      </c>
      <c r="FA90">
        <v>0.38667400000000002</v>
      </c>
      <c r="FB90">
        <v>-0.108725</v>
      </c>
      <c r="FC90">
        <v>20.275200000000002</v>
      </c>
      <c r="FD90">
        <v>5.2189399999999999</v>
      </c>
      <c r="FE90">
        <v>12.0046</v>
      </c>
      <c r="FF90">
        <v>4.9864499999999996</v>
      </c>
      <c r="FG90">
        <v>3.2844799999999998</v>
      </c>
      <c r="FH90">
        <v>9999</v>
      </c>
      <c r="FI90">
        <v>9999</v>
      </c>
      <c r="FJ90">
        <v>9999</v>
      </c>
      <c r="FK90">
        <v>999.9</v>
      </c>
      <c r="FL90">
        <v>1.8657300000000001</v>
      </c>
      <c r="FM90">
        <v>1.8621799999999999</v>
      </c>
      <c r="FN90">
        <v>1.8641700000000001</v>
      </c>
      <c r="FO90">
        <v>1.8602300000000001</v>
      </c>
      <c r="FP90">
        <v>1.8609599999999999</v>
      </c>
      <c r="FQ90">
        <v>1.86012</v>
      </c>
      <c r="FR90">
        <v>1.8618699999999999</v>
      </c>
      <c r="FS90">
        <v>1.85839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-5.7439999999999998</v>
      </c>
      <c r="GH90">
        <v>0.2326</v>
      </c>
      <c r="GI90">
        <v>-4.1749362053329548</v>
      </c>
      <c r="GJ90">
        <v>-4.0448538125570227E-3</v>
      </c>
      <c r="GK90">
        <v>1.839783264315481E-6</v>
      </c>
      <c r="GL90">
        <v>-4.1587272622942942E-10</v>
      </c>
      <c r="GM90">
        <v>0.23257000000000971</v>
      </c>
      <c r="GN90">
        <v>0</v>
      </c>
      <c r="GO90">
        <v>0</v>
      </c>
      <c r="GP90">
        <v>0</v>
      </c>
      <c r="GQ90">
        <v>5</v>
      </c>
      <c r="GR90">
        <v>2081</v>
      </c>
      <c r="GS90">
        <v>3</v>
      </c>
      <c r="GT90">
        <v>31</v>
      </c>
      <c r="GU90">
        <v>22.3</v>
      </c>
      <c r="GV90">
        <v>22.4</v>
      </c>
      <c r="GW90">
        <v>1.56982</v>
      </c>
      <c r="GX90">
        <v>2.5512700000000001</v>
      </c>
      <c r="GY90">
        <v>2.04834</v>
      </c>
      <c r="GZ90">
        <v>2.6245099999999999</v>
      </c>
      <c r="HA90">
        <v>2.1972700000000001</v>
      </c>
      <c r="HB90">
        <v>2.32544</v>
      </c>
      <c r="HC90">
        <v>37.361800000000002</v>
      </c>
      <c r="HD90">
        <v>14.193300000000001</v>
      </c>
      <c r="HE90">
        <v>18</v>
      </c>
      <c r="HF90">
        <v>701.44100000000003</v>
      </c>
      <c r="HG90">
        <v>775.13300000000004</v>
      </c>
      <c r="HH90">
        <v>31.0001</v>
      </c>
      <c r="HI90">
        <v>32.339399999999998</v>
      </c>
      <c r="HJ90">
        <v>30.000299999999999</v>
      </c>
      <c r="HK90">
        <v>32.298299999999998</v>
      </c>
      <c r="HL90">
        <v>32.307699999999997</v>
      </c>
      <c r="HM90">
        <v>31.515799999999999</v>
      </c>
      <c r="HN90">
        <v>0</v>
      </c>
      <c r="HO90">
        <v>100</v>
      </c>
      <c r="HP90">
        <v>31</v>
      </c>
      <c r="HQ90">
        <v>504.83600000000001</v>
      </c>
      <c r="HR90">
        <v>33.627200000000002</v>
      </c>
      <c r="HS90">
        <v>99.023600000000002</v>
      </c>
      <c r="HT90">
        <v>97.963200000000001</v>
      </c>
    </row>
    <row r="91" spans="1:228" x14ac:dyDescent="0.2">
      <c r="A91">
        <v>76</v>
      </c>
      <c r="B91">
        <v>1674581274.5999999</v>
      </c>
      <c r="C91">
        <v>299.5</v>
      </c>
      <c r="D91" t="s">
        <v>510</v>
      </c>
      <c r="E91" t="s">
        <v>511</v>
      </c>
      <c r="F91">
        <v>4</v>
      </c>
      <c r="G91">
        <v>1674581272.5999999</v>
      </c>
      <c r="H91">
        <f t="shared" si="34"/>
        <v>4.8755860463130604E-4</v>
      </c>
      <c r="I91">
        <f t="shared" si="35"/>
        <v>0.48755860463130601</v>
      </c>
      <c r="J91">
        <f t="shared" si="36"/>
        <v>4.629779400352696</v>
      </c>
      <c r="K91">
        <f t="shared" si="37"/>
        <v>479.78385714285707</v>
      </c>
      <c r="L91">
        <f t="shared" si="38"/>
        <v>254.44487536316393</v>
      </c>
      <c r="M91">
        <f t="shared" si="39"/>
        <v>25.816220252758491</v>
      </c>
      <c r="N91">
        <f t="shared" si="40"/>
        <v>48.679328723124954</v>
      </c>
      <c r="O91">
        <f t="shared" si="41"/>
        <v>3.4344869339510503E-2</v>
      </c>
      <c r="P91">
        <f t="shared" si="42"/>
        <v>2.7792829568444652</v>
      </c>
      <c r="Q91">
        <f t="shared" si="43"/>
        <v>3.4110817830295903E-2</v>
      </c>
      <c r="R91">
        <f t="shared" si="44"/>
        <v>2.1340156641004547E-2</v>
      </c>
      <c r="S91">
        <f t="shared" si="45"/>
        <v>226.11790362875644</v>
      </c>
      <c r="T91">
        <f t="shared" si="46"/>
        <v>33.739754515181033</v>
      </c>
      <c r="U91">
        <f t="shared" si="47"/>
        <v>32.216914285714289</v>
      </c>
      <c r="V91">
        <f t="shared" si="48"/>
        <v>4.8340234233659212</v>
      </c>
      <c r="W91">
        <f t="shared" si="49"/>
        <v>70.18276124598701</v>
      </c>
      <c r="X91">
        <f t="shared" si="50"/>
        <v>3.4429572313682675</v>
      </c>
      <c r="Y91">
        <f t="shared" si="51"/>
        <v>4.905702155691591</v>
      </c>
      <c r="Z91">
        <f t="shared" si="52"/>
        <v>1.3910661919976537</v>
      </c>
      <c r="AA91">
        <f t="shared" si="53"/>
        <v>-21.501334464240596</v>
      </c>
      <c r="AB91">
        <f t="shared" si="54"/>
        <v>39.064568936306543</v>
      </c>
      <c r="AC91">
        <f t="shared" si="55"/>
        <v>3.1984803697452993</v>
      </c>
      <c r="AD91">
        <f t="shared" si="56"/>
        <v>246.87961847056772</v>
      </c>
      <c r="AE91">
        <f t="shared" si="57"/>
        <v>15.357212740599207</v>
      </c>
      <c r="AF91">
        <f t="shared" si="58"/>
        <v>0.48721987909769826</v>
      </c>
      <c r="AG91">
        <f t="shared" si="59"/>
        <v>4.629779400352696</v>
      </c>
      <c r="AH91">
        <v>510.21868859050329</v>
      </c>
      <c r="AI91">
        <v>499.21937575757562</v>
      </c>
      <c r="AJ91">
        <v>1.7173107271071899</v>
      </c>
      <c r="AK91">
        <v>62.409369285777757</v>
      </c>
      <c r="AL91">
        <f t="shared" si="60"/>
        <v>0.48755860463130601</v>
      </c>
      <c r="AM91">
        <v>33.49924749377611</v>
      </c>
      <c r="AN91">
        <v>33.933999393939381</v>
      </c>
      <c r="AO91">
        <v>5.9364941515168844E-6</v>
      </c>
      <c r="AP91">
        <v>98.248137480628301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47740.857261618265</v>
      </c>
      <c r="AV91">
        <f t="shared" si="64"/>
        <v>1200.001428571429</v>
      </c>
      <c r="AW91">
        <f t="shared" si="65"/>
        <v>1025.9274568024646</v>
      </c>
      <c r="AX91">
        <f t="shared" si="66"/>
        <v>0.85493852955142313</v>
      </c>
      <c r="AY91">
        <f t="shared" si="67"/>
        <v>0.18843136203424693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1674581272.5999999</v>
      </c>
      <c r="BF91">
        <v>479.78385714285707</v>
      </c>
      <c r="BG91">
        <v>494.17571428571421</v>
      </c>
      <c r="BH91">
        <v>33.933814285714291</v>
      </c>
      <c r="BI91">
        <v>33.49932857142857</v>
      </c>
      <c r="BJ91">
        <v>485.53671428571431</v>
      </c>
      <c r="BK91">
        <v>33.701214285714279</v>
      </c>
      <c r="BL91">
        <v>649.99142857142863</v>
      </c>
      <c r="BM91">
        <v>101.36114285714289</v>
      </c>
      <c r="BN91">
        <v>9.9812942857142858E-2</v>
      </c>
      <c r="BO91">
        <v>32.477628571428568</v>
      </c>
      <c r="BP91">
        <v>32.216914285714289</v>
      </c>
      <c r="BQ91">
        <v>999.89999999999986</v>
      </c>
      <c r="BR91">
        <v>0</v>
      </c>
      <c r="BS91">
        <v>0</v>
      </c>
      <c r="BT91">
        <v>9043.9285714285706</v>
      </c>
      <c r="BU91">
        <v>0</v>
      </c>
      <c r="BV91">
        <v>75.338271428571417</v>
      </c>
      <c r="BW91">
        <v>-14.391614285714279</v>
      </c>
      <c r="BX91">
        <v>496.6368571428572</v>
      </c>
      <c r="BY91">
        <v>511.30399999999997</v>
      </c>
      <c r="BZ91">
        <v>0.43448142857142857</v>
      </c>
      <c r="CA91">
        <v>494.17571428571421</v>
      </c>
      <c r="CB91">
        <v>33.49932857142857</v>
      </c>
      <c r="CC91">
        <v>3.4395614285714289</v>
      </c>
      <c r="CD91">
        <v>3.395524285714286</v>
      </c>
      <c r="CE91">
        <v>26.32432857142857</v>
      </c>
      <c r="CF91">
        <v>26.106200000000001</v>
      </c>
      <c r="CG91">
        <v>1200.001428571429</v>
      </c>
      <c r="CH91">
        <v>0.4999662857142857</v>
      </c>
      <c r="CI91">
        <v>0.5000337142857143</v>
      </c>
      <c r="CJ91">
        <v>0</v>
      </c>
      <c r="CK91">
        <v>714.84885714285713</v>
      </c>
      <c r="CL91">
        <v>4.9990899999999998</v>
      </c>
      <c r="CM91">
        <v>7428.8285714285712</v>
      </c>
      <c r="CN91">
        <v>9557.7528571428575</v>
      </c>
      <c r="CO91">
        <v>41.625</v>
      </c>
      <c r="CP91">
        <v>43.311999999999998</v>
      </c>
      <c r="CQ91">
        <v>42.392714285714291</v>
      </c>
      <c r="CR91">
        <v>42.375</v>
      </c>
      <c r="CS91">
        <v>43</v>
      </c>
      <c r="CT91">
        <v>597.46285714285727</v>
      </c>
      <c r="CU91">
        <v>597.54428571428559</v>
      </c>
      <c r="CV91">
        <v>0</v>
      </c>
      <c r="CW91">
        <v>1674581287.4000001</v>
      </c>
      <c r="CX91">
        <v>0</v>
      </c>
      <c r="CY91">
        <v>1674579932.5</v>
      </c>
      <c r="CZ91" t="s">
        <v>356</v>
      </c>
      <c r="DA91">
        <v>1674579932.5</v>
      </c>
      <c r="DB91">
        <v>1674579927.5</v>
      </c>
      <c r="DC91">
        <v>31</v>
      </c>
      <c r="DD91">
        <v>0.14099999999999999</v>
      </c>
      <c r="DE91">
        <v>0.02</v>
      </c>
      <c r="DF91">
        <v>-5.5810000000000004</v>
      </c>
      <c r="DG91">
        <v>0.23300000000000001</v>
      </c>
      <c r="DH91">
        <v>415</v>
      </c>
      <c r="DI91">
        <v>34</v>
      </c>
      <c r="DJ91">
        <v>0.34</v>
      </c>
      <c r="DK91">
        <v>0.32</v>
      </c>
      <c r="DL91">
        <v>-14.19321219512195</v>
      </c>
      <c r="DM91">
        <v>-1.3151038327525959</v>
      </c>
      <c r="DN91">
        <v>0.1325473025461274</v>
      </c>
      <c r="DO91">
        <v>0</v>
      </c>
      <c r="DP91">
        <v>0.42620107317073158</v>
      </c>
      <c r="DQ91">
        <v>5.9021560975610537E-2</v>
      </c>
      <c r="DR91">
        <v>5.9202669698794914E-3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3.2974700000000001</v>
      </c>
      <c r="EB91">
        <v>2.6254200000000001</v>
      </c>
      <c r="EC91">
        <v>0.114687</v>
      </c>
      <c r="ED91">
        <v>0.11526400000000001</v>
      </c>
      <c r="EE91">
        <v>0.13950000000000001</v>
      </c>
      <c r="EF91">
        <v>0.13702400000000001</v>
      </c>
      <c r="EG91">
        <v>26742.2</v>
      </c>
      <c r="EH91">
        <v>27170.400000000001</v>
      </c>
      <c r="EI91">
        <v>28099.7</v>
      </c>
      <c r="EJ91">
        <v>29553.4</v>
      </c>
      <c r="EK91">
        <v>33280.400000000001</v>
      </c>
      <c r="EL91">
        <v>35413.199999999997</v>
      </c>
      <c r="EM91">
        <v>39669.800000000003</v>
      </c>
      <c r="EN91">
        <v>42246.9</v>
      </c>
      <c r="EO91">
        <v>2.2307800000000002</v>
      </c>
      <c r="EP91">
        <v>2.2228500000000002</v>
      </c>
      <c r="EQ91">
        <v>0.10134700000000001</v>
      </c>
      <c r="ER91">
        <v>0</v>
      </c>
      <c r="ES91">
        <v>30.579000000000001</v>
      </c>
      <c r="ET91">
        <v>999.9</v>
      </c>
      <c r="EU91">
        <v>72.900000000000006</v>
      </c>
      <c r="EV91">
        <v>32.6</v>
      </c>
      <c r="EW91">
        <v>35.528500000000001</v>
      </c>
      <c r="EX91">
        <v>57.175600000000003</v>
      </c>
      <c r="EY91">
        <v>-6.4302900000000003</v>
      </c>
      <c r="EZ91">
        <v>2</v>
      </c>
      <c r="FA91">
        <v>0.386463</v>
      </c>
      <c r="FB91">
        <v>-0.10789799999999999</v>
      </c>
      <c r="FC91">
        <v>20.275300000000001</v>
      </c>
      <c r="FD91">
        <v>5.2189399999999999</v>
      </c>
      <c r="FE91">
        <v>12.0047</v>
      </c>
      <c r="FF91">
        <v>4.9866000000000001</v>
      </c>
      <c r="FG91">
        <v>3.2844799999999998</v>
      </c>
      <c r="FH91">
        <v>9999</v>
      </c>
      <c r="FI91">
        <v>9999</v>
      </c>
      <c r="FJ91">
        <v>9999</v>
      </c>
      <c r="FK91">
        <v>999.9</v>
      </c>
      <c r="FL91">
        <v>1.8657300000000001</v>
      </c>
      <c r="FM91">
        <v>1.8621799999999999</v>
      </c>
      <c r="FN91">
        <v>1.8641700000000001</v>
      </c>
      <c r="FO91">
        <v>1.86025</v>
      </c>
      <c r="FP91">
        <v>1.8609599999999999</v>
      </c>
      <c r="FQ91">
        <v>1.8601300000000001</v>
      </c>
      <c r="FR91">
        <v>1.8618600000000001</v>
      </c>
      <c r="FS91">
        <v>1.85839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-5.7610000000000001</v>
      </c>
      <c r="GH91">
        <v>0.2326</v>
      </c>
      <c r="GI91">
        <v>-4.1749362053329548</v>
      </c>
      <c r="GJ91">
        <v>-4.0448538125570227E-3</v>
      </c>
      <c r="GK91">
        <v>1.839783264315481E-6</v>
      </c>
      <c r="GL91">
        <v>-4.1587272622942942E-10</v>
      </c>
      <c r="GM91">
        <v>0.23257000000000971</v>
      </c>
      <c r="GN91">
        <v>0</v>
      </c>
      <c r="GO91">
        <v>0</v>
      </c>
      <c r="GP91">
        <v>0</v>
      </c>
      <c r="GQ91">
        <v>5</v>
      </c>
      <c r="GR91">
        <v>2081</v>
      </c>
      <c r="GS91">
        <v>3</v>
      </c>
      <c r="GT91">
        <v>31</v>
      </c>
      <c r="GU91">
        <v>22.4</v>
      </c>
      <c r="GV91">
        <v>22.5</v>
      </c>
      <c r="GW91">
        <v>1.58691</v>
      </c>
      <c r="GX91">
        <v>2.5354000000000001</v>
      </c>
      <c r="GY91">
        <v>2.04834</v>
      </c>
      <c r="GZ91">
        <v>2.6245099999999999</v>
      </c>
      <c r="HA91">
        <v>2.1972700000000001</v>
      </c>
      <c r="HB91">
        <v>2.34009</v>
      </c>
      <c r="HC91">
        <v>37.361800000000002</v>
      </c>
      <c r="HD91">
        <v>14.2196</v>
      </c>
      <c r="HE91">
        <v>18</v>
      </c>
      <c r="HF91">
        <v>701.31</v>
      </c>
      <c r="HG91">
        <v>775.24599999999998</v>
      </c>
      <c r="HH91">
        <v>31.0002</v>
      </c>
      <c r="HI91">
        <v>32.339399999999998</v>
      </c>
      <c r="HJ91">
        <v>29.9999</v>
      </c>
      <c r="HK91">
        <v>32.2958</v>
      </c>
      <c r="HL91">
        <v>32.306699999999999</v>
      </c>
      <c r="HM91">
        <v>31.859100000000002</v>
      </c>
      <c r="HN91">
        <v>0</v>
      </c>
      <c r="HO91">
        <v>100</v>
      </c>
      <c r="HP91">
        <v>31</v>
      </c>
      <c r="HQ91">
        <v>511.51499999999999</v>
      </c>
      <c r="HR91">
        <v>33.627200000000002</v>
      </c>
      <c r="HS91">
        <v>99.024100000000004</v>
      </c>
      <c r="HT91">
        <v>97.962299999999999</v>
      </c>
    </row>
    <row r="92" spans="1:228" x14ac:dyDescent="0.2">
      <c r="A92">
        <v>77</v>
      </c>
      <c r="B92">
        <v>1674581278.5999999</v>
      </c>
      <c r="C92">
        <v>303.5</v>
      </c>
      <c r="D92" t="s">
        <v>512</v>
      </c>
      <c r="E92" t="s">
        <v>513</v>
      </c>
      <c r="F92">
        <v>4</v>
      </c>
      <c r="G92">
        <v>1674581276.2874999</v>
      </c>
      <c r="H92">
        <f t="shared" si="34"/>
        <v>4.9351016354029064E-4</v>
      </c>
      <c r="I92">
        <f t="shared" si="35"/>
        <v>0.49351016354029059</v>
      </c>
      <c r="J92">
        <f t="shared" si="36"/>
        <v>4.841548857202234</v>
      </c>
      <c r="K92">
        <f t="shared" si="37"/>
        <v>485.90287499999999</v>
      </c>
      <c r="L92">
        <f t="shared" si="38"/>
        <v>252.84367060761838</v>
      </c>
      <c r="M92">
        <f t="shared" si="39"/>
        <v>25.653461797280148</v>
      </c>
      <c r="N92">
        <f t="shared" si="40"/>
        <v>49.299596114254122</v>
      </c>
      <c r="O92">
        <f t="shared" si="41"/>
        <v>3.4694840637467091E-2</v>
      </c>
      <c r="P92">
        <f t="shared" si="42"/>
        <v>2.7734364885019298</v>
      </c>
      <c r="Q92">
        <f t="shared" si="43"/>
        <v>3.4455513087311852E-2</v>
      </c>
      <c r="R92">
        <f t="shared" si="44"/>
        <v>2.1556060549373764E-2</v>
      </c>
      <c r="S92">
        <f t="shared" si="45"/>
        <v>226.11521773631435</v>
      </c>
      <c r="T92">
        <f t="shared" si="46"/>
        <v>33.744617043923476</v>
      </c>
      <c r="U92">
        <f t="shared" si="47"/>
        <v>32.228162500000003</v>
      </c>
      <c r="V92">
        <f t="shared" si="48"/>
        <v>4.8370969950915947</v>
      </c>
      <c r="W92">
        <f t="shared" si="49"/>
        <v>70.171223345500394</v>
      </c>
      <c r="X92">
        <f t="shared" si="50"/>
        <v>3.443176953999028</v>
      </c>
      <c r="Y92">
        <f t="shared" si="51"/>
        <v>4.9068218991222921</v>
      </c>
      <c r="Z92">
        <f t="shared" si="52"/>
        <v>1.3939200410925667</v>
      </c>
      <c r="AA92">
        <f t="shared" si="53"/>
        <v>-21.763798212126819</v>
      </c>
      <c r="AB92">
        <f t="shared" si="54"/>
        <v>37.905571288766929</v>
      </c>
      <c r="AC92">
        <f t="shared" si="55"/>
        <v>3.1103614776888207</v>
      </c>
      <c r="AD92">
        <f t="shared" si="56"/>
        <v>245.36735229064328</v>
      </c>
      <c r="AE92">
        <f t="shared" si="57"/>
        <v>15.427695235624666</v>
      </c>
      <c r="AF92">
        <f t="shared" si="58"/>
        <v>0.49006258854392837</v>
      </c>
      <c r="AG92">
        <f t="shared" si="59"/>
        <v>4.841548857202234</v>
      </c>
      <c r="AH92">
        <v>517.19603817381073</v>
      </c>
      <c r="AI92">
        <v>506.05346060606058</v>
      </c>
      <c r="AJ92">
        <v>1.7019181796460039</v>
      </c>
      <c r="AK92">
        <v>62.409369285777757</v>
      </c>
      <c r="AL92">
        <f t="shared" si="60"/>
        <v>0.49351016354029059</v>
      </c>
      <c r="AM92">
        <v>33.499467056298784</v>
      </c>
      <c r="AN92">
        <v>33.939447878787881</v>
      </c>
      <c r="AO92">
        <v>1.9443637074169741E-5</v>
      </c>
      <c r="AP92">
        <v>98.248137480628301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47578.745310981452</v>
      </c>
      <c r="AV92">
        <f t="shared" si="64"/>
        <v>1199.98875</v>
      </c>
      <c r="AW92">
        <f t="shared" si="65"/>
        <v>1025.9164635939453</v>
      </c>
      <c r="AX92">
        <f t="shared" si="66"/>
        <v>0.85493840137580068</v>
      </c>
      <c r="AY92">
        <f t="shared" si="67"/>
        <v>0.18843111465529519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1674581276.2874999</v>
      </c>
      <c r="BF92">
        <v>485.90287499999999</v>
      </c>
      <c r="BG92">
        <v>500.36399999999998</v>
      </c>
      <c r="BH92">
        <v>33.936374999999998</v>
      </c>
      <c r="BI92">
        <v>33.499349999999993</v>
      </c>
      <c r="BJ92">
        <v>491.67087500000002</v>
      </c>
      <c r="BK92">
        <v>33.703824999999988</v>
      </c>
      <c r="BL92">
        <v>649.98337500000002</v>
      </c>
      <c r="BM92">
        <v>101.35975000000001</v>
      </c>
      <c r="BN92">
        <v>0.100024475</v>
      </c>
      <c r="BO92">
        <v>32.481675000000003</v>
      </c>
      <c r="BP92">
        <v>32.228162500000003</v>
      </c>
      <c r="BQ92">
        <v>999.9</v>
      </c>
      <c r="BR92">
        <v>0</v>
      </c>
      <c r="BS92">
        <v>0</v>
      </c>
      <c r="BT92">
        <v>9012.96875</v>
      </c>
      <c r="BU92">
        <v>0</v>
      </c>
      <c r="BV92">
        <v>107.4660375</v>
      </c>
      <c r="BW92">
        <v>-14.46115</v>
      </c>
      <c r="BX92">
        <v>502.97174999999999</v>
      </c>
      <c r="BY92">
        <v>517.70650000000001</v>
      </c>
      <c r="BZ92">
        <v>0.43703025000000001</v>
      </c>
      <c r="CA92">
        <v>500.36399999999998</v>
      </c>
      <c r="CB92">
        <v>33.499349999999993</v>
      </c>
      <c r="CC92">
        <v>3.4397825000000002</v>
      </c>
      <c r="CD92">
        <v>3.3954837499999999</v>
      </c>
      <c r="CE92">
        <v>26.325399999999998</v>
      </c>
      <c r="CF92">
        <v>26.106024999999999</v>
      </c>
      <c r="CG92">
        <v>1199.98875</v>
      </c>
      <c r="CH92">
        <v>0.49997112500000002</v>
      </c>
      <c r="CI92">
        <v>0.50002887499999993</v>
      </c>
      <c r="CJ92">
        <v>0</v>
      </c>
      <c r="CK92">
        <v>714.15499999999997</v>
      </c>
      <c r="CL92">
        <v>4.9990899999999998</v>
      </c>
      <c r="CM92">
        <v>7423.8450000000003</v>
      </c>
      <c r="CN92">
        <v>9557.6737499999999</v>
      </c>
      <c r="CO92">
        <v>41.625</v>
      </c>
      <c r="CP92">
        <v>43.311999999999998</v>
      </c>
      <c r="CQ92">
        <v>42.398249999999997</v>
      </c>
      <c r="CR92">
        <v>42.375</v>
      </c>
      <c r="CS92">
        <v>43</v>
      </c>
      <c r="CT92">
        <v>597.45875000000001</v>
      </c>
      <c r="CU92">
        <v>597.53</v>
      </c>
      <c r="CV92">
        <v>0</v>
      </c>
      <c r="CW92">
        <v>1674581291</v>
      </c>
      <c r="CX92">
        <v>0</v>
      </c>
      <c r="CY92">
        <v>1674579932.5</v>
      </c>
      <c r="CZ92" t="s">
        <v>356</v>
      </c>
      <c r="DA92">
        <v>1674579932.5</v>
      </c>
      <c r="DB92">
        <v>1674579927.5</v>
      </c>
      <c r="DC92">
        <v>31</v>
      </c>
      <c r="DD92">
        <v>0.14099999999999999</v>
      </c>
      <c r="DE92">
        <v>0.02</v>
      </c>
      <c r="DF92">
        <v>-5.5810000000000004</v>
      </c>
      <c r="DG92">
        <v>0.23300000000000001</v>
      </c>
      <c r="DH92">
        <v>415</v>
      </c>
      <c r="DI92">
        <v>34</v>
      </c>
      <c r="DJ92">
        <v>0.34</v>
      </c>
      <c r="DK92">
        <v>0.32</v>
      </c>
      <c r="DL92">
        <v>-14.28083414634146</v>
      </c>
      <c r="DM92">
        <v>-1.2995602787456531</v>
      </c>
      <c r="DN92">
        <v>0.13126981264584839</v>
      </c>
      <c r="DO92">
        <v>0</v>
      </c>
      <c r="DP92">
        <v>0.42983675609756089</v>
      </c>
      <c r="DQ92">
        <v>5.2199289198605663E-2</v>
      </c>
      <c r="DR92">
        <v>5.2771237906161748E-3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3.29738</v>
      </c>
      <c r="EB92">
        <v>2.62541</v>
      </c>
      <c r="EC92">
        <v>0.11582199999999999</v>
      </c>
      <c r="ED92">
        <v>0.116384</v>
      </c>
      <c r="EE92">
        <v>0.139518</v>
      </c>
      <c r="EF92">
        <v>0.13702400000000001</v>
      </c>
      <c r="EG92">
        <v>26708</v>
      </c>
      <c r="EH92">
        <v>27135.7</v>
      </c>
      <c r="EI92">
        <v>28099.9</v>
      </c>
      <c r="EJ92">
        <v>29553.1</v>
      </c>
      <c r="EK92">
        <v>33280.400000000001</v>
      </c>
      <c r="EL92">
        <v>35413.300000000003</v>
      </c>
      <c r="EM92">
        <v>39670.5</v>
      </c>
      <c r="EN92">
        <v>42246.9</v>
      </c>
      <c r="EO92">
        <v>2.2308500000000002</v>
      </c>
      <c r="EP92">
        <v>2.22275</v>
      </c>
      <c r="EQ92">
        <v>0.10188700000000001</v>
      </c>
      <c r="ER92">
        <v>0</v>
      </c>
      <c r="ES92">
        <v>30.575800000000001</v>
      </c>
      <c r="ET92">
        <v>999.9</v>
      </c>
      <c r="EU92">
        <v>72.900000000000006</v>
      </c>
      <c r="EV92">
        <v>32.6</v>
      </c>
      <c r="EW92">
        <v>35.523800000000001</v>
      </c>
      <c r="EX92">
        <v>57.205599999999997</v>
      </c>
      <c r="EY92">
        <v>-6.1939099999999998</v>
      </c>
      <c r="EZ92">
        <v>2</v>
      </c>
      <c r="FA92">
        <v>0.386629</v>
      </c>
      <c r="FB92">
        <v>-0.10723000000000001</v>
      </c>
      <c r="FC92">
        <v>20.275200000000002</v>
      </c>
      <c r="FD92">
        <v>5.2199900000000001</v>
      </c>
      <c r="FE92">
        <v>12.004300000000001</v>
      </c>
      <c r="FF92">
        <v>4.9871499999999997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1.86572</v>
      </c>
      <c r="FM92">
        <v>1.8621799999999999</v>
      </c>
      <c r="FN92">
        <v>1.8641799999999999</v>
      </c>
      <c r="FO92">
        <v>1.8602399999999999</v>
      </c>
      <c r="FP92">
        <v>1.8609599999999999</v>
      </c>
      <c r="FQ92">
        <v>1.86015</v>
      </c>
      <c r="FR92">
        <v>1.8618600000000001</v>
      </c>
      <c r="FS92">
        <v>1.8584000000000001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-5.7779999999999996</v>
      </c>
      <c r="GH92">
        <v>0.2326</v>
      </c>
      <c r="GI92">
        <v>-4.1749362053329548</v>
      </c>
      <c r="GJ92">
        <v>-4.0448538125570227E-3</v>
      </c>
      <c r="GK92">
        <v>1.839783264315481E-6</v>
      </c>
      <c r="GL92">
        <v>-4.1587272622942942E-10</v>
      </c>
      <c r="GM92">
        <v>0.23257000000000971</v>
      </c>
      <c r="GN92">
        <v>0</v>
      </c>
      <c r="GO92">
        <v>0</v>
      </c>
      <c r="GP92">
        <v>0</v>
      </c>
      <c r="GQ92">
        <v>5</v>
      </c>
      <c r="GR92">
        <v>2081</v>
      </c>
      <c r="GS92">
        <v>3</v>
      </c>
      <c r="GT92">
        <v>31</v>
      </c>
      <c r="GU92">
        <v>22.4</v>
      </c>
      <c r="GV92">
        <v>22.5</v>
      </c>
      <c r="GW92">
        <v>1.6040000000000001</v>
      </c>
      <c r="GX92">
        <v>2.5488300000000002</v>
      </c>
      <c r="GY92">
        <v>2.04834</v>
      </c>
      <c r="GZ92">
        <v>2.6245099999999999</v>
      </c>
      <c r="HA92">
        <v>2.1972700000000001</v>
      </c>
      <c r="HB92">
        <v>2.2717299999999998</v>
      </c>
      <c r="HC92">
        <v>37.361800000000002</v>
      </c>
      <c r="HD92">
        <v>14.2021</v>
      </c>
      <c r="HE92">
        <v>18</v>
      </c>
      <c r="HF92">
        <v>701.36800000000005</v>
      </c>
      <c r="HG92">
        <v>775.12099999999998</v>
      </c>
      <c r="HH92">
        <v>31.0002</v>
      </c>
      <c r="HI92">
        <v>32.339399999999998</v>
      </c>
      <c r="HJ92">
        <v>30.0002</v>
      </c>
      <c r="HK92">
        <v>32.295499999999997</v>
      </c>
      <c r="HL92">
        <v>32.3048</v>
      </c>
      <c r="HM92">
        <v>32.207500000000003</v>
      </c>
      <c r="HN92">
        <v>0</v>
      </c>
      <c r="HO92">
        <v>100</v>
      </c>
      <c r="HP92">
        <v>31</v>
      </c>
      <c r="HQ92">
        <v>518.19299999999998</v>
      </c>
      <c r="HR92">
        <v>33.627200000000002</v>
      </c>
      <c r="HS92">
        <v>99.025400000000005</v>
      </c>
      <c r="HT92">
        <v>97.961799999999997</v>
      </c>
    </row>
    <row r="93" spans="1:228" x14ac:dyDescent="0.2">
      <c r="A93">
        <v>78</v>
      </c>
      <c r="B93">
        <v>1674581282.5999999</v>
      </c>
      <c r="C93">
        <v>307.5</v>
      </c>
      <c r="D93" t="s">
        <v>514</v>
      </c>
      <c r="E93" t="s">
        <v>515</v>
      </c>
      <c r="F93">
        <v>4</v>
      </c>
      <c r="G93">
        <v>1674581280.5999999</v>
      </c>
      <c r="H93">
        <f t="shared" si="34"/>
        <v>4.9950341355592843E-4</v>
      </c>
      <c r="I93">
        <f t="shared" si="35"/>
        <v>0.49950341355592848</v>
      </c>
      <c r="J93">
        <f t="shared" si="36"/>
        <v>4.9028649638207913</v>
      </c>
      <c r="K93">
        <f t="shared" si="37"/>
        <v>492.97671428571431</v>
      </c>
      <c r="L93">
        <f t="shared" si="38"/>
        <v>259.52528457331448</v>
      </c>
      <c r="M93">
        <f t="shared" si="39"/>
        <v>26.331678636980232</v>
      </c>
      <c r="N93">
        <f t="shared" si="40"/>
        <v>50.017879519630448</v>
      </c>
      <c r="O93">
        <f t="shared" si="41"/>
        <v>3.510035227187823E-2</v>
      </c>
      <c r="P93">
        <f t="shared" si="42"/>
        <v>2.7775352728643532</v>
      </c>
      <c r="Q93">
        <f t="shared" si="43"/>
        <v>3.4855777569505184E-2</v>
      </c>
      <c r="R93">
        <f t="shared" si="44"/>
        <v>2.1806692846821598E-2</v>
      </c>
      <c r="S93">
        <f t="shared" si="45"/>
        <v>226.1181521089928</v>
      </c>
      <c r="T93">
        <f t="shared" si="46"/>
        <v>33.746886969004045</v>
      </c>
      <c r="U93">
        <f t="shared" si="47"/>
        <v>32.233057142857142</v>
      </c>
      <c r="V93">
        <f t="shared" si="48"/>
        <v>4.8384349860887657</v>
      </c>
      <c r="W93">
        <f t="shared" si="49"/>
        <v>70.161423403036821</v>
      </c>
      <c r="X93">
        <f t="shared" si="50"/>
        <v>3.4437856858492948</v>
      </c>
      <c r="Y93">
        <f t="shared" si="51"/>
        <v>4.9083748858211402</v>
      </c>
      <c r="Z93">
        <f t="shared" si="52"/>
        <v>1.3946493002394709</v>
      </c>
      <c r="AA93">
        <f t="shared" si="53"/>
        <v>-22.028100537816442</v>
      </c>
      <c r="AB93">
        <f t="shared" si="54"/>
        <v>38.068817187132304</v>
      </c>
      <c r="AC93">
        <f t="shared" si="55"/>
        <v>3.1193079763426295</v>
      </c>
      <c r="AD93">
        <f t="shared" si="56"/>
        <v>245.27817673465131</v>
      </c>
      <c r="AE93">
        <f t="shared" si="57"/>
        <v>15.54372480910903</v>
      </c>
      <c r="AF93">
        <f t="shared" si="58"/>
        <v>0.49860271906134873</v>
      </c>
      <c r="AG93">
        <f t="shared" si="59"/>
        <v>4.9028649638207913</v>
      </c>
      <c r="AH93">
        <v>524.05484618134824</v>
      </c>
      <c r="AI93">
        <v>512.85147878787859</v>
      </c>
      <c r="AJ93">
        <v>1.7025763228172739</v>
      </c>
      <c r="AK93">
        <v>62.409369285777757</v>
      </c>
      <c r="AL93">
        <f t="shared" si="60"/>
        <v>0.49950341355592848</v>
      </c>
      <c r="AM93">
        <v>33.497556915068827</v>
      </c>
      <c r="AN93">
        <v>33.942887272727269</v>
      </c>
      <c r="AO93">
        <v>1.675013870754197E-5</v>
      </c>
      <c r="AP93">
        <v>98.248137480628301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47691.061080731</v>
      </c>
      <c r="AV93">
        <f t="shared" si="64"/>
        <v>1200.001428571429</v>
      </c>
      <c r="AW93">
        <f t="shared" si="65"/>
        <v>1025.9275855487012</v>
      </c>
      <c r="AX93">
        <f t="shared" si="66"/>
        <v>0.85493863683982596</v>
      </c>
      <c r="AY93">
        <f t="shared" si="67"/>
        <v>0.18843156910086406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1674581280.5999999</v>
      </c>
      <c r="BF93">
        <v>492.97671428571431</v>
      </c>
      <c r="BG93">
        <v>507.55171428571441</v>
      </c>
      <c r="BH93">
        <v>33.941985714285707</v>
      </c>
      <c r="BI93">
        <v>33.497357142857147</v>
      </c>
      <c r="BJ93">
        <v>498.7632857142857</v>
      </c>
      <c r="BK93">
        <v>33.709414285714281</v>
      </c>
      <c r="BL93">
        <v>649.9975714285714</v>
      </c>
      <c r="BM93">
        <v>101.361</v>
      </c>
      <c r="BN93">
        <v>9.9937342857142869E-2</v>
      </c>
      <c r="BO93">
        <v>32.487285714285711</v>
      </c>
      <c r="BP93">
        <v>32.233057142857142</v>
      </c>
      <c r="BQ93">
        <v>999.89999999999986</v>
      </c>
      <c r="BR93">
        <v>0</v>
      </c>
      <c r="BS93">
        <v>0</v>
      </c>
      <c r="BT93">
        <v>9034.6428571428569</v>
      </c>
      <c r="BU93">
        <v>0</v>
      </c>
      <c r="BV93">
        <v>176.5388571428571</v>
      </c>
      <c r="BW93">
        <v>-14.57474285714286</v>
      </c>
      <c r="BX93">
        <v>510.29728571428569</v>
      </c>
      <c r="BY93">
        <v>525.14242857142858</v>
      </c>
      <c r="BZ93">
        <v>0.44462414285714291</v>
      </c>
      <c r="CA93">
        <v>507.55171428571441</v>
      </c>
      <c r="CB93">
        <v>33.497357142857147</v>
      </c>
      <c r="CC93">
        <v>3.4403899999999998</v>
      </c>
      <c r="CD93">
        <v>3.395321428571429</v>
      </c>
      <c r="CE93">
        <v>26.328385714285709</v>
      </c>
      <c r="CF93">
        <v>26.105214285714279</v>
      </c>
      <c r="CG93">
        <v>1200.001428571429</v>
      </c>
      <c r="CH93">
        <v>0.49996200000000002</v>
      </c>
      <c r="CI93">
        <v>0.50003799999999998</v>
      </c>
      <c r="CJ93">
        <v>0</v>
      </c>
      <c r="CK93">
        <v>713.3762857142857</v>
      </c>
      <c r="CL93">
        <v>4.9990899999999998</v>
      </c>
      <c r="CM93">
        <v>7418.2028571428573</v>
      </c>
      <c r="CN93">
        <v>9557.7242857142865</v>
      </c>
      <c r="CO93">
        <v>41.625</v>
      </c>
      <c r="CP93">
        <v>43.33</v>
      </c>
      <c r="CQ93">
        <v>42.436999999999998</v>
      </c>
      <c r="CR93">
        <v>42.392714285714291</v>
      </c>
      <c r="CS93">
        <v>43</v>
      </c>
      <c r="CT93">
        <v>597.46</v>
      </c>
      <c r="CU93">
        <v>597.55000000000007</v>
      </c>
      <c r="CV93">
        <v>0</v>
      </c>
      <c r="CW93">
        <v>1674581295.2</v>
      </c>
      <c r="CX93">
        <v>0</v>
      </c>
      <c r="CY93">
        <v>1674579932.5</v>
      </c>
      <c r="CZ93" t="s">
        <v>356</v>
      </c>
      <c r="DA93">
        <v>1674579932.5</v>
      </c>
      <c r="DB93">
        <v>1674579927.5</v>
      </c>
      <c r="DC93">
        <v>31</v>
      </c>
      <c r="DD93">
        <v>0.14099999999999999</v>
      </c>
      <c r="DE93">
        <v>0.02</v>
      </c>
      <c r="DF93">
        <v>-5.5810000000000004</v>
      </c>
      <c r="DG93">
        <v>0.23300000000000001</v>
      </c>
      <c r="DH93">
        <v>415</v>
      </c>
      <c r="DI93">
        <v>34</v>
      </c>
      <c r="DJ93">
        <v>0.34</v>
      </c>
      <c r="DK93">
        <v>0.32</v>
      </c>
      <c r="DL93">
        <v>-14.36918536585366</v>
      </c>
      <c r="DM93">
        <v>-1.2255073170731821</v>
      </c>
      <c r="DN93">
        <v>0.1242914053520127</v>
      </c>
      <c r="DO93">
        <v>0</v>
      </c>
      <c r="DP93">
        <v>0.43390273170731702</v>
      </c>
      <c r="DQ93">
        <v>6.1043393728222171E-2</v>
      </c>
      <c r="DR93">
        <v>6.1851764532054607E-3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3.29752</v>
      </c>
      <c r="EB93">
        <v>2.6255000000000002</v>
      </c>
      <c r="EC93">
        <v>0.116951</v>
      </c>
      <c r="ED93">
        <v>0.117523</v>
      </c>
      <c r="EE93">
        <v>0.13952800000000001</v>
      </c>
      <c r="EF93">
        <v>0.137019</v>
      </c>
      <c r="EG93">
        <v>26673.5</v>
      </c>
      <c r="EH93">
        <v>27101.200000000001</v>
      </c>
      <c r="EI93">
        <v>28099.5</v>
      </c>
      <c r="EJ93">
        <v>29553.599999999999</v>
      </c>
      <c r="EK93">
        <v>33279.4</v>
      </c>
      <c r="EL93">
        <v>35413.9</v>
      </c>
      <c r="EM93">
        <v>39669.699999999997</v>
      </c>
      <c r="EN93">
        <v>42247.3</v>
      </c>
      <c r="EO93">
        <v>2.2309700000000001</v>
      </c>
      <c r="EP93">
        <v>2.2227000000000001</v>
      </c>
      <c r="EQ93">
        <v>0.10222199999999999</v>
      </c>
      <c r="ER93">
        <v>0</v>
      </c>
      <c r="ES93">
        <v>30.574000000000002</v>
      </c>
      <c r="ET93">
        <v>999.9</v>
      </c>
      <c r="EU93">
        <v>72.900000000000006</v>
      </c>
      <c r="EV93">
        <v>32.6</v>
      </c>
      <c r="EW93">
        <v>35.526200000000003</v>
      </c>
      <c r="EX93">
        <v>57.355600000000003</v>
      </c>
      <c r="EY93">
        <v>-6.3661899999999996</v>
      </c>
      <c r="EZ93">
        <v>2</v>
      </c>
      <c r="FA93">
        <v>0.38674799999999998</v>
      </c>
      <c r="FB93">
        <v>-0.10689</v>
      </c>
      <c r="FC93">
        <v>20.275099999999998</v>
      </c>
      <c r="FD93">
        <v>5.2201399999999998</v>
      </c>
      <c r="FE93">
        <v>12.0052</v>
      </c>
      <c r="FF93">
        <v>4.9870000000000001</v>
      </c>
      <c r="FG93">
        <v>3.2846500000000001</v>
      </c>
      <c r="FH93">
        <v>9999</v>
      </c>
      <c r="FI93">
        <v>9999</v>
      </c>
      <c r="FJ93">
        <v>9999</v>
      </c>
      <c r="FK93">
        <v>999.9</v>
      </c>
      <c r="FL93">
        <v>1.86575</v>
      </c>
      <c r="FM93">
        <v>1.8621799999999999</v>
      </c>
      <c r="FN93">
        <v>1.86419</v>
      </c>
      <c r="FO93">
        <v>1.8602399999999999</v>
      </c>
      <c r="FP93">
        <v>1.8609599999999999</v>
      </c>
      <c r="FQ93">
        <v>1.8601000000000001</v>
      </c>
      <c r="FR93">
        <v>1.8618699999999999</v>
      </c>
      <c r="FS93">
        <v>1.8584099999999999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-5.7949999999999999</v>
      </c>
      <c r="GH93">
        <v>0.23250000000000001</v>
      </c>
      <c r="GI93">
        <v>-4.1749362053329548</v>
      </c>
      <c r="GJ93">
        <v>-4.0448538125570227E-3</v>
      </c>
      <c r="GK93">
        <v>1.839783264315481E-6</v>
      </c>
      <c r="GL93">
        <v>-4.1587272622942942E-10</v>
      </c>
      <c r="GM93">
        <v>0.23257000000000971</v>
      </c>
      <c r="GN93">
        <v>0</v>
      </c>
      <c r="GO93">
        <v>0</v>
      </c>
      <c r="GP93">
        <v>0</v>
      </c>
      <c r="GQ93">
        <v>5</v>
      </c>
      <c r="GR93">
        <v>2081</v>
      </c>
      <c r="GS93">
        <v>3</v>
      </c>
      <c r="GT93">
        <v>31</v>
      </c>
      <c r="GU93">
        <v>22.5</v>
      </c>
      <c r="GV93">
        <v>22.6</v>
      </c>
      <c r="GW93">
        <v>1.6210899999999999</v>
      </c>
      <c r="GX93">
        <v>2.5427200000000001</v>
      </c>
      <c r="GY93">
        <v>2.04834</v>
      </c>
      <c r="GZ93">
        <v>2.6245099999999999</v>
      </c>
      <c r="HA93">
        <v>2.1972700000000001</v>
      </c>
      <c r="HB93">
        <v>2.36084</v>
      </c>
      <c r="HC93">
        <v>37.361800000000002</v>
      </c>
      <c r="HD93">
        <v>14.210800000000001</v>
      </c>
      <c r="HE93">
        <v>18</v>
      </c>
      <c r="HF93">
        <v>701.47199999999998</v>
      </c>
      <c r="HG93">
        <v>775.07100000000003</v>
      </c>
      <c r="HH93">
        <v>31.0001</v>
      </c>
      <c r="HI93">
        <v>32.339399999999998</v>
      </c>
      <c r="HJ93">
        <v>30.0001</v>
      </c>
      <c r="HK93">
        <v>32.295499999999997</v>
      </c>
      <c r="HL93">
        <v>32.3048</v>
      </c>
      <c r="HM93">
        <v>32.550899999999999</v>
      </c>
      <c r="HN93">
        <v>0</v>
      </c>
      <c r="HO93">
        <v>100</v>
      </c>
      <c r="HP93">
        <v>31</v>
      </c>
      <c r="HQ93">
        <v>524.87300000000005</v>
      </c>
      <c r="HR93">
        <v>33.627200000000002</v>
      </c>
      <c r="HS93">
        <v>99.023700000000005</v>
      </c>
      <c r="HT93">
        <v>97.963099999999997</v>
      </c>
    </row>
    <row r="94" spans="1:228" x14ac:dyDescent="0.2">
      <c r="A94">
        <v>79</v>
      </c>
      <c r="B94">
        <v>1674581286.5999999</v>
      </c>
      <c r="C94">
        <v>311.5</v>
      </c>
      <c r="D94" t="s">
        <v>516</v>
      </c>
      <c r="E94" t="s">
        <v>517</v>
      </c>
      <c r="F94">
        <v>4</v>
      </c>
      <c r="G94">
        <v>1674581284.2874999</v>
      </c>
      <c r="H94">
        <f t="shared" si="34"/>
        <v>5.1048657598905007E-4</v>
      </c>
      <c r="I94">
        <f t="shared" si="35"/>
        <v>0.51048657598905012</v>
      </c>
      <c r="J94">
        <f t="shared" si="36"/>
        <v>5.0092622164287661</v>
      </c>
      <c r="K94">
        <f t="shared" si="37"/>
        <v>499.068375</v>
      </c>
      <c r="L94">
        <f t="shared" si="38"/>
        <v>265.71908189516978</v>
      </c>
      <c r="M94">
        <f t="shared" si="39"/>
        <v>26.959876749064314</v>
      </c>
      <c r="N94">
        <f t="shared" si="40"/>
        <v>50.635512449436895</v>
      </c>
      <c r="O94">
        <f t="shared" si="41"/>
        <v>3.5904961154006522E-2</v>
      </c>
      <c r="P94">
        <f t="shared" si="42"/>
        <v>2.7739555640615778</v>
      </c>
      <c r="Q94">
        <f t="shared" si="43"/>
        <v>3.5648761567587228E-2</v>
      </c>
      <c r="R94">
        <f t="shared" si="44"/>
        <v>2.2303341965581171E-2</v>
      </c>
      <c r="S94">
        <f t="shared" si="45"/>
        <v>226.11764678942359</v>
      </c>
      <c r="T94">
        <f t="shared" si="46"/>
        <v>33.752787858905485</v>
      </c>
      <c r="U94">
        <f t="shared" si="47"/>
        <v>32.231074999999997</v>
      </c>
      <c r="V94">
        <f t="shared" si="48"/>
        <v>4.8378931121804882</v>
      </c>
      <c r="W94">
        <f t="shared" si="49"/>
        <v>70.14252237679095</v>
      </c>
      <c r="X94">
        <f t="shared" si="50"/>
        <v>3.4442954470412372</v>
      </c>
      <c r="Y94">
        <f t="shared" si="51"/>
        <v>4.9104242766452035</v>
      </c>
      <c r="Z94">
        <f t="shared" si="52"/>
        <v>1.393597665139251</v>
      </c>
      <c r="AA94">
        <f t="shared" si="53"/>
        <v>-22.512458001117107</v>
      </c>
      <c r="AB94">
        <f t="shared" si="54"/>
        <v>39.423115557304435</v>
      </c>
      <c r="AC94">
        <f t="shared" si="55"/>
        <v>3.2345321047549636</v>
      </c>
      <c r="AD94">
        <f t="shared" si="56"/>
        <v>246.26283645036591</v>
      </c>
      <c r="AE94">
        <f t="shared" si="57"/>
        <v>15.641299892571151</v>
      </c>
      <c r="AF94">
        <f t="shared" si="58"/>
        <v>0.50488507572490537</v>
      </c>
      <c r="AG94">
        <f t="shared" si="59"/>
        <v>5.0092622164287661</v>
      </c>
      <c r="AH94">
        <v>531.03948324888154</v>
      </c>
      <c r="AI94">
        <v>519.70530303030307</v>
      </c>
      <c r="AJ94">
        <v>1.710362363484059</v>
      </c>
      <c r="AK94">
        <v>62.409369285777757</v>
      </c>
      <c r="AL94">
        <f t="shared" si="60"/>
        <v>0.51048657598905012</v>
      </c>
      <c r="AM94">
        <v>33.496944210797707</v>
      </c>
      <c r="AN94">
        <v>33.951919393939377</v>
      </c>
      <c r="AO94">
        <v>3.816125837966413E-5</v>
      </c>
      <c r="AP94">
        <v>98.248137480628301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47591.048616427361</v>
      </c>
      <c r="AV94">
        <f t="shared" si="64"/>
        <v>1199.99875</v>
      </c>
      <c r="AW94">
        <f t="shared" si="65"/>
        <v>1025.9252952276806</v>
      </c>
      <c r="AX94">
        <f t="shared" si="66"/>
        <v>0.85493863658414693</v>
      </c>
      <c r="AY94">
        <f t="shared" si="67"/>
        <v>0.18843156860740362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1674581284.2874999</v>
      </c>
      <c r="BF94">
        <v>499.068375</v>
      </c>
      <c r="BG94">
        <v>513.73862499999996</v>
      </c>
      <c r="BH94">
        <v>33.947299999999998</v>
      </c>
      <c r="BI94">
        <v>33.497087499999999</v>
      </c>
      <c r="BJ94">
        <v>504.87</v>
      </c>
      <c r="BK94">
        <v>33.714750000000009</v>
      </c>
      <c r="BL94">
        <v>650.02050000000008</v>
      </c>
      <c r="BM94">
        <v>101.36</v>
      </c>
      <c r="BN94">
        <v>0.100070375</v>
      </c>
      <c r="BO94">
        <v>32.494687499999998</v>
      </c>
      <c r="BP94">
        <v>32.231074999999997</v>
      </c>
      <c r="BQ94">
        <v>999.9</v>
      </c>
      <c r="BR94">
        <v>0</v>
      </c>
      <c r="BS94">
        <v>0</v>
      </c>
      <c r="BT94">
        <v>9015.7037500000006</v>
      </c>
      <c r="BU94">
        <v>0</v>
      </c>
      <c r="BV94">
        <v>229.54062500000001</v>
      </c>
      <c r="BW94">
        <v>-14.6702125</v>
      </c>
      <c r="BX94">
        <v>516.60587499999997</v>
      </c>
      <c r="BY94">
        <v>531.54387500000007</v>
      </c>
      <c r="BZ94">
        <v>0.45023249999999998</v>
      </c>
      <c r="CA94">
        <v>513.73862499999996</v>
      </c>
      <c r="CB94">
        <v>33.497087499999999</v>
      </c>
      <c r="CC94">
        <v>3.4408975000000002</v>
      </c>
      <c r="CD94">
        <v>3.3952624999999999</v>
      </c>
      <c r="CE94">
        <v>26.330887499999999</v>
      </c>
      <c r="CF94">
        <v>26.104900000000001</v>
      </c>
      <c r="CG94">
        <v>1199.99875</v>
      </c>
      <c r="CH94">
        <v>0.49996200000000002</v>
      </c>
      <c r="CI94">
        <v>0.50003799999999998</v>
      </c>
      <c r="CJ94">
        <v>0</v>
      </c>
      <c r="CK94">
        <v>713.16274999999996</v>
      </c>
      <c r="CL94">
        <v>4.9990899999999998</v>
      </c>
      <c r="CM94">
        <v>7412.6487500000003</v>
      </c>
      <c r="CN94">
        <v>9557.7062499999993</v>
      </c>
      <c r="CO94">
        <v>41.625</v>
      </c>
      <c r="CP94">
        <v>43.335624999999993</v>
      </c>
      <c r="CQ94">
        <v>42.436999999999998</v>
      </c>
      <c r="CR94">
        <v>42.421499999999988</v>
      </c>
      <c r="CS94">
        <v>43</v>
      </c>
      <c r="CT94">
        <v>597.45749999999998</v>
      </c>
      <c r="CU94">
        <v>597.5474999999999</v>
      </c>
      <c r="CV94">
        <v>0</v>
      </c>
      <c r="CW94">
        <v>1674581299.4000001</v>
      </c>
      <c r="CX94">
        <v>0</v>
      </c>
      <c r="CY94">
        <v>1674579932.5</v>
      </c>
      <c r="CZ94" t="s">
        <v>356</v>
      </c>
      <c r="DA94">
        <v>1674579932.5</v>
      </c>
      <c r="DB94">
        <v>1674579927.5</v>
      </c>
      <c r="DC94">
        <v>31</v>
      </c>
      <c r="DD94">
        <v>0.14099999999999999</v>
      </c>
      <c r="DE94">
        <v>0.02</v>
      </c>
      <c r="DF94">
        <v>-5.5810000000000004</v>
      </c>
      <c r="DG94">
        <v>0.23300000000000001</v>
      </c>
      <c r="DH94">
        <v>415</v>
      </c>
      <c r="DI94">
        <v>34</v>
      </c>
      <c r="DJ94">
        <v>0.34</v>
      </c>
      <c r="DK94">
        <v>0.32</v>
      </c>
      <c r="DL94">
        <v>-14.46000243902439</v>
      </c>
      <c r="DM94">
        <v>-1.3710209059233771</v>
      </c>
      <c r="DN94">
        <v>0.1388689459180584</v>
      </c>
      <c r="DO94">
        <v>0</v>
      </c>
      <c r="DP94">
        <v>0.4385662195121951</v>
      </c>
      <c r="DQ94">
        <v>7.0553226480836506E-2</v>
      </c>
      <c r="DR94">
        <v>7.1348695324089332E-3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3.2975699999999999</v>
      </c>
      <c r="EB94">
        <v>2.62554</v>
      </c>
      <c r="EC94">
        <v>0.118072</v>
      </c>
      <c r="ED94">
        <v>0.118629</v>
      </c>
      <c r="EE94">
        <v>0.13955000000000001</v>
      </c>
      <c r="EF94">
        <v>0.13702300000000001</v>
      </c>
      <c r="EG94">
        <v>26639.7</v>
      </c>
      <c r="EH94">
        <v>27067.1</v>
      </c>
      <c r="EI94">
        <v>28099.599999999999</v>
      </c>
      <c r="EJ94">
        <v>29553.4</v>
      </c>
      <c r="EK94">
        <v>33278.800000000003</v>
      </c>
      <c r="EL94">
        <v>35414.1</v>
      </c>
      <c r="EM94">
        <v>39669.800000000003</v>
      </c>
      <c r="EN94">
        <v>42247.6</v>
      </c>
      <c r="EO94">
        <v>2.23095</v>
      </c>
      <c r="EP94">
        <v>2.2226699999999999</v>
      </c>
      <c r="EQ94">
        <v>0.102185</v>
      </c>
      <c r="ER94">
        <v>0</v>
      </c>
      <c r="ES94">
        <v>30.5764</v>
      </c>
      <c r="ET94">
        <v>999.9</v>
      </c>
      <c r="EU94">
        <v>72.900000000000006</v>
      </c>
      <c r="EV94">
        <v>32.6</v>
      </c>
      <c r="EW94">
        <v>35.527700000000003</v>
      </c>
      <c r="EX94">
        <v>57.175600000000003</v>
      </c>
      <c r="EY94">
        <v>-6.3501599999999998</v>
      </c>
      <c r="EZ94">
        <v>2</v>
      </c>
      <c r="FA94">
        <v>0.386712</v>
      </c>
      <c r="FB94">
        <v>-0.10336099999999999</v>
      </c>
      <c r="FC94">
        <v>20.275200000000002</v>
      </c>
      <c r="FD94">
        <v>5.2198399999999996</v>
      </c>
      <c r="FE94">
        <v>12.0053</v>
      </c>
      <c r="FF94">
        <v>4.9867999999999997</v>
      </c>
      <c r="FG94">
        <v>3.2846500000000001</v>
      </c>
      <c r="FH94">
        <v>9999</v>
      </c>
      <c r="FI94">
        <v>9999</v>
      </c>
      <c r="FJ94">
        <v>9999</v>
      </c>
      <c r="FK94">
        <v>999.9</v>
      </c>
      <c r="FL94">
        <v>1.86575</v>
      </c>
      <c r="FM94">
        <v>1.8621799999999999</v>
      </c>
      <c r="FN94">
        <v>1.8641700000000001</v>
      </c>
      <c r="FO94">
        <v>1.8602399999999999</v>
      </c>
      <c r="FP94">
        <v>1.8609599999999999</v>
      </c>
      <c r="FQ94">
        <v>1.86012</v>
      </c>
      <c r="FR94">
        <v>1.8618699999999999</v>
      </c>
      <c r="FS94">
        <v>1.8584000000000001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-5.8109999999999999</v>
      </c>
      <c r="GH94">
        <v>0.2326</v>
      </c>
      <c r="GI94">
        <v>-4.1749362053329548</v>
      </c>
      <c r="GJ94">
        <v>-4.0448538125570227E-3</v>
      </c>
      <c r="GK94">
        <v>1.839783264315481E-6</v>
      </c>
      <c r="GL94">
        <v>-4.1587272622942942E-10</v>
      </c>
      <c r="GM94">
        <v>0.23257000000000971</v>
      </c>
      <c r="GN94">
        <v>0</v>
      </c>
      <c r="GO94">
        <v>0</v>
      </c>
      <c r="GP94">
        <v>0</v>
      </c>
      <c r="GQ94">
        <v>5</v>
      </c>
      <c r="GR94">
        <v>2081</v>
      </c>
      <c r="GS94">
        <v>3</v>
      </c>
      <c r="GT94">
        <v>31</v>
      </c>
      <c r="GU94">
        <v>22.6</v>
      </c>
      <c r="GV94">
        <v>22.7</v>
      </c>
      <c r="GW94">
        <v>1.63818</v>
      </c>
      <c r="GX94">
        <v>2.5378400000000001</v>
      </c>
      <c r="GY94">
        <v>2.04834</v>
      </c>
      <c r="GZ94">
        <v>2.6245099999999999</v>
      </c>
      <c r="HA94">
        <v>2.1972700000000001</v>
      </c>
      <c r="HB94">
        <v>2.3315399999999999</v>
      </c>
      <c r="HC94">
        <v>37.361800000000002</v>
      </c>
      <c r="HD94">
        <v>14.210800000000001</v>
      </c>
      <c r="HE94">
        <v>18</v>
      </c>
      <c r="HF94">
        <v>701.45100000000002</v>
      </c>
      <c r="HG94">
        <v>775.04700000000003</v>
      </c>
      <c r="HH94">
        <v>31.000599999999999</v>
      </c>
      <c r="HI94">
        <v>32.339399999999998</v>
      </c>
      <c r="HJ94">
        <v>30.0001</v>
      </c>
      <c r="HK94">
        <v>32.295499999999997</v>
      </c>
      <c r="HL94">
        <v>32.3048</v>
      </c>
      <c r="HM94">
        <v>32.898299999999999</v>
      </c>
      <c r="HN94">
        <v>0</v>
      </c>
      <c r="HO94">
        <v>100</v>
      </c>
      <c r="HP94">
        <v>31</v>
      </c>
      <c r="HQ94">
        <v>531.56299999999999</v>
      </c>
      <c r="HR94">
        <v>33.627200000000002</v>
      </c>
      <c r="HS94">
        <v>99.023899999999998</v>
      </c>
      <c r="HT94">
        <v>97.963399999999993</v>
      </c>
    </row>
    <row r="95" spans="1:228" x14ac:dyDescent="0.2">
      <c r="A95">
        <v>80</v>
      </c>
      <c r="B95">
        <v>1674581290.5999999</v>
      </c>
      <c r="C95">
        <v>315.5</v>
      </c>
      <c r="D95" t="s">
        <v>518</v>
      </c>
      <c r="E95" t="s">
        <v>519</v>
      </c>
      <c r="F95">
        <v>4</v>
      </c>
      <c r="G95">
        <v>1674581288.5999999</v>
      </c>
      <c r="H95">
        <f t="shared" si="34"/>
        <v>5.06708984755032E-4</v>
      </c>
      <c r="I95">
        <f t="shared" si="35"/>
        <v>0.50670898475503201</v>
      </c>
      <c r="J95">
        <f t="shared" si="36"/>
        <v>5.0997879049355808</v>
      </c>
      <c r="K95">
        <f t="shared" si="37"/>
        <v>506.17042857142849</v>
      </c>
      <c r="L95">
        <f t="shared" si="38"/>
        <v>266.14254414398414</v>
      </c>
      <c r="M95">
        <f t="shared" si="39"/>
        <v>27.002812632148039</v>
      </c>
      <c r="N95">
        <f t="shared" si="40"/>
        <v>51.356032860548218</v>
      </c>
      <c r="O95">
        <f t="shared" si="41"/>
        <v>3.5513483054765607E-2</v>
      </c>
      <c r="P95">
        <f t="shared" si="42"/>
        <v>2.7782258619622615</v>
      </c>
      <c r="Q95">
        <f t="shared" si="43"/>
        <v>3.5263201099568431E-2</v>
      </c>
      <c r="R95">
        <f t="shared" si="44"/>
        <v>2.2061840351282915E-2</v>
      </c>
      <c r="S95">
        <f t="shared" si="45"/>
        <v>226.11599657510521</v>
      </c>
      <c r="T95">
        <f t="shared" si="46"/>
        <v>33.76086549385704</v>
      </c>
      <c r="U95">
        <f t="shared" si="47"/>
        <v>32.2498</v>
      </c>
      <c r="V95">
        <f t="shared" si="48"/>
        <v>4.8430142202102058</v>
      </c>
      <c r="W95">
        <f t="shared" si="49"/>
        <v>70.11462694041451</v>
      </c>
      <c r="X95">
        <f t="shared" si="50"/>
        <v>3.444645456087212</v>
      </c>
      <c r="Y95">
        <f t="shared" si="51"/>
        <v>4.9128771076747997</v>
      </c>
      <c r="Z95">
        <f t="shared" si="52"/>
        <v>1.3983687641229938</v>
      </c>
      <c r="AA95">
        <f t="shared" si="53"/>
        <v>-22.345866227696909</v>
      </c>
      <c r="AB95">
        <f t="shared" si="54"/>
        <v>38.005532234950294</v>
      </c>
      <c r="AC95">
        <f t="shared" si="55"/>
        <v>3.1138531187057232</v>
      </c>
      <c r="AD95">
        <f t="shared" si="56"/>
        <v>244.88951570106431</v>
      </c>
      <c r="AE95">
        <f t="shared" si="57"/>
        <v>15.771780029719009</v>
      </c>
      <c r="AF95">
        <f t="shared" si="58"/>
        <v>0.50774089159672209</v>
      </c>
      <c r="AG95">
        <f t="shared" si="59"/>
        <v>5.0997879049355808</v>
      </c>
      <c r="AH95">
        <v>537.91496150353009</v>
      </c>
      <c r="AI95">
        <v>526.51643636363633</v>
      </c>
      <c r="AJ95">
        <v>1.704730430318296</v>
      </c>
      <c r="AK95">
        <v>62.409369285777757</v>
      </c>
      <c r="AL95">
        <f t="shared" si="60"/>
        <v>0.50670898475503201</v>
      </c>
      <c r="AM95">
        <v>33.497978703843813</v>
      </c>
      <c r="AN95">
        <v>33.949834545454529</v>
      </c>
      <c r="AO95">
        <v>-5.4194402876504962E-6</v>
      </c>
      <c r="AP95">
        <v>98.248137480628301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47707.593701967293</v>
      </c>
      <c r="AV95">
        <f t="shared" si="64"/>
        <v>1199.99</v>
      </c>
      <c r="AW95">
        <f t="shared" si="65"/>
        <v>1025.9178137694848</v>
      </c>
      <c r="AX95">
        <f t="shared" si="66"/>
        <v>0.85493863596320363</v>
      </c>
      <c r="AY95">
        <f t="shared" si="67"/>
        <v>0.18843156740898276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1674581288.5999999</v>
      </c>
      <c r="BF95">
        <v>506.17042857142849</v>
      </c>
      <c r="BG95">
        <v>520.96528571428564</v>
      </c>
      <c r="BH95">
        <v>33.950785714285708</v>
      </c>
      <c r="BI95">
        <v>33.498042857142863</v>
      </c>
      <c r="BJ95">
        <v>511.98985714285709</v>
      </c>
      <c r="BK95">
        <v>33.718242857142862</v>
      </c>
      <c r="BL95">
        <v>650.04142857142858</v>
      </c>
      <c r="BM95">
        <v>101.3601428571429</v>
      </c>
      <c r="BN95">
        <v>9.9819957142857144E-2</v>
      </c>
      <c r="BO95">
        <v>32.503542857142861</v>
      </c>
      <c r="BP95">
        <v>32.2498</v>
      </c>
      <c r="BQ95">
        <v>999.89999999999986</v>
      </c>
      <c r="BR95">
        <v>0</v>
      </c>
      <c r="BS95">
        <v>0</v>
      </c>
      <c r="BT95">
        <v>9038.3928571428569</v>
      </c>
      <c r="BU95">
        <v>0</v>
      </c>
      <c r="BV95">
        <v>319.86285714285719</v>
      </c>
      <c r="BW95">
        <v>-14.795057142857139</v>
      </c>
      <c r="BX95">
        <v>523.95900000000006</v>
      </c>
      <c r="BY95">
        <v>539.02171428571432</v>
      </c>
      <c r="BZ95">
        <v>0.45276</v>
      </c>
      <c r="CA95">
        <v>520.96528571428564</v>
      </c>
      <c r="CB95">
        <v>33.498042857142863</v>
      </c>
      <c r="CC95">
        <v>3.4412585714285719</v>
      </c>
      <c r="CD95">
        <v>3.3953671428571428</v>
      </c>
      <c r="CE95">
        <v>26.332685714285709</v>
      </c>
      <c r="CF95">
        <v>26.105428571428568</v>
      </c>
      <c r="CG95">
        <v>1199.99</v>
      </c>
      <c r="CH95">
        <v>0.49996200000000002</v>
      </c>
      <c r="CI95">
        <v>0.50003799999999998</v>
      </c>
      <c r="CJ95">
        <v>0</v>
      </c>
      <c r="CK95">
        <v>712.20171428571427</v>
      </c>
      <c r="CL95">
        <v>4.9990899999999998</v>
      </c>
      <c r="CM95">
        <v>7407.3428571428576</v>
      </c>
      <c r="CN95">
        <v>9557.6528571428553</v>
      </c>
      <c r="CO95">
        <v>41.625</v>
      </c>
      <c r="CP95">
        <v>43.375</v>
      </c>
      <c r="CQ95">
        <v>42.436999999999998</v>
      </c>
      <c r="CR95">
        <v>42.436999999999998</v>
      </c>
      <c r="CS95">
        <v>43</v>
      </c>
      <c r="CT95">
        <v>597.45142857142855</v>
      </c>
      <c r="CU95">
        <v>597.54142857142858</v>
      </c>
      <c r="CV95">
        <v>0</v>
      </c>
      <c r="CW95">
        <v>1674581303</v>
      </c>
      <c r="CX95">
        <v>0</v>
      </c>
      <c r="CY95">
        <v>1674579932.5</v>
      </c>
      <c r="CZ95" t="s">
        <v>356</v>
      </c>
      <c r="DA95">
        <v>1674579932.5</v>
      </c>
      <c r="DB95">
        <v>1674579927.5</v>
      </c>
      <c r="DC95">
        <v>31</v>
      </c>
      <c r="DD95">
        <v>0.14099999999999999</v>
      </c>
      <c r="DE95">
        <v>0.02</v>
      </c>
      <c r="DF95">
        <v>-5.5810000000000004</v>
      </c>
      <c r="DG95">
        <v>0.23300000000000001</v>
      </c>
      <c r="DH95">
        <v>415</v>
      </c>
      <c r="DI95">
        <v>34</v>
      </c>
      <c r="DJ95">
        <v>0.34</v>
      </c>
      <c r="DK95">
        <v>0.32</v>
      </c>
      <c r="DL95">
        <v>-14.548734146341459</v>
      </c>
      <c r="DM95">
        <v>-1.4914703832752469</v>
      </c>
      <c r="DN95">
        <v>0.15056641450034861</v>
      </c>
      <c r="DO95">
        <v>0</v>
      </c>
      <c r="DP95">
        <v>0.44306943902439028</v>
      </c>
      <c r="DQ95">
        <v>7.4021101045297272E-2</v>
      </c>
      <c r="DR95">
        <v>7.4793540514385181E-3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3.2974399999999999</v>
      </c>
      <c r="EB95">
        <v>2.6251799999999998</v>
      </c>
      <c r="EC95">
        <v>0.119188</v>
      </c>
      <c r="ED95">
        <v>0.119769</v>
      </c>
      <c r="EE95">
        <v>0.139545</v>
      </c>
      <c r="EF95">
        <v>0.137021</v>
      </c>
      <c r="EG95">
        <v>26605.599999999999</v>
      </c>
      <c r="EH95">
        <v>27032</v>
      </c>
      <c r="EI95">
        <v>28099.3</v>
      </c>
      <c r="EJ95">
        <v>29553.4</v>
      </c>
      <c r="EK95">
        <v>33278.300000000003</v>
      </c>
      <c r="EL95">
        <v>35414</v>
      </c>
      <c r="EM95">
        <v>39668.9</v>
      </c>
      <c r="EN95">
        <v>42247.3</v>
      </c>
      <c r="EO95">
        <v>2.2310500000000002</v>
      </c>
      <c r="EP95">
        <v>2.2228500000000002</v>
      </c>
      <c r="EQ95">
        <v>0.103712</v>
      </c>
      <c r="ER95">
        <v>0</v>
      </c>
      <c r="ES95">
        <v>30.580200000000001</v>
      </c>
      <c r="ET95">
        <v>999.9</v>
      </c>
      <c r="EU95">
        <v>72.900000000000006</v>
      </c>
      <c r="EV95">
        <v>32.6</v>
      </c>
      <c r="EW95">
        <v>35.526899999999998</v>
      </c>
      <c r="EX95">
        <v>57.115600000000001</v>
      </c>
      <c r="EY95">
        <v>-6.2900600000000004</v>
      </c>
      <c r="EZ95">
        <v>2</v>
      </c>
      <c r="FA95">
        <v>0.38674799999999998</v>
      </c>
      <c r="FB95">
        <v>-0.100512</v>
      </c>
      <c r="FC95">
        <v>20.275200000000002</v>
      </c>
      <c r="FD95">
        <v>5.2199900000000001</v>
      </c>
      <c r="FE95">
        <v>12.0047</v>
      </c>
      <c r="FF95">
        <v>4.9869500000000002</v>
      </c>
      <c r="FG95">
        <v>3.2846500000000001</v>
      </c>
      <c r="FH95">
        <v>9999</v>
      </c>
      <c r="FI95">
        <v>9999</v>
      </c>
      <c r="FJ95">
        <v>9999</v>
      </c>
      <c r="FK95">
        <v>999.9</v>
      </c>
      <c r="FL95">
        <v>1.8657600000000001</v>
      </c>
      <c r="FM95">
        <v>1.8621799999999999</v>
      </c>
      <c r="FN95">
        <v>1.8641799999999999</v>
      </c>
      <c r="FO95">
        <v>1.86025</v>
      </c>
      <c r="FP95">
        <v>1.8609599999999999</v>
      </c>
      <c r="FQ95">
        <v>1.86012</v>
      </c>
      <c r="FR95">
        <v>1.8618600000000001</v>
      </c>
      <c r="FS95">
        <v>1.8584000000000001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-5.8280000000000003</v>
      </c>
      <c r="GH95">
        <v>0.23250000000000001</v>
      </c>
      <c r="GI95">
        <v>-4.1749362053329548</v>
      </c>
      <c r="GJ95">
        <v>-4.0448538125570227E-3</v>
      </c>
      <c r="GK95">
        <v>1.839783264315481E-6</v>
      </c>
      <c r="GL95">
        <v>-4.1587272622942942E-10</v>
      </c>
      <c r="GM95">
        <v>0.23257000000000971</v>
      </c>
      <c r="GN95">
        <v>0</v>
      </c>
      <c r="GO95">
        <v>0</v>
      </c>
      <c r="GP95">
        <v>0</v>
      </c>
      <c r="GQ95">
        <v>5</v>
      </c>
      <c r="GR95">
        <v>2081</v>
      </c>
      <c r="GS95">
        <v>3</v>
      </c>
      <c r="GT95">
        <v>31</v>
      </c>
      <c r="GU95">
        <v>22.6</v>
      </c>
      <c r="GV95">
        <v>22.7</v>
      </c>
      <c r="GW95">
        <v>1.65771</v>
      </c>
      <c r="GX95">
        <v>2.5463900000000002</v>
      </c>
      <c r="GY95">
        <v>2.04956</v>
      </c>
      <c r="GZ95">
        <v>2.6245099999999999</v>
      </c>
      <c r="HA95">
        <v>2.1972700000000001</v>
      </c>
      <c r="HB95">
        <v>2.3071299999999999</v>
      </c>
      <c r="HC95">
        <v>37.361800000000002</v>
      </c>
      <c r="HD95">
        <v>14.193300000000001</v>
      </c>
      <c r="HE95">
        <v>18</v>
      </c>
      <c r="HF95">
        <v>701.53399999999999</v>
      </c>
      <c r="HG95">
        <v>775.22</v>
      </c>
      <c r="HH95">
        <v>31.000800000000002</v>
      </c>
      <c r="HI95">
        <v>32.339399999999998</v>
      </c>
      <c r="HJ95">
        <v>30.0001</v>
      </c>
      <c r="HK95">
        <v>32.295499999999997</v>
      </c>
      <c r="HL95">
        <v>32.3048</v>
      </c>
      <c r="HM95">
        <v>33.224800000000002</v>
      </c>
      <c r="HN95">
        <v>0</v>
      </c>
      <c r="HO95">
        <v>100</v>
      </c>
      <c r="HP95">
        <v>31</v>
      </c>
      <c r="HQ95">
        <v>538.24099999999999</v>
      </c>
      <c r="HR95">
        <v>33.627200000000002</v>
      </c>
      <c r="HS95">
        <v>99.022099999999995</v>
      </c>
      <c r="HT95">
        <v>97.962900000000005</v>
      </c>
    </row>
    <row r="96" spans="1:228" x14ac:dyDescent="0.2">
      <c r="A96">
        <v>81</v>
      </c>
      <c r="B96">
        <v>1674581294.5999999</v>
      </c>
      <c r="C96">
        <v>319.5</v>
      </c>
      <c r="D96" t="s">
        <v>520</v>
      </c>
      <c r="E96" t="s">
        <v>521</v>
      </c>
      <c r="F96">
        <v>4</v>
      </c>
      <c r="G96">
        <v>1674581292.2874999</v>
      </c>
      <c r="H96">
        <f t="shared" si="34"/>
        <v>5.1982412342060252E-4</v>
      </c>
      <c r="I96">
        <f t="shared" si="35"/>
        <v>0.51982412342060247</v>
      </c>
      <c r="J96">
        <f t="shared" si="36"/>
        <v>5.2832594873726517</v>
      </c>
      <c r="K96">
        <f t="shared" si="37"/>
        <v>512.26862500000004</v>
      </c>
      <c r="L96">
        <f t="shared" si="38"/>
        <v>269.06603118053152</v>
      </c>
      <c r="M96">
        <f t="shared" si="39"/>
        <v>27.29924285648789</v>
      </c>
      <c r="N96">
        <f t="shared" si="40"/>
        <v>51.974400262555285</v>
      </c>
      <c r="O96">
        <f t="shared" si="41"/>
        <v>3.6319218409279742E-2</v>
      </c>
      <c r="P96">
        <f t="shared" si="42"/>
        <v>2.7667403987169421</v>
      </c>
      <c r="Q96">
        <f t="shared" si="43"/>
        <v>3.6056417917129956E-2</v>
      </c>
      <c r="R96">
        <f t="shared" si="44"/>
        <v>2.2558714126292592E-2</v>
      </c>
      <c r="S96">
        <f t="shared" si="45"/>
        <v>226.11528961834935</v>
      </c>
      <c r="T96">
        <f t="shared" si="46"/>
        <v>33.770187940105643</v>
      </c>
      <c r="U96">
        <f t="shared" si="47"/>
        <v>32.267612499999998</v>
      </c>
      <c r="V96">
        <f t="shared" si="48"/>
        <v>4.8478901468071438</v>
      </c>
      <c r="W96">
        <f t="shared" si="49"/>
        <v>70.088501555293547</v>
      </c>
      <c r="X96">
        <f t="shared" si="50"/>
        <v>3.4449340715230523</v>
      </c>
      <c r="Y96">
        <f t="shared" si="51"/>
        <v>4.9151201624781606</v>
      </c>
      <c r="Z96">
        <f t="shared" si="52"/>
        <v>1.4029560752840915</v>
      </c>
      <c r="AA96">
        <f t="shared" si="53"/>
        <v>-22.924243842848572</v>
      </c>
      <c r="AB96">
        <f t="shared" si="54"/>
        <v>36.398893056364784</v>
      </c>
      <c r="AC96">
        <f t="shared" si="55"/>
        <v>2.9949796649701304</v>
      </c>
      <c r="AD96">
        <f t="shared" si="56"/>
        <v>242.58491849683568</v>
      </c>
      <c r="AE96">
        <f t="shared" si="57"/>
        <v>15.919079160241303</v>
      </c>
      <c r="AF96">
        <f t="shared" si="58"/>
        <v>0.51220652435259895</v>
      </c>
      <c r="AG96">
        <f t="shared" si="59"/>
        <v>5.2832594873726517</v>
      </c>
      <c r="AH96">
        <v>545.01081633028684</v>
      </c>
      <c r="AI96">
        <v>533.38749090909096</v>
      </c>
      <c r="AJ96">
        <v>1.71764807493973</v>
      </c>
      <c r="AK96">
        <v>62.409369285777757</v>
      </c>
      <c r="AL96">
        <f t="shared" si="60"/>
        <v>0.51982412342060247</v>
      </c>
      <c r="AM96">
        <v>33.497176799531182</v>
      </c>
      <c r="AN96">
        <v>33.960472727272723</v>
      </c>
      <c r="AO96">
        <v>3.8327559057229452E-5</v>
      </c>
      <c r="AP96">
        <v>98.248137480628301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47389.378062938194</v>
      </c>
      <c r="AV96">
        <f t="shared" si="64"/>
        <v>1199.9862499999999</v>
      </c>
      <c r="AW96">
        <f t="shared" si="65"/>
        <v>1025.9146075742742</v>
      </c>
      <c r="AX96">
        <f t="shared" si="66"/>
        <v>0.85493863581709728</v>
      </c>
      <c r="AY96">
        <f t="shared" si="67"/>
        <v>0.1884315671269978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1674581292.2874999</v>
      </c>
      <c r="BF96">
        <v>512.26862500000004</v>
      </c>
      <c r="BG96">
        <v>527.20487500000002</v>
      </c>
      <c r="BH96">
        <v>33.9538625</v>
      </c>
      <c r="BI96">
        <v>33.497124999999997</v>
      </c>
      <c r="BJ96">
        <v>518.10299999999995</v>
      </c>
      <c r="BK96">
        <v>33.721312500000003</v>
      </c>
      <c r="BL96">
        <v>650.02125000000001</v>
      </c>
      <c r="BM96">
        <v>101.35912500000001</v>
      </c>
      <c r="BN96">
        <v>0.100144075</v>
      </c>
      <c r="BO96">
        <v>32.511637500000013</v>
      </c>
      <c r="BP96">
        <v>32.267612499999998</v>
      </c>
      <c r="BQ96">
        <v>999.9</v>
      </c>
      <c r="BR96">
        <v>0</v>
      </c>
      <c r="BS96">
        <v>0</v>
      </c>
      <c r="BT96">
        <v>8977.5</v>
      </c>
      <c r="BU96">
        <v>0</v>
      </c>
      <c r="BV96">
        <v>409.24025000000012</v>
      </c>
      <c r="BW96">
        <v>-14.936249999999999</v>
      </c>
      <c r="BX96">
        <v>530.27324999999996</v>
      </c>
      <c r="BY96">
        <v>545.47675000000004</v>
      </c>
      <c r="BZ96">
        <v>0.45674712499999998</v>
      </c>
      <c r="CA96">
        <v>527.20487500000002</v>
      </c>
      <c r="CB96">
        <v>33.497124999999997</v>
      </c>
      <c r="CC96">
        <v>3.4415337500000001</v>
      </c>
      <c r="CD96">
        <v>3.3952374999999999</v>
      </c>
      <c r="CE96">
        <v>26.334025</v>
      </c>
      <c r="CF96">
        <v>26.104775</v>
      </c>
      <c r="CG96">
        <v>1199.9862499999999</v>
      </c>
      <c r="CH96">
        <v>0.49996200000000002</v>
      </c>
      <c r="CI96">
        <v>0.50003799999999998</v>
      </c>
      <c r="CJ96">
        <v>0</v>
      </c>
      <c r="CK96">
        <v>711.72075000000007</v>
      </c>
      <c r="CL96">
        <v>4.9990899999999998</v>
      </c>
      <c r="CM96">
        <v>7401.8162499999999</v>
      </c>
      <c r="CN96">
        <v>9557.6175000000003</v>
      </c>
      <c r="CO96">
        <v>41.640500000000003</v>
      </c>
      <c r="CP96">
        <v>43.375</v>
      </c>
      <c r="CQ96">
        <v>42.436999999999998</v>
      </c>
      <c r="CR96">
        <v>42.436999999999998</v>
      </c>
      <c r="CS96">
        <v>43</v>
      </c>
      <c r="CT96">
        <v>597.45000000000005</v>
      </c>
      <c r="CU96">
        <v>597.54</v>
      </c>
      <c r="CV96">
        <v>0</v>
      </c>
      <c r="CW96">
        <v>1674581307.2</v>
      </c>
      <c r="CX96">
        <v>0</v>
      </c>
      <c r="CY96">
        <v>1674579932.5</v>
      </c>
      <c r="CZ96" t="s">
        <v>356</v>
      </c>
      <c r="DA96">
        <v>1674579932.5</v>
      </c>
      <c r="DB96">
        <v>1674579927.5</v>
      </c>
      <c r="DC96">
        <v>31</v>
      </c>
      <c r="DD96">
        <v>0.14099999999999999</v>
      </c>
      <c r="DE96">
        <v>0.02</v>
      </c>
      <c r="DF96">
        <v>-5.5810000000000004</v>
      </c>
      <c r="DG96">
        <v>0.23300000000000001</v>
      </c>
      <c r="DH96">
        <v>415</v>
      </c>
      <c r="DI96">
        <v>34</v>
      </c>
      <c r="DJ96">
        <v>0.34</v>
      </c>
      <c r="DK96">
        <v>0.32</v>
      </c>
      <c r="DL96">
        <v>-14.66744146341463</v>
      </c>
      <c r="DM96">
        <v>-1.739780487804885</v>
      </c>
      <c r="DN96">
        <v>0.17846968858660539</v>
      </c>
      <c r="DO96">
        <v>0</v>
      </c>
      <c r="DP96">
        <v>0.44719602439024397</v>
      </c>
      <c r="DQ96">
        <v>7.1930006968639965E-2</v>
      </c>
      <c r="DR96">
        <v>7.3695146330158253E-3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3.2976100000000002</v>
      </c>
      <c r="EB96">
        <v>2.6253000000000002</v>
      </c>
      <c r="EC96">
        <v>0.120297</v>
      </c>
      <c r="ED96">
        <v>0.120835</v>
      </c>
      <c r="EE96">
        <v>0.13958100000000001</v>
      </c>
      <c r="EF96">
        <v>0.137017</v>
      </c>
      <c r="EG96">
        <v>26572.7</v>
      </c>
      <c r="EH96">
        <v>26999.8</v>
      </c>
      <c r="EI96">
        <v>28099.9</v>
      </c>
      <c r="EJ96">
        <v>29554</v>
      </c>
      <c r="EK96">
        <v>33278.300000000003</v>
      </c>
      <c r="EL96">
        <v>35415.1</v>
      </c>
      <c r="EM96">
        <v>39670.5</v>
      </c>
      <c r="EN96">
        <v>42248.3</v>
      </c>
      <c r="EO96">
        <v>2.23095</v>
      </c>
      <c r="EP96">
        <v>2.2226499999999998</v>
      </c>
      <c r="EQ96">
        <v>0.104103</v>
      </c>
      <c r="ER96">
        <v>0</v>
      </c>
      <c r="ES96">
        <v>30.5853</v>
      </c>
      <c r="ET96">
        <v>999.9</v>
      </c>
      <c r="EU96">
        <v>72.900000000000006</v>
      </c>
      <c r="EV96">
        <v>32.6</v>
      </c>
      <c r="EW96">
        <v>35.525100000000002</v>
      </c>
      <c r="EX96">
        <v>56.9056</v>
      </c>
      <c r="EY96">
        <v>-6.4823700000000004</v>
      </c>
      <c r="EZ96">
        <v>2</v>
      </c>
      <c r="FA96">
        <v>0.38676300000000002</v>
      </c>
      <c r="FB96">
        <v>-9.7061499999999995E-2</v>
      </c>
      <c r="FC96">
        <v>20.275099999999998</v>
      </c>
      <c r="FD96">
        <v>5.2198399999999996</v>
      </c>
      <c r="FE96">
        <v>12.005000000000001</v>
      </c>
      <c r="FF96">
        <v>4.9867499999999998</v>
      </c>
      <c r="FG96">
        <v>3.2845800000000001</v>
      </c>
      <c r="FH96">
        <v>9999</v>
      </c>
      <c r="FI96">
        <v>9999</v>
      </c>
      <c r="FJ96">
        <v>9999</v>
      </c>
      <c r="FK96">
        <v>999.9</v>
      </c>
      <c r="FL96">
        <v>1.86574</v>
      </c>
      <c r="FM96">
        <v>1.8621799999999999</v>
      </c>
      <c r="FN96">
        <v>1.8642099999999999</v>
      </c>
      <c r="FO96">
        <v>1.8602700000000001</v>
      </c>
      <c r="FP96">
        <v>1.8609599999999999</v>
      </c>
      <c r="FQ96">
        <v>1.86012</v>
      </c>
      <c r="FR96">
        <v>1.8618699999999999</v>
      </c>
      <c r="FS96">
        <v>1.85842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-5.8440000000000003</v>
      </c>
      <c r="GH96">
        <v>0.23250000000000001</v>
      </c>
      <c r="GI96">
        <v>-4.1749362053329548</v>
      </c>
      <c r="GJ96">
        <v>-4.0448538125570227E-3</v>
      </c>
      <c r="GK96">
        <v>1.839783264315481E-6</v>
      </c>
      <c r="GL96">
        <v>-4.1587272622942942E-10</v>
      </c>
      <c r="GM96">
        <v>0.23257000000000971</v>
      </c>
      <c r="GN96">
        <v>0</v>
      </c>
      <c r="GO96">
        <v>0</v>
      </c>
      <c r="GP96">
        <v>0</v>
      </c>
      <c r="GQ96">
        <v>5</v>
      </c>
      <c r="GR96">
        <v>2081</v>
      </c>
      <c r="GS96">
        <v>3</v>
      </c>
      <c r="GT96">
        <v>31</v>
      </c>
      <c r="GU96">
        <v>22.7</v>
      </c>
      <c r="GV96">
        <v>22.8</v>
      </c>
      <c r="GW96">
        <v>1.6735800000000001</v>
      </c>
      <c r="GX96">
        <v>2.5354000000000001</v>
      </c>
      <c r="GY96">
        <v>2.04834</v>
      </c>
      <c r="GZ96">
        <v>2.6257299999999999</v>
      </c>
      <c r="HA96">
        <v>2.1972700000000001</v>
      </c>
      <c r="HB96">
        <v>2.35107</v>
      </c>
      <c r="HC96">
        <v>37.385800000000003</v>
      </c>
      <c r="HD96">
        <v>14.210800000000001</v>
      </c>
      <c r="HE96">
        <v>18</v>
      </c>
      <c r="HF96">
        <v>701.45100000000002</v>
      </c>
      <c r="HG96">
        <v>775.02200000000005</v>
      </c>
      <c r="HH96">
        <v>31.000900000000001</v>
      </c>
      <c r="HI96">
        <v>32.341900000000003</v>
      </c>
      <c r="HJ96">
        <v>30.0001</v>
      </c>
      <c r="HK96">
        <v>32.295499999999997</v>
      </c>
      <c r="HL96">
        <v>32.3048</v>
      </c>
      <c r="HM96">
        <v>33.549399999999999</v>
      </c>
      <c r="HN96">
        <v>0</v>
      </c>
      <c r="HO96">
        <v>100</v>
      </c>
      <c r="HP96">
        <v>31</v>
      </c>
      <c r="HQ96">
        <v>544.91999999999996</v>
      </c>
      <c r="HR96">
        <v>33.622999999999998</v>
      </c>
      <c r="HS96">
        <v>99.025400000000005</v>
      </c>
      <c r="HT96">
        <v>97.965100000000007</v>
      </c>
    </row>
    <row r="97" spans="1:228" x14ac:dyDescent="0.2">
      <c r="A97">
        <v>82</v>
      </c>
      <c r="B97">
        <v>1674581298.5999999</v>
      </c>
      <c r="C97">
        <v>323.5</v>
      </c>
      <c r="D97" t="s">
        <v>522</v>
      </c>
      <c r="E97" t="s">
        <v>523</v>
      </c>
      <c r="F97">
        <v>4</v>
      </c>
      <c r="G97">
        <v>1674581296.5999999</v>
      </c>
      <c r="H97">
        <f t="shared" si="34"/>
        <v>5.2235910860196685E-4</v>
      </c>
      <c r="I97">
        <f t="shared" si="35"/>
        <v>0.52235910860196688</v>
      </c>
      <c r="J97">
        <f t="shared" si="36"/>
        <v>5.3903452449089055</v>
      </c>
      <c r="K97">
        <f t="shared" si="37"/>
        <v>519.27771428571418</v>
      </c>
      <c r="L97">
        <f t="shared" si="38"/>
        <v>271.81248517136265</v>
      </c>
      <c r="M97">
        <f t="shared" si="39"/>
        <v>27.578623475132609</v>
      </c>
      <c r="N97">
        <f t="shared" si="40"/>
        <v>52.686926990438387</v>
      </c>
      <c r="O97">
        <f t="shared" si="41"/>
        <v>3.6413827158740614E-2</v>
      </c>
      <c r="P97">
        <f t="shared" si="42"/>
        <v>2.7677655529244887</v>
      </c>
      <c r="Q97">
        <f t="shared" si="43"/>
        <v>3.6149758185776197E-2</v>
      </c>
      <c r="R97">
        <f t="shared" si="44"/>
        <v>2.2617164644284933E-2</v>
      </c>
      <c r="S97">
        <f t="shared" si="45"/>
        <v>226.11879266558088</v>
      </c>
      <c r="T97">
        <f t="shared" si="46"/>
        <v>33.779339601124619</v>
      </c>
      <c r="U97">
        <f t="shared" si="47"/>
        <v>32.282871428571433</v>
      </c>
      <c r="V97">
        <f t="shared" si="48"/>
        <v>4.8520704658568858</v>
      </c>
      <c r="W97">
        <f t="shared" si="49"/>
        <v>70.067828993976846</v>
      </c>
      <c r="X97">
        <f t="shared" si="50"/>
        <v>3.44591146004952</v>
      </c>
      <c r="Y97">
        <f t="shared" si="51"/>
        <v>4.9179652195956249</v>
      </c>
      <c r="Z97">
        <f t="shared" si="52"/>
        <v>1.4061590058073659</v>
      </c>
      <c r="AA97">
        <f t="shared" si="53"/>
        <v>-23.036036689346737</v>
      </c>
      <c r="AB97">
        <f t="shared" si="54"/>
        <v>35.666833888833764</v>
      </c>
      <c r="AC97">
        <f t="shared" si="55"/>
        <v>2.9340249966159937</v>
      </c>
      <c r="AD97">
        <f t="shared" si="56"/>
        <v>241.68361486168391</v>
      </c>
      <c r="AE97">
        <f t="shared" si="57"/>
        <v>15.68605873687693</v>
      </c>
      <c r="AF97">
        <f t="shared" si="58"/>
        <v>0.52489494249790236</v>
      </c>
      <c r="AG97">
        <f t="shared" si="59"/>
        <v>5.3903452449089055</v>
      </c>
      <c r="AH97">
        <v>551.48902469598261</v>
      </c>
      <c r="AI97">
        <v>540.01053333333323</v>
      </c>
      <c r="AJ97">
        <v>1.653071299060213</v>
      </c>
      <c r="AK97">
        <v>62.409369285777757</v>
      </c>
      <c r="AL97">
        <f t="shared" si="60"/>
        <v>0.52235910860196688</v>
      </c>
      <c r="AM97">
        <v>33.494552452775054</v>
      </c>
      <c r="AN97">
        <v>33.960340000000002</v>
      </c>
      <c r="AO97">
        <v>1.566213363129433E-6</v>
      </c>
      <c r="AP97">
        <v>98.248137480628301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47416.066543554822</v>
      </c>
      <c r="AV97">
        <f t="shared" si="64"/>
        <v>1200.002857142857</v>
      </c>
      <c r="AW97">
        <f t="shared" si="65"/>
        <v>1025.9289993085911</v>
      </c>
      <c r="AX97">
        <f t="shared" si="66"/>
        <v>0.85493879718859456</v>
      </c>
      <c r="AY97">
        <f t="shared" si="67"/>
        <v>0.18843187857398749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1674581296.5999999</v>
      </c>
      <c r="BF97">
        <v>519.27771428571418</v>
      </c>
      <c r="BG97">
        <v>534.00857142857149</v>
      </c>
      <c r="BH97">
        <v>33.962600000000002</v>
      </c>
      <c r="BI97">
        <v>33.494542857142847</v>
      </c>
      <c r="BJ97">
        <v>525.12957142857135</v>
      </c>
      <c r="BK97">
        <v>33.730028571428569</v>
      </c>
      <c r="BL97">
        <v>650.00800000000004</v>
      </c>
      <c r="BM97">
        <v>101.36199999999999</v>
      </c>
      <c r="BN97">
        <v>9.9945199999999984E-2</v>
      </c>
      <c r="BO97">
        <v>32.521900000000002</v>
      </c>
      <c r="BP97">
        <v>32.282871428571433</v>
      </c>
      <c r="BQ97">
        <v>999.89999999999986</v>
      </c>
      <c r="BR97">
        <v>0</v>
      </c>
      <c r="BS97">
        <v>0</v>
      </c>
      <c r="BT97">
        <v>8982.6785714285706</v>
      </c>
      <c r="BU97">
        <v>0</v>
      </c>
      <c r="BV97">
        <v>413.72657142857139</v>
      </c>
      <c r="BW97">
        <v>-14.730700000000001</v>
      </c>
      <c r="BX97">
        <v>537.53385714285719</v>
      </c>
      <c r="BY97">
        <v>552.51442857142865</v>
      </c>
      <c r="BZ97">
        <v>0.46804857142857148</v>
      </c>
      <c r="CA97">
        <v>534.00857142857149</v>
      </c>
      <c r="CB97">
        <v>33.494542857142847</v>
      </c>
      <c r="CC97">
        <v>3.4425142857142861</v>
      </c>
      <c r="CD97">
        <v>3.3950714285714292</v>
      </c>
      <c r="CE97">
        <v>26.33887142857143</v>
      </c>
      <c r="CF97">
        <v>26.10398571428572</v>
      </c>
      <c r="CG97">
        <v>1200.002857142857</v>
      </c>
      <c r="CH97">
        <v>0.49995614285714279</v>
      </c>
      <c r="CI97">
        <v>0.50004385714285715</v>
      </c>
      <c r="CJ97">
        <v>0</v>
      </c>
      <c r="CK97">
        <v>711.13857142857148</v>
      </c>
      <c r="CL97">
        <v>4.9990899999999998</v>
      </c>
      <c r="CM97">
        <v>7395.7128571428566</v>
      </c>
      <c r="CN97">
        <v>9557.7185714285715</v>
      </c>
      <c r="CO97">
        <v>41.669285714285706</v>
      </c>
      <c r="CP97">
        <v>43.375</v>
      </c>
      <c r="CQ97">
        <v>42.436999999999998</v>
      </c>
      <c r="CR97">
        <v>42.436999999999998</v>
      </c>
      <c r="CS97">
        <v>43.017714285714291</v>
      </c>
      <c r="CT97">
        <v>597.44999999999993</v>
      </c>
      <c r="CU97">
        <v>597.55285714285731</v>
      </c>
      <c r="CV97">
        <v>0</v>
      </c>
      <c r="CW97">
        <v>1674581311.4000001</v>
      </c>
      <c r="CX97">
        <v>0</v>
      </c>
      <c r="CY97">
        <v>1674579932.5</v>
      </c>
      <c r="CZ97" t="s">
        <v>356</v>
      </c>
      <c r="DA97">
        <v>1674579932.5</v>
      </c>
      <c r="DB97">
        <v>1674579927.5</v>
      </c>
      <c r="DC97">
        <v>31</v>
      </c>
      <c r="DD97">
        <v>0.14099999999999999</v>
      </c>
      <c r="DE97">
        <v>0.02</v>
      </c>
      <c r="DF97">
        <v>-5.5810000000000004</v>
      </c>
      <c r="DG97">
        <v>0.23300000000000001</v>
      </c>
      <c r="DH97">
        <v>415</v>
      </c>
      <c r="DI97">
        <v>34</v>
      </c>
      <c r="DJ97">
        <v>0.34</v>
      </c>
      <c r="DK97">
        <v>0.32</v>
      </c>
      <c r="DL97">
        <v>-14.724702439024391</v>
      </c>
      <c r="DM97">
        <v>-1.083079442508708</v>
      </c>
      <c r="DN97">
        <v>0.14625234371739709</v>
      </c>
      <c r="DO97">
        <v>0</v>
      </c>
      <c r="DP97">
        <v>0.45342885365853658</v>
      </c>
      <c r="DQ97">
        <v>8.074712195121854E-2</v>
      </c>
      <c r="DR97">
        <v>8.398770094515947E-3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3.2974299999999999</v>
      </c>
      <c r="EB97">
        <v>2.62507</v>
      </c>
      <c r="EC97">
        <v>0.12137299999999999</v>
      </c>
      <c r="ED97">
        <v>0.121881</v>
      </c>
      <c r="EE97">
        <v>0.139575</v>
      </c>
      <c r="EF97">
        <v>0.137016</v>
      </c>
      <c r="EG97">
        <v>26540.1</v>
      </c>
      <c r="EH97">
        <v>26967.3</v>
      </c>
      <c r="EI97">
        <v>28099.9</v>
      </c>
      <c r="EJ97">
        <v>29553.7</v>
      </c>
      <c r="EK97">
        <v>33278.400000000001</v>
      </c>
      <c r="EL97">
        <v>35414.800000000003</v>
      </c>
      <c r="EM97">
        <v>39670.300000000003</v>
      </c>
      <c r="EN97">
        <v>42247.8</v>
      </c>
      <c r="EO97">
        <v>2.2309000000000001</v>
      </c>
      <c r="EP97">
        <v>2.2225700000000002</v>
      </c>
      <c r="EQ97">
        <v>0.10386099999999999</v>
      </c>
      <c r="ER97">
        <v>0</v>
      </c>
      <c r="ES97">
        <v>30.592600000000001</v>
      </c>
      <c r="ET97">
        <v>999.9</v>
      </c>
      <c r="EU97">
        <v>72.900000000000006</v>
      </c>
      <c r="EV97">
        <v>32.6</v>
      </c>
      <c r="EW97">
        <v>35.529299999999999</v>
      </c>
      <c r="EX97">
        <v>57.265599999999999</v>
      </c>
      <c r="EY97">
        <v>-6.3140999999999998</v>
      </c>
      <c r="EZ97">
        <v>2</v>
      </c>
      <c r="FA97">
        <v>0.38686199999999998</v>
      </c>
      <c r="FB97">
        <v>-9.3537599999999999E-2</v>
      </c>
      <c r="FC97">
        <v>20.274999999999999</v>
      </c>
      <c r="FD97">
        <v>5.2193899999999998</v>
      </c>
      <c r="FE97">
        <v>12.0061</v>
      </c>
      <c r="FF97">
        <v>4.98665</v>
      </c>
      <c r="FG97">
        <v>3.2845499999999999</v>
      </c>
      <c r="FH97">
        <v>9999</v>
      </c>
      <c r="FI97">
        <v>9999</v>
      </c>
      <c r="FJ97">
        <v>9999</v>
      </c>
      <c r="FK97">
        <v>999.9</v>
      </c>
      <c r="FL97">
        <v>1.86574</v>
      </c>
      <c r="FM97">
        <v>1.8621799999999999</v>
      </c>
      <c r="FN97">
        <v>1.8641799999999999</v>
      </c>
      <c r="FO97">
        <v>1.8602399999999999</v>
      </c>
      <c r="FP97">
        <v>1.8609599999999999</v>
      </c>
      <c r="FQ97">
        <v>1.86012</v>
      </c>
      <c r="FR97">
        <v>1.8618399999999999</v>
      </c>
      <c r="FS97">
        <v>1.8584099999999999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-5.86</v>
      </c>
      <c r="GH97">
        <v>0.23250000000000001</v>
      </c>
      <c r="GI97">
        <v>-4.1749362053329548</v>
      </c>
      <c r="GJ97">
        <v>-4.0448538125570227E-3</v>
      </c>
      <c r="GK97">
        <v>1.839783264315481E-6</v>
      </c>
      <c r="GL97">
        <v>-4.1587272622942942E-10</v>
      </c>
      <c r="GM97">
        <v>0.23257000000000971</v>
      </c>
      <c r="GN97">
        <v>0</v>
      </c>
      <c r="GO97">
        <v>0</v>
      </c>
      <c r="GP97">
        <v>0</v>
      </c>
      <c r="GQ97">
        <v>5</v>
      </c>
      <c r="GR97">
        <v>2081</v>
      </c>
      <c r="GS97">
        <v>3</v>
      </c>
      <c r="GT97">
        <v>31</v>
      </c>
      <c r="GU97">
        <v>22.8</v>
      </c>
      <c r="GV97">
        <v>22.9</v>
      </c>
      <c r="GW97">
        <v>1.6894499999999999</v>
      </c>
      <c r="GX97">
        <v>2.5463900000000002</v>
      </c>
      <c r="GY97">
        <v>2.04834</v>
      </c>
      <c r="GZ97">
        <v>2.6257299999999999</v>
      </c>
      <c r="HA97">
        <v>2.1972700000000001</v>
      </c>
      <c r="HB97">
        <v>2.2949199999999998</v>
      </c>
      <c r="HC97">
        <v>37.385800000000003</v>
      </c>
      <c r="HD97">
        <v>14.2021</v>
      </c>
      <c r="HE97">
        <v>18</v>
      </c>
      <c r="HF97">
        <v>701.40899999999999</v>
      </c>
      <c r="HG97">
        <v>774.94799999999998</v>
      </c>
      <c r="HH97">
        <v>31.001000000000001</v>
      </c>
      <c r="HI97">
        <v>32.342300000000002</v>
      </c>
      <c r="HJ97">
        <v>30.0002</v>
      </c>
      <c r="HK97">
        <v>32.295499999999997</v>
      </c>
      <c r="HL97">
        <v>32.3048</v>
      </c>
      <c r="HM97">
        <v>33.882800000000003</v>
      </c>
      <c r="HN97">
        <v>0</v>
      </c>
      <c r="HO97">
        <v>100</v>
      </c>
      <c r="HP97">
        <v>31</v>
      </c>
      <c r="HQ97">
        <v>551.59799999999996</v>
      </c>
      <c r="HR97">
        <v>33.625599999999999</v>
      </c>
      <c r="HS97">
        <v>99.025000000000006</v>
      </c>
      <c r="HT97">
        <v>97.963999999999999</v>
      </c>
    </row>
    <row r="98" spans="1:228" x14ac:dyDescent="0.2">
      <c r="A98">
        <v>83</v>
      </c>
      <c r="B98">
        <v>1674581302.5999999</v>
      </c>
      <c r="C98">
        <v>327.5</v>
      </c>
      <c r="D98" t="s">
        <v>524</v>
      </c>
      <c r="E98" t="s">
        <v>525</v>
      </c>
      <c r="F98">
        <v>4</v>
      </c>
      <c r="G98">
        <v>1674581300.2874999</v>
      </c>
      <c r="H98">
        <f t="shared" si="34"/>
        <v>5.2069960377747096E-4</v>
      </c>
      <c r="I98">
        <f t="shared" si="35"/>
        <v>0.52069960377747093</v>
      </c>
      <c r="J98">
        <f t="shared" si="36"/>
        <v>5.3525056111151743</v>
      </c>
      <c r="K98">
        <f t="shared" si="37"/>
        <v>525.18599999999992</v>
      </c>
      <c r="L98">
        <f t="shared" si="38"/>
        <v>278.59650493673672</v>
      </c>
      <c r="M98">
        <f t="shared" si="39"/>
        <v>28.267069628975594</v>
      </c>
      <c r="N98">
        <f t="shared" si="40"/>
        <v>53.286631264574766</v>
      </c>
      <c r="O98">
        <f t="shared" si="41"/>
        <v>3.6312710782977646E-2</v>
      </c>
      <c r="P98">
        <f t="shared" si="42"/>
        <v>2.7682538166819914</v>
      </c>
      <c r="Q98">
        <f t="shared" si="43"/>
        <v>3.6050146593606218E-2</v>
      </c>
      <c r="R98">
        <f t="shared" si="44"/>
        <v>2.2554773574641522E-2</v>
      </c>
      <c r="S98">
        <f t="shared" si="45"/>
        <v>226.11789965747087</v>
      </c>
      <c r="T98">
        <f t="shared" si="46"/>
        <v>33.78590128151874</v>
      </c>
      <c r="U98">
        <f t="shared" si="47"/>
        <v>32.279525000000007</v>
      </c>
      <c r="V98">
        <f t="shared" si="48"/>
        <v>4.8511534135207137</v>
      </c>
      <c r="W98">
        <f t="shared" si="49"/>
        <v>70.035965989387591</v>
      </c>
      <c r="X98">
        <f t="shared" si="50"/>
        <v>3.445573008152754</v>
      </c>
      <c r="Y98">
        <f t="shared" si="51"/>
        <v>4.9197194034203147</v>
      </c>
      <c r="Z98">
        <f t="shared" si="52"/>
        <v>1.4055804053679597</v>
      </c>
      <c r="AA98">
        <f t="shared" si="53"/>
        <v>-22.96285252658647</v>
      </c>
      <c r="AB98">
        <f t="shared" si="54"/>
        <v>37.116510211544295</v>
      </c>
      <c r="AC98">
        <f t="shared" si="55"/>
        <v>3.052784428818327</v>
      </c>
      <c r="AD98">
        <f t="shared" si="56"/>
        <v>243.32434177124702</v>
      </c>
      <c r="AE98">
        <f t="shared" si="57"/>
        <v>15.760117600846106</v>
      </c>
      <c r="AF98">
        <f t="shared" si="58"/>
        <v>0.52178241095346822</v>
      </c>
      <c r="AG98">
        <f t="shared" si="59"/>
        <v>5.3525056111151743</v>
      </c>
      <c r="AH98">
        <v>558.17567308334003</v>
      </c>
      <c r="AI98">
        <v>546.67665454545443</v>
      </c>
      <c r="AJ98">
        <v>1.6677097183029761</v>
      </c>
      <c r="AK98">
        <v>62.409369285777757</v>
      </c>
      <c r="AL98">
        <f t="shared" si="60"/>
        <v>0.52069960377747093</v>
      </c>
      <c r="AM98">
        <v>33.493894131215797</v>
      </c>
      <c r="AN98">
        <v>33.958284848484872</v>
      </c>
      <c r="AO98">
        <v>-7.2053092384517279E-6</v>
      </c>
      <c r="AP98">
        <v>98.248137480628301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47428.549285881913</v>
      </c>
      <c r="AV98">
        <f t="shared" si="64"/>
        <v>1199.99875</v>
      </c>
      <c r="AW98">
        <f t="shared" si="65"/>
        <v>1025.9254262473942</v>
      </c>
      <c r="AX98">
        <f t="shared" si="66"/>
        <v>0.8549387457673554</v>
      </c>
      <c r="AY98">
        <f t="shared" si="67"/>
        <v>0.18843177933099586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1674581300.2874999</v>
      </c>
      <c r="BF98">
        <v>525.18599999999992</v>
      </c>
      <c r="BG98">
        <v>539.98750000000007</v>
      </c>
      <c r="BH98">
        <v>33.959112500000003</v>
      </c>
      <c r="BI98">
        <v>33.4938</v>
      </c>
      <c r="BJ98">
        <v>531.05224999999996</v>
      </c>
      <c r="BK98">
        <v>33.726537500000013</v>
      </c>
      <c r="BL98">
        <v>649.96724999999992</v>
      </c>
      <c r="BM98">
        <v>101.362375</v>
      </c>
      <c r="BN98">
        <v>0.1000235875</v>
      </c>
      <c r="BO98">
        <v>32.528224999999999</v>
      </c>
      <c r="BP98">
        <v>32.279525000000007</v>
      </c>
      <c r="BQ98">
        <v>999.9</v>
      </c>
      <c r="BR98">
        <v>0</v>
      </c>
      <c r="BS98">
        <v>0</v>
      </c>
      <c r="BT98">
        <v>8985.2337499999994</v>
      </c>
      <c r="BU98">
        <v>0</v>
      </c>
      <c r="BV98">
        <v>413.29937500000011</v>
      </c>
      <c r="BW98">
        <v>-14.801612499999999</v>
      </c>
      <c r="BX98">
        <v>543.64775000000009</v>
      </c>
      <c r="BY98">
        <v>558.70075000000008</v>
      </c>
      <c r="BZ98">
        <v>0.46531475</v>
      </c>
      <c r="CA98">
        <v>539.98750000000007</v>
      </c>
      <c r="CB98">
        <v>33.4938</v>
      </c>
      <c r="CC98">
        <v>3.4421787500000001</v>
      </c>
      <c r="CD98">
        <v>3.3950137499999999</v>
      </c>
      <c r="CE98">
        <v>26.337237500000001</v>
      </c>
      <c r="CF98">
        <v>26.103687499999999</v>
      </c>
      <c r="CG98">
        <v>1199.99875</v>
      </c>
      <c r="CH98">
        <v>0.49995849999999997</v>
      </c>
      <c r="CI98">
        <v>0.50004150000000003</v>
      </c>
      <c r="CJ98">
        <v>0</v>
      </c>
      <c r="CK98">
        <v>710.7482500000001</v>
      </c>
      <c r="CL98">
        <v>4.9990899999999998</v>
      </c>
      <c r="CM98">
        <v>7390.5275000000001</v>
      </c>
      <c r="CN98">
        <v>9557.7050000000017</v>
      </c>
      <c r="CO98">
        <v>41.686999999999998</v>
      </c>
      <c r="CP98">
        <v>43.375</v>
      </c>
      <c r="CQ98">
        <v>42.436999999999998</v>
      </c>
      <c r="CR98">
        <v>42.436999999999998</v>
      </c>
      <c r="CS98">
        <v>43.015500000000003</v>
      </c>
      <c r="CT98">
        <v>597.45125000000007</v>
      </c>
      <c r="CU98">
        <v>597.54999999999995</v>
      </c>
      <c r="CV98">
        <v>0</v>
      </c>
      <c r="CW98">
        <v>1674581315</v>
      </c>
      <c r="CX98">
        <v>0</v>
      </c>
      <c r="CY98">
        <v>1674579932.5</v>
      </c>
      <c r="CZ98" t="s">
        <v>356</v>
      </c>
      <c r="DA98">
        <v>1674579932.5</v>
      </c>
      <c r="DB98">
        <v>1674579927.5</v>
      </c>
      <c r="DC98">
        <v>31</v>
      </c>
      <c r="DD98">
        <v>0.14099999999999999</v>
      </c>
      <c r="DE98">
        <v>0.02</v>
      </c>
      <c r="DF98">
        <v>-5.5810000000000004</v>
      </c>
      <c r="DG98">
        <v>0.23300000000000001</v>
      </c>
      <c r="DH98">
        <v>415</v>
      </c>
      <c r="DI98">
        <v>34</v>
      </c>
      <c r="DJ98">
        <v>0.34</v>
      </c>
      <c r="DK98">
        <v>0.32</v>
      </c>
      <c r="DL98">
        <v>-14.777146341463411</v>
      </c>
      <c r="DM98">
        <v>-0.3994891986062743</v>
      </c>
      <c r="DN98">
        <v>0.104877724616629</v>
      </c>
      <c r="DO98">
        <v>0</v>
      </c>
      <c r="DP98">
        <v>0.45781763414634152</v>
      </c>
      <c r="DQ98">
        <v>6.9630878048781736E-2</v>
      </c>
      <c r="DR98">
        <v>7.5274335462347563E-3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3.2974399999999999</v>
      </c>
      <c r="EB98">
        <v>2.62534</v>
      </c>
      <c r="EC98">
        <v>0.12244099999999999</v>
      </c>
      <c r="ED98">
        <v>0.122957</v>
      </c>
      <c r="EE98">
        <v>0.13957600000000001</v>
      </c>
      <c r="EF98">
        <v>0.137016</v>
      </c>
      <c r="EG98">
        <v>26508.2</v>
      </c>
      <c r="EH98">
        <v>26934.2</v>
      </c>
      <c r="EI98">
        <v>28100.3</v>
      </c>
      <c r="EJ98">
        <v>29553.7</v>
      </c>
      <c r="EK98">
        <v>33278.800000000003</v>
      </c>
      <c r="EL98">
        <v>35414.9</v>
      </c>
      <c r="EM98">
        <v>39670.699999999997</v>
      </c>
      <c r="EN98">
        <v>42247.9</v>
      </c>
      <c r="EO98">
        <v>2.23102</v>
      </c>
      <c r="EP98">
        <v>2.2225999999999999</v>
      </c>
      <c r="EQ98">
        <v>0.103675</v>
      </c>
      <c r="ER98">
        <v>0</v>
      </c>
      <c r="ES98">
        <v>30.602799999999998</v>
      </c>
      <c r="ET98">
        <v>999.9</v>
      </c>
      <c r="EU98">
        <v>72.900000000000006</v>
      </c>
      <c r="EV98">
        <v>32.6</v>
      </c>
      <c r="EW98">
        <v>35.524900000000002</v>
      </c>
      <c r="EX98">
        <v>57.265599999999999</v>
      </c>
      <c r="EY98">
        <v>-6.3101000000000003</v>
      </c>
      <c r="EZ98">
        <v>2</v>
      </c>
      <c r="FA98">
        <v>0.386959</v>
      </c>
      <c r="FB98">
        <v>-9.0149800000000002E-2</v>
      </c>
      <c r="FC98">
        <v>20.274899999999999</v>
      </c>
      <c r="FD98">
        <v>5.2193899999999998</v>
      </c>
      <c r="FE98">
        <v>12.004899999999999</v>
      </c>
      <c r="FF98">
        <v>4.9866999999999999</v>
      </c>
      <c r="FG98">
        <v>3.2845</v>
      </c>
      <c r="FH98">
        <v>9999</v>
      </c>
      <c r="FI98">
        <v>9999</v>
      </c>
      <c r="FJ98">
        <v>9999</v>
      </c>
      <c r="FK98">
        <v>999.9</v>
      </c>
      <c r="FL98">
        <v>1.86572</v>
      </c>
      <c r="FM98">
        <v>1.8621799999999999</v>
      </c>
      <c r="FN98">
        <v>1.8641799999999999</v>
      </c>
      <c r="FO98">
        <v>1.86022</v>
      </c>
      <c r="FP98">
        <v>1.8609599999999999</v>
      </c>
      <c r="FQ98">
        <v>1.8601000000000001</v>
      </c>
      <c r="FR98">
        <v>1.86185</v>
      </c>
      <c r="FS98">
        <v>1.8584000000000001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-5.8760000000000003</v>
      </c>
      <c r="GH98">
        <v>0.23250000000000001</v>
      </c>
      <c r="GI98">
        <v>-4.1749362053329548</v>
      </c>
      <c r="GJ98">
        <v>-4.0448538125570227E-3</v>
      </c>
      <c r="GK98">
        <v>1.839783264315481E-6</v>
      </c>
      <c r="GL98">
        <v>-4.1587272622942942E-10</v>
      </c>
      <c r="GM98">
        <v>0.23257000000000971</v>
      </c>
      <c r="GN98">
        <v>0</v>
      </c>
      <c r="GO98">
        <v>0</v>
      </c>
      <c r="GP98">
        <v>0</v>
      </c>
      <c r="GQ98">
        <v>5</v>
      </c>
      <c r="GR98">
        <v>2081</v>
      </c>
      <c r="GS98">
        <v>3</v>
      </c>
      <c r="GT98">
        <v>31</v>
      </c>
      <c r="GU98">
        <v>22.8</v>
      </c>
      <c r="GV98">
        <v>22.9</v>
      </c>
      <c r="GW98">
        <v>1.7065399999999999</v>
      </c>
      <c r="GX98">
        <v>2.5439500000000002</v>
      </c>
      <c r="GY98">
        <v>2.04834</v>
      </c>
      <c r="GZ98">
        <v>2.6257299999999999</v>
      </c>
      <c r="HA98">
        <v>2.1972700000000001</v>
      </c>
      <c r="HB98">
        <v>2.3059099999999999</v>
      </c>
      <c r="HC98">
        <v>37.385800000000003</v>
      </c>
      <c r="HD98">
        <v>14.1846</v>
      </c>
      <c r="HE98">
        <v>18</v>
      </c>
      <c r="HF98">
        <v>701.51300000000003</v>
      </c>
      <c r="HG98">
        <v>774.97299999999996</v>
      </c>
      <c r="HH98">
        <v>31.001000000000001</v>
      </c>
      <c r="HI98">
        <v>32.344099999999997</v>
      </c>
      <c r="HJ98">
        <v>30.000299999999999</v>
      </c>
      <c r="HK98">
        <v>32.295499999999997</v>
      </c>
      <c r="HL98">
        <v>32.3048</v>
      </c>
      <c r="HM98">
        <v>34.217100000000002</v>
      </c>
      <c r="HN98">
        <v>0</v>
      </c>
      <c r="HO98">
        <v>100</v>
      </c>
      <c r="HP98">
        <v>31</v>
      </c>
      <c r="HQ98">
        <v>558.27700000000004</v>
      </c>
      <c r="HR98">
        <v>33.6252</v>
      </c>
      <c r="HS98">
        <v>99.026300000000006</v>
      </c>
      <c r="HT98">
        <v>97.964100000000002</v>
      </c>
    </row>
    <row r="99" spans="1:228" x14ac:dyDescent="0.2">
      <c r="A99">
        <v>84</v>
      </c>
      <c r="B99">
        <v>1674581306.5999999</v>
      </c>
      <c r="C99">
        <v>331.5</v>
      </c>
      <c r="D99" t="s">
        <v>526</v>
      </c>
      <c r="E99" t="s">
        <v>527</v>
      </c>
      <c r="F99">
        <v>4</v>
      </c>
      <c r="G99">
        <v>1674581304.5999999</v>
      </c>
      <c r="H99">
        <f t="shared" si="34"/>
        <v>5.2807357751896114E-4</v>
      </c>
      <c r="I99">
        <f t="shared" si="35"/>
        <v>0.52807357751896111</v>
      </c>
      <c r="J99">
        <f t="shared" si="36"/>
        <v>5.6446894391394213</v>
      </c>
      <c r="K99">
        <f t="shared" si="37"/>
        <v>532.14614285714288</v>
      </c>
      <c r="L99">
        <f t="shared" si="38"/>
        <v>275.63207517899627</v>
      </c>
      <c r="M99">
        <f t="shared" si="39"/>
        <v>27.966765215479295</v>
      </c>
      <c r="N99">
        <f t="shared" si="40"/>
        <v>53.993738674803872</v>
      </c>
      <c r="O99">
        <f t="shared" si="41"/>
        <v>3.6769128797080108E-2</v>
      </c>
      <c r="P99">
        <f t="shared" si="42"/>
        <v>2.7752056031077328</v>
      </c>
      <c r="Q99">
        <f t="shared" si="43"/>
        <v>3.6500618108805949E-2</v>
      </c>
      <c r="R99">
        <f t="shared" si="44"/>
        <v>2.2836847346749248E-2</v>
      </c>
      <c r="S99">
        <f t="shared" si="45"/>
        <v>226.11734195141997</v>
      </c>
      <c r="T99">
        <f t="shared" si="46"/>
        <v>33.788117787826124</v>
      </c>
      <c r="U99">
        <f t="shared" si="47"/>
        <v>32.28915714285715</v>
      </c>
      <c r="V99">
        <f t="shared" si="48"/>
        <v>4.8537934053678304</v>
      </c>
      <c r="W99">
        <f t="shared" si="49"/>
        <v>70.014331860782633</v>
      </c>
      <c r="X99">
        <f t="shared" si="50"/>
        <v>3.4458968124525251</v>
      </c>
      <c r="Y99">
        <f t="shared" si="51"/>
        <v>4.9217020585219453</v>
      </c>
      <c r="Z99">
        <f t="shared" si="52"/>
        <v>1.4078965929153053</v>
      </c>
      <c r="AA99">
        <f t="shared" si="53"/>
        <v>-23.288044768586186</v>
      </c>
      <c r="AB99">
        <f t="shared" si="54"/>
        <v>36.837814341744128</v>
      </c>
      <c r="AC99">
        <f t="shared" si="55"/>
        <v>3.0225214242322145</v>
      </c>
      <c r="AD99">
        <f t="shared" si="56"/>
        <v>242.68963294881013</v>
      </c>
      <c r="AE99">
        <f t="shared" si="57"/>
        <v>15.922395239328292</v>
      </c>
      <c r="AF99">
        <f t="shared" si="58"/>
        <v>0.52557772418896209</v>
      </c>
      <c r="AG99">
        <f t="shared" si="59"/>
        <v>5.6446894391394213</v>
      </c>
      <c r="AH99">
        <v>565.00927815733803</v>
      </c>
      <c r="AI99">
        <v>553.30930303030266</v>
      </c>
      <c r="AJ99">
        <v>1.647573583726988</v>
      </c>
      <c r="AK99">
        <v>62.409369285777757</v>
      </c>
      <c r="AL99">
        <f t="shared" si="60"/>
        <v>0.52807357751896111</v>
      </c>
      <c r="AM99">
        <v>33.493569189721661</v>
      </c>
      <c r="AN99">
        <v>33.964307878787878</v>
      </c>
      <c r="AO99">
        <v>2.3679263723284301E-5</v>
      </c>
      <c r="AP99">
        <v>98.248137480628301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47619.249462714433</v>
      </c>
      <c r="AV99">
        <f t="shared" si="64"/>
        <v>1199.994285714286</v>
      </c>
      <c r="AW99">
        <f t="shared" si="65"/>
        <v>1025.9217564515131</v>
      </c>
      <c r="AX99">
        <f t="shared" si="66"/>
        <v>0.85493886818039488</v>
      </c>
      <c r="AY99">
        <f t="shared" si="67"/>
        <v>0.18843201558816225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1674581304.5999999</v>
      </c>
      <c r="BF99">
        <v>532.14614285714288</v>
      </c>
      <c r="BG99">
        <v>547.10142857142853</v>
      </c>
      <c r="BH99">
        <v>33.961728571428573</v>
      </c>
      <c r="BI99">
        <v>33.493071428571433</v>
      </c>
      <c r="BJ99">
        <v>538.02928571428572</v>
      </c>
      <c r="BK99">
        <v>33.729142857142847</v>
      </c>
      <c r="BL99">
        <v>650.02085714285715</v>
      </c>
      <c r="BM99">
        <v>101.3642857142857</v>
      </c>
      <c r="BN99">
        <v>9.9831614285714299E-2</v>
      </c>
      <c r="BO99">
        <v>32.535371428571423</v>
      </c>
      <c r="BP99">
        <v>32.28915714285715</v>
      </c>
      <c r="BQ99">
        <v>999.89999999999986</v>
      </c>
      <c r="BR99">
        <v>0</v>
      </c>
      <c r="BS99">
        <v>0</v>
      </c>
      <c r="BT99">
        <v>9021.9642857142862</v>
      </c>
      <c r="BU99">
        <v>0</v>
      </c>
      <c r="BV99">
        <v>410.13785714285717</v>
      </c>
      <c r="BW99">
        <v>-14.955242857142849</v>
      </c>
      <c r="BX99">
        <v>550.85400000000004</v>
      </c>
      <c r="BY99">
        <v>566.06042857142859</v>
      </c>
      <c r="BZ99">
        <v>0.46864585714285723</v>
      </c>
      <c r="CA99">
        <v>547.10142857142853</v>
      </c>
      <c r="CB99">
        <v>33.493071428571433</v>
      </c>
      <c r="CC99">
        <v>3.4425085714285721</v>
      </c>
      <c r="CD99">
        <v>3.3950042857142861</v>
      </c>
      <c r="CE99">
        <v>26.33885714285714</v>
      </c>
      <c r="CF99">
        <v>26.103657142857141</v>
      </c>
      <c r="CG99">
        <v>1199.994285714286</v>
      </c>
      <c r="CH99">
        <v>0.49995400000000001</v>
      </c>
      <c r="CI99">
        <v>0.5000460000000001</v>
      </c>
      <c r="CJ99">
        <v>0</v>
      </c>
      <c r="CK99">
        <v>710.125</v>
      </c>
      <c r="CL99">
        <v>4.9990899999999998</v>
      </c>
      <c r="CM99">
        <v>7384.9742857142865</v>
      </c>
      <c r="CN99">
        <v>9557.6471428571422</v>
      </c>
      <c r="CO99">
        <v>41.686999999999998</v>
      </c>
      <c r="CP99">
        <v>43.392714285714291</v>
      </c>
      <c r="CQ99">
        <v>42.436999999999998</v>
      </c>
      <c r="CR99">
        <v>42.472999999999999</v>
      </c>
      <c r="CS99">
        <v>43.053142857142859</v>
      </c>
      <c r="CT99">
        <v>597.44285714285718</v>
      </c>
      <c r="CU99">
        <v>597.55142857142857</v>
      </c>
      <c r="CV99">
        <v>0</v>
      </c>
      <c r="CW99">
        <v>1674581319.2</v>
      </c>
      <c r="CX99">
        <v>0</v>
      </c>
      <c r="CY99">
        <v>1674579932.5</v>
      </c>
      <c r="CZ99" t="s">
        <v>356</v>
      </c>
      <c r="DA99">
        <v>1674579932.5</v>
      </c>
      <c r="DB99">
        <v>1674579927.5</v>
      </c>
      <c r="DC99">
        <v>31</v>
      </c>
      <c r="DD99">
        <v>0.14099999999999999</v>
      </c>
      <c r="DE99">
        <v>0.02</v>
      </c>
      <c r="DF99">
        <v>-5.5810000000000004</v>
      </c>
      <c r="DG99">
        <v>0.23300000000000001</v>
      </c>
      <c r="DH99">
        <v>415</v>
      </c>
      <c r="DI99">
        <v>34</v>
      </c>
      <c r="DJ99">
        <v>0.34</v>
      </c>
      <c r="DK99">
        <v>0.32</v>
      </c>
      <c r="DL99">
        <v>-14.826231707317071</v>
      </c>
      <c r="DM99">
        <v>-0.36180418118469432</v>
      </c>
      <c r="DN99">
        <v>0.1030412856850189</v>
      </c>
      <c r="DO99">
        <v>0</v>
      </c>
      <c r="DP99">
        <v>0.46146151219512188</v>
      </c>
      <c r="DQ99">
        <v>5.7211337979094813E-2</v>
      </c>
      <c r="DR99">
        <v>6.589324282030266E-3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3.2973699999999999</v>
      </c>
      <c r="EB99">
        <v>2.6252399999999998</v>
      </c>
      <c r="EC99">
        <v>0.123497</v>
      </c>
      <c r="ED99">
        <v>0.124028</v>
      </c>
      <c r="EE99">
        <v>0.139594</v>
      </c>
      <c r="EF99">
        <v>0.13700799999999999</v>
      </c>
      <c r="EG99">
        <v>26475.9</v>
      </c>
      <c r="EH99">
        <v>26901</v>
      </c>
      <c r="EI99">
        <v>28099.9</v>
      </c>
      <c r="EJ99">
        <v>29553.4</v>
      </c>
      <c r="EK99">
        <v>33277.9</v>
      </c>
      <c r="EL99">
        <v>35414.800000000003</v>
      </c>
      <c r="EM99">
        <v>39670.400000000001</v>
      </c>
      <c r="EN99">
        <v>42247.3</v>
      </c>
      <c r="EO99">
        <v>2.23082</v>
      </c>
      <c r="EP99">
        <v>2.2227199999999998</v>
      </c>
      <c r="EQ99">
        <v>0.103395</v>
      </c>
      <c r="ER99">
        <v>0</v>
      </c>
      <c r="ES99">
        <v>30.6126</v>
      </c>
      <c r="ET99">
        <v>999.9</v>
      </c>
      <c r="EU99">
        <v>72.900000000000006</v>
      </c>
      <c r="EV99">
        <v>32.6</v>
      </c>
      <c r="EW99">
        <v>35.520299999999999</v>
      </c>
      <c r="EX99">
        <v>57.325600000000001</v>
      </c>
      <c r="EY99">
        <v>-6.3781999999999996</v>
      </c>
      <c r="EZ99">
        <v>2</v>
      </c>
      <c r="FA99">
        <v>0.38719300000000001</v>
      </c>
      <c r="FB99">
        <v>-8.4695000000000006E-2</v>
      </c>
      <c r="FC99">
        <v>20.274999999999999</v>
      </c>
      <c r="FD99">
        <v>5.2195400000000003</v>
      </c>
      <c r="FE99">
        <v>12.004899999999999</v>
      </c>
      <c r="FF99">
        <v>4.9871499999999997</v>
      </c>
      <c r="FG99">
        <v>3.2845800000000001</v>
      </c>
      <c r="FH99">
        <v>9999</v>
      </c>
      <c r="FI99">
        <v>9999</v>
      </c>
      <c r="FJ99">
        <v>9999</v>
      </c>
      <c r="FK99">
        <v>999.9</v>
      </c>
      <c r="FL99">
        <v>1.86575</v>
      </c>
      <c r="FM99">
        <v>1.8621799999999999</v>
      </c>
      <c r="FN99">
        <v>1.8641799999999999</v>
      </c>
      <c r="FO99">
        <v>1.8602099999999999</v>
      </c>
      <c r="FP99">
        <v>1.8609599999999999</v>
      </c>
      <c r="FQ99">
        <v>1.86012</v>
      </c>
      <c r="FR99">
        <v>1.86185</v>
      </c>
      <c r="FS99">
        <v>1.8584000000000001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-5.891</v>
      </c>
      <c r="GH99">
        <v>0.2326</v>
      </c>
      <c r="GI99">
        <v>-4.1749362053329548</v>
      </c>
      <c r="GJ99">
        <v>-4.0448538125570227E-3</v>
      </c>
      <c r="GK99">
        <v>1.839783264315481E-6</v>
      </c>
      <c r="GL99">
        <v>-4.1587272622942942E-10</v>
      </c>
      <c r="GM99">
        <v>0.23257000000000971</v>
      </c>
      <c r="GN99">
        <v>0</v>
      </c>
      <c r="GO99">
        <v>0</v>
      </c>
      <c r="GP99">
        <v>0</v>
      </c>
      <c r="GQ99">
        <v>5</v>
      </c>
      <c r="GR99">
        <v>2081</v>
      </c>
      <c r="GS99">
        <v>3</v>
      </c>
      <c r="GT99">
        <v>31</v>
      </c>
      <c r="GU99">
        <v>22.9</v>
      </c>
      <c r="GV99">
        <v>23</v>
      </c>
      <c r="GW99">
        <v>1.72363</v>
      </c>
      <c r="GX99">
        <v>2.5415000000000001</v>
      </c>
      <c r="GY99">
        <v>2.04834</v>
      </c>
      <c r="GZ99">
        <v>2.6257299999999999</v>
      </c>
      <c r="HA99">
        <v>2.1972700000000001</v>
      </c>
      <c r="HB99">
        <v>2.34985</v>
      </c>
      <c r="HC99">
        <v>37.385800000000003</v>
      </c>
      <c r="HD99">
        <v>14.2021</v>
      </c>
      <c r="HE99">
        <v>18</v>
      </c>
      <c r="HF99">
        <v>701.34699999999998</v>
      </c>
      <c r="HG99">
        <v>775.096</v>
      </c>
      <c r="HH99">
        <v>31.001300000000001</v>
      </c>
      <c r="HI99">
        <v>32.345500000000001</v>
      </c>
      <c r="HJ99">
        <v>30.000399999999999</v>
      </c>
      <c r="HK99">
        <v>32.295499999999997</v>
      </c>
      <c r="HL99">
        <v>32.3048</v>
      </c>
      <c r="HM99">
        <v>34.555199999999999</v>
      </c>
      <c r="HN99">
        <v>0</v>
      </c>
      <c r="HO99">
        <v>100</v>
      </c>
      <c r="HP99">
        <v>31</v>
      </c>
      <c r="HQ99">
        <v>564.95600000000002</v>
      </c>
      <c r="HR99">
        <v>33.616799999999998</v>
      </c>
      <c r="HS99">
        <v>99.025199999999998</v>
      </c>
      <c r="HT99">
        <v>97.962800000000001</v>
      </c>
    </row>
    <row r="100" spans="1:228" x14ac:dyDescent="0.2">
      <c r="A100">
        <v>85</v>
      </c>
      <c r="B100">
        <v>1674581310.5999999</v>
      </c>
      <c r="C100">
        <v>335.5</v>
      </c>
      <c r="D100" t="s">
        <v>528</v>
      </c>
      <c r="E100" t="s">
        <v>529</v>
      </c>
      <c r="F100">
        <v>4</v>
      </c>
      <c r="G100">
        <v>1674581308.2874999</v>
      </c>
      <c r="H100">
        <f t="shared" si="34"/>
        <v>5.3685744608929101E-4</v>
      </c>
      <c r="I100">
        <f t="shared" si="35"/>
        <v>0.53685744608929098</v>
      </c>
      <c r="J100">
        <f t="shared" si="36"/>
        <v>5.7876591902480934</v>
      </c>
      <c r="K100">
        <f t="shared" si="37"/>
        <v>538.03187500000001</v>
      </c>
      <c r="L100">
        <f t="shared" si="38"/>
        <v>279.11063179726926</v>
      </c>
      <c r="M100">
        <f t="shared" si="39"/>
        <v>28.31996071584247</v>
      </c>
      <c r="N100">
        <f t="shared" si="40"/>
        <v>54.591405084627603</v>
      </c>
      <c r="O100">
        <f t="shared" si="41"/>
        <v>3.7357610193246099E-2</v>
      </c>
      <c r="P100">
        <f t="shared" si="42"/>
        <v>2.7770251895503546</v>
      </c>
      <c r="Q100">
        <f t="shared" si="43"/>
        <v>3.7080650914235916E-2</v>
      </c>
      <c r="R100">
        <f t="shared" si="44"/>
        <v>2.3200119216134803E-2</v>
      </c>
      <c r="S100">
        <f t="shared" si="45"/>
        <v>226.11876894708217</v>
      </c>
      <c r="T100">
        <f t="shared" si="46"/>
        <v>33.794309332349201</v>
      </c>
      <c r="U100">
        <f t="shared" si="47"/>
        <v>32.294537499999997</v>
      </c>
      <c r="V100">
        <f t="shared" si="48"/>
        <v>4.8552686058235315</v>
      </c>
      <c r="W100">
        <f t="shared" si="49"/>
        <v>69.98654666348969</v>
      </c>
      <c r="X100">
        <f t="shared" si="50"/>
        <v>3.4463437579811322</v>
      </c>
      <c r="Y100">
        <f t="shared" si="51"/>
        <v>4.9242946284403653</v>
      </c>
      <c r="Z100">
        <f t="shared" si="52"/>
        <v>1.4089248478423992</v>
      </c>
      <c r="AA100">
        <f t="shared" si="53"/>
        <v>-23.675413372537733</v>
      </c>
      <c r="AB100">
        <f t="shared" si="54"/>
        <v>37.454945626613885</v>
      </c>
      <c r="AC100">
        <f t="shared" si="55"/>
        <v>3.0713651435672271</v>
      </c>
      <c r="AD100">
        <f t="shared" si="56"/>
        <v>242.96966634472557</v>
      </c>
      <c r="AE100">
        <f t="shared" si="57"/>
        <v>16.174504452430796</v>
      </c>
      <c r="AF100">
        <f t="shared" si="58"/>
        <v>0.53483617096427172</v>
      </c>
      <c r="AG100">
        <f t="shared" si="59"/>
        <v>5.7876591902480934</v>
      </c>
      <c r="AH100">
        <v>571.86760428724131</v>
      </c>
      <c r="AI100">
        <v>559.96649090909068</v>
      </c>
      <c r="AJ100">
        <v>1.6644752523143549</v>
      </c>
      <c r="AK100">
        <v>62.409369285777757</v>
      </c>
      <c r="AL100">
        <f t="shared" si="60"/>
        <v>0.53685744608929098</v>
      </c>
      <c r="AM100">
        <v>33.488560409358769</v>
      </c>
      <c r="AN100">
        <v>33.96722303030301</v>
      </c>
      <c r="AO100">
        <v>8.553110497085141E-6</v>
      </c>
      <c r="AP100">
        <v>98.248137480628301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47668.041544848667</v>
      </c>
      <c r="AV100">
        <f t="shared" si="64"/>
        <v>1200.00125</v>
      </c>
      <c r="AW100">
        <f t="shared" si="65"/>
        <v>1025.927769920768</v>
      </c>
      <c r="AX100">
        <f t="shared" si="66"/>
        <v>0.85493891770593411</v>
      </c>
      <c r="AY100">
        <f t="shared" si="67"/>
        <v>0.18843211117245268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1674581308.2874999</v>
      </c>
      <c r="BF100">
        <v>538.03187500000001</v>
      </c>
      <c r="BG100">
        <v>553.22737500000005</v>
      </c>
      <c r="BH100">
        <v>33.965837499999999</v>
      </c>
      <c r="BI100">
        <v>33.488925000000009</v>
      </c>
      <c r="BJ100">
        <v>543.92937499999994</v>
      </c>
      <c r="BK100">
        <v>33.733274999999992</v>
      </c>
      <c r="BL100">
        <v>650.01862500000004</v>
      </c>
      <c r="BM100">
        <v>101.36512500000001</v>
      </c>
      <c r="BN100">
        <v>9.9876649999999997E-2</v>
      </c>
      <c r="BO100">
        <v>32.544712500000003</v>
      </c>
      <c r="BP100">
        <v>32.294537499999997</v>
      </c>
      <c r="BQ100">
        <v>999.9</v>
      </c>
      <c r="BR100">
        <v>0</v>
      </c>
      <c r="BS100">
        <v>0</v>
      </c>
      <c r="BT100">
        <v>9031.5625</v>
      </c>
      <c r="BU100">
        <v>0</v>
      </c>
      <c r="BV100">
        <v>408.85074999999989</v>
      </c>
      <c r="BW100">
        <v>-15.1957375</v>
      </c>
      <c r="BX100">
        <v>556.94887500000004</v>
      </c>
      <c r="BY100">
        <v>572.39650000000006</v>
      </c>
      <c r="BZ100">
        <v>0.47690250000000001</v>
      </c>
      <c r="CA100">
        <v>553.22737500000005</v>
      </c>
      <c r="CB100">
        <v>33.488925000000009</v>
      </c>
      <c r="CC100">
        <v>3.4429487499999998</v>
      </c>
      <c r="CD100">
        <v>3.3946087500000002</v>
      </c>
      <c r="CE100">
        <v>26.341000000000001</v>
      </c>
      <c r="CF100">
        <v>26.101637499999999</v>
      </c>
      <c r="CG100">
        <v>1200.00125</v>
      </c>
      <c r="CH100">
        <v>0.49995325000000002</v>
      </c>
      <c r="CI100">
        <v>0.5000467500000001</v>
      </c>
      <c r="CJ100">
        <v>0</v>
      </c>
      <c r="CK100">
        <v>709.71174999999994</v>
      </c>
      <c r="CL100">
        <v>4.9990899999999998</v>
      </c>
      <c r="CM100">
        <v>7379.51</v>
      </c>
      <c r="CN100">
        <v>9557.6862500000007</v>
      </c>
      <c r="CO100">
        <v>41.686999999999998</v>
      </c>
      <c r="CP100">
        <v>43.436999999999998</v>
      </c>
      <c r="CQ100">
        <v>42.436999999999998</v>
      </c>
      <c r="CR100">
        <v>42.484250000000003</v>
      </c>
      <c r="CS100">
        <v>43.061999999999998</v>
      </c>
      <c r="CT100">
        <v>597.44500000000005</v>
      </c>
      <c r="CU100">
        <v>597.5575</v>
      </c>
      <c r="CV100">
        <v>0</v>
      </c>
      <c r="CW100">
        <v>1674581323.4000001</v>
      </c>
      <c r="CX100">
        <v>0</v>
      </c>
      <c r="CY100">
        <v>1674579932.5</v>
      </c>
      <c r="CZ100" t="s">
        <v>356</v>
      </c>
      <c r="DA100">
        <v>1674579932.5</v>
      </c>
      <c r="DB100">
        <v>1674579927.5</v>
      </c>
      <c r="DC100">
        <v>31</v>
      </c>
      <c r="DD100">
        <v>0.14099999999999999</v>
      </c>
      <c r="DE100">
        <v>0.02</v>
      </c>
      <c r="DF100">
        <v>-5.5810000000000004</v>
      </c>
      <c r="DG100">
        <v>0.23300000000000001</v>
      </c>
      <c r="DH100">
        <v>415</v>
      </c>
      <c r="DI100">
        <v>34</v>
      </c>
      <c r="DJ100">
        <v>0.34</v>
      </c>
      <c r="DK100">
        <v>0.32</v>
      </c>
      <c r="DL100">
        <v>-14.91379024390244</v>
      </c>
      <c r="DM100">
        <v>-0.87288083623691859</v>
      </c>
      <c r="DN100">
        <v>0.15493879327307319</v>
      </c>
      <c r="DO100">
        <v>0</v>
      </c>
      <c r="DP100">
        <v>0.46597892682926823</v>
      </c>
      <c r="DQ100">
        <v>6.4478905923344126E-2</v>
      </c>
      <c r="DR100">
        <v>7.2528850891626102E-3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3.2976000000000001</v>
      </c>
      <c r="EB100">
        <v>2.6253899999999999</v>
      </c>
      <c r="EC100">
        <v>0.124551</v>
      </c>
      <c r="ED100">
        <v>0.12510499999999999</v>
      </c>
      <c r="EE100">
        <v>0.1396</v>
      </c>
      <c r="EF100">
        <v>0.13699800000000001</v>
      </c>
      <c r="EG100">
        <v>26443.7</v>
      </c>
      <c r="EH100">
        <v>26867.7</v>
      </c>
      <c r="EI100">
        <v>28099.599999999999</v>
      </c>
      <c r="EJ100">
        <v>29553.200000000001</v>
      </c>
      <c r="EK100">
        <v>33277.599999999999</v>
      </c>
      <c r="EL100">
        <v>35414.9</v>
      </c>
      <c r="EM100">
        <v>39670.199999999997</v>
      </c>
      <c r="EN100">
        <v>42246.8</v>
      </c>
      <c r="EO100">
        <v>2.2310500000000002</v>
      </c>
      <c r="EP100">
        <v>2.2226499999999998</v>
      </c>
      <c r="EQ100">
        <v>0.103377</v>
      </c>
      <c r="ER100">
        <v>0</v>
      </c>
      <c r="ES100">
        <v>30.621500000000001</v>
      </c>
      <c r="ET100">
        <v>999.9</v>
      </c>
      <c r="EU100">
        <v>72.900000000000006</v>
      </c>
      <c r="EV100">
        <v>32.6</v>
      </c>
      <c r="EW100">
        <v>35.525399999999998</v>
      </c>
      <c r="EX100">
        <v>56.605600000000003</v>
      </c>
      <c r="EY100">
        <v>-6.3781999999999996</v>
      </c>
      <c r="EZ100">
        <v>2</v>
      </c>
      <c r="FA100">
        <v>0.38744400000000001</v>
      </c>
      <c r="FB100">
        <v>-7.9741300000000001E-2</v>
      </c>
      <c r="FC100">
        <v>20.274999999999999</v>
      </c>
      <c r="FD100">
        <v>5.2192400000000001</v>
      </c>
      <c r="FE100">
        <v>12.0059</v>
      </c>
      <c r="FF100">
        <v>4.9866999999999999</v>
      </c>
      <c r="FG100">
        <v>3.2844799999999998</v>
      </c>
      <c r="FH100">
        <v>9999</v>
      </c>
      <c r="FI100">
        <v>9999</v>
      </c>
      <c r="FJ100">
        <v>9999</v>
      </c>
      <c r="FK100">
        <v>999.9</v>
      </c>
      <c r="FL100">
        <v>1.8657600000000001</v>
      </c>
      <c r="FM100">
        <v>1.8621799999999999</v>
      </c>
      <c r="FN100">
        <v>1.8641799999999999</v>
      </c>
      <c r="FO100">
        <v>1.86022</v>
      </c>
      <c r="FP100">
        <v>1.8609599999999999</v>
      </c>
      <c r="FQ100">
        <v>1.8601000000000001</v>
      </c>
      <c r="FR100">
        <v>1.8618600000000001</v>
      </c>
      <c r="FS100">
        <v>1.85843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-5.907</v>
      </c>
      <c r="GH100">
        <v>0.2326</v>
      </c>
      <c r="GI100">
        <v>-4.1749362053329548</v>
      </c>
      <c r="GJ100">
        <v>-4.0448538125570227E-3</v>
      </c>
      <c r="GK100">
        <v>1.839783264315481E-6</v>
      </c>
      <c r="GL100">
        <v>-4.1587272622942942E-10</v>
      </c>
      <c r="GM100">
        <v>0.23257000000000971</v>
      </c>
      <c r="GN100">
        <v>0</v>
      </c>
      <c r="GO100">
        <v>0</v>
      </c>
      <c r="GP100">
        <v>0</v>
      </c>
      <c r="GQ100">
        <v>5</v>
      </c>
      <c r="GR100">
        <v>2081</v>
      </c>
      <c r="GS100">
        <v>3</v>
      </c>
      <c r="GT100">
        <v>31</v>
      </c>
      <c r="GU100">
        <v>23</v>
      </c>
      <c r="GV100">
        <v>23.1</v>
      </c>
      <c r="GW100">
        <v>1.74072</v>
      </c>
      <c r="GX100">
        <v>2.5317400000000001</v>
      </c>
      <c r="GY100">
        <v>2.04834</v>
      </c>
      <c r="GZ100">
        <v>2.6257299999999999</v>
      </c>
      <c r="HA100">
        <v>2.1972700000000001</v>
      </c>
      <c r="HB100">
        <v>2.323</v>
      </c>
      <c r="HC100">
        <v>37.385800000000003</v>
      </c>
      <c r="HD100">
        <v>14.210800000000001</v>
      </c>
      <c r="HE100">
        <v>18</v>
      </c>
      <c r="HF100">
        <v>701.53399999999999</v>
      </c>
      <c r="HG100">
        <v>775.02200000000005</v>
      </c>
      <c r="HH100">
        <v>31.001300000000001</v>
      </c>
      <c r="HI100">
        <v>32.347999999999999</v>
      </c>
      <c r="HJ100">
        <v>30.0002</v>
      </c>
      <c r="HK100">
        <v>32.295499999999997</v>
      </c>
      <c r="HL100">
        <v>32.3048</v>
      </c>
      <c r="HM100">
        <v>34.893000000000001</v>
      </c>
      <c r="HN100">
        <v>0</v>
      </c>
      <c r="HO100">
        <v>100</v>
      </c>
      <c r="HP100">
        <v>31</v>
      </c>
      <c r="HQ100">
        <v>571.64300000000003</v>
      </c>
      <c r="HR100">
        <v>33.616900000000001</v>
      </c>
      <c r="HS100">
        <v>99.024500000000003</v>
      </c>
      <c r="HT100">
        <v>97.9619</v>
      </c>
    </row>
    <row r="101" spans="1:228" x14ac:dyDescent="0.2">
      <c r="A101">
        <v>86</v>
      </c>
      <c r="B101">
        <v>1674581314.5999999</v>
      </c>
      <c r="C101">
        <v>339.5</v>
      </c>
      <c r="D101" t="s">
        <v>530</v>
      </c>
      <c r="E101" t="s">
        <v>531</v>
      </c>
      <c r="F101">
        <v>4</v>
      </c>
      <c r="G101">
        <v>1674581312.5999999</v>
      </c>
      <c r="H101">
        <f t="shared" si="34"/>
        <v>5.4364046679550282E-4</v>
      </c>
      <c r="I101">
        <f t="shared" si="35"/>
        <v>0.54364046679550282</v>
      </c>
      <c r="J101">
        <f t="shared" si="36"/>
        <v>5.7216567421370463</v>
      </c>
      <c r="K101">
        <f t="shared" si="37"/>
        <v>545.03042857142862</v>
      </c>
      <c r="L101">
        <f t="shared" si="38"/>
        <v>290.96377123787124</v>
      </c>
      <c r="M101">
        <f t="shared" si="39"/>
        <v>29.522505878689124</v>
      </c>
      <c r="N101">
        <f t="shared" si="40"/>
        <v>55.301262982358978</v>
      </c>
      <c r="O101">
        <f t="shared" si="41"/>
        <v>3.7705919762429374E-2</v>
      </c>
      <c r="P101">
        <f t="shared" si="42"/>
        <v>2.7708725121607278</v>
      </c>
      <c r="Q101">
        <f t="shared" si="43"/>
        <v>3.7423171516360404E-2</v>
      </c>
      <c r="R101">
        <f t="shared" si="44"/>
        <v>2.3414709128235699E-2</v>
      </c>
      <c r="S101">
        <f t="shared" si="45"/>
        <v>226.11912385967617</v>
      </c>
      <c r="T101">
        <f t="shared" si="46"/>
        <v>33.809755961903605</v>
      </c>
      <c r="U101">
        <f t="shared" si="47"/>
        <v>32.312742857142858</v>
      </c>
      <c r="V101">
        <f t="shared" si="48"/>
        <v>4.8602630931575197</v>
      </c>
      <c r="W101">
        <f t="shared" si="49"/>
        <v>69.93441658765326</v>
      </c>
      <c r="X101">
        <f t="shared" si="50"/>
        <v>3.4466403409131994</v>
      </c>
      <c r="Y101">
        <f t="shared" si="51"/>
        <v>4.9283893526062457</v>
      </c>
      <c r="Z101">
        <f t="shared" si="52"/>
        <v>1.4136227522443203</v>
      </c>
      <c r="AA101">
        <f t="shared" si="53"/>
        <v>-23.974544585681674</v>
      </c>
      <c r="AB101">
        <f t="shared" si="54"/>
        <v>36.854988945453492</v>
      </c>
      <c r="AC101">
        <f t="shared" si="55"/>
        <v>3.0293685806894777</v>
      </c>
      <c r="AD101">
        <f t="shared" si="56"/>
        <v>242.02893680013744</v>
      </c>
      <c r="AE101">
        <f t="shared" si="57"/>
        <v>16.353382811827451</v>
      </c>
      <c r="AF101">
        <f t="shared" si="58"/>
        <v>0.55186855399539991</v>
      </c>
      <c r="AG101">
        <f t="shared" si="59"/>
        <v>5.7216567421370463</v>
      </c>
      <c r="AH101">
        <v>578.75234279959727</v>
      </c>
      <c r="AI101">
        <v>566.76029696969692</v>
      </c>
      <c r="AJ101">
        <v>1.7046025328227941</v>
      </c>
      <c r="AK101">
        <v>62.409369285777757</v>
      </c>
      <c r="AL101">
        <f t="shared" si="60"/>
        <v>0.54364046679550282</v>
      </c>
      <c r="AM101">
        <v>33.484796518744183</v>
      </c>
      <c r="AN101">
        <v>33.969536363636337</v>
      </c>
      <c r="AO101">
        <v>8.4635901487541024E-6</v>
      </c>
      <c r="AP101">
        <v>98.248137480628301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47495.929994692917</v>
      </c>
      <c r="AV101">
        <f t="shared" si="64"/>
        <v>1200.002857142857</v>
      </c>
      <c r="AW101">
        <f t="shared" si="65"/>
        <v>1025.9291709117492</v>
      </c>
      <c r="AX101">
        <f t="shared" si="66"/>
        <v>0.8549389401908859</v>
      </c>
      <c r="AY101">
        <f t="shared" si="67"/>
        <v>0.18843215456840975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1674581312.5999999</v>
      </c>
      <c r="BF101">
        <v>545.03042857142862</v>
      </c>
      <c r="BG101">
        <v>560.40400000000011</v>
      </c>
      <c r="BH101">
        <v>33.968914285714277</v>
      </c>
      <c r="BI101">
        <v>33.476785714285711</v>
      </c>
      <c r="BJ101">
        <v>550.94500000000005</v>
      </c>
      <c r="BK101">
        <v>33.736357142857138</v>
      </c>
      <c r="BL101">
        <v>649.97914285714285</v>
      </c>
      <c r="BM101">
        <v>101.3645714285714</v>
      </c>
      <c r="BN101">
        <v>9.9970885714285709E-2</v>
      </c>
      <c r="BO101">
        <v>32.559457142857141</v>
      </c>
      <c r="BP101">
        <v>32.312742857142858</v>
      </c>
      <c r="BQ101">
        <v>999.89999999999986</v>
      </c>
      <c r="BR101">
        <v>0</v>
      </c>
      <c r="BS101">
        <v>0</v>
      </c>
      <c r="BT101">
        <v>8998.9285714285706</v>
      </c>
      <c r="BU101">
        <v>0</v>
      </c>
      <c r="BV101">
        <v>409.19885714285709</v>
      </c>
      <c r="BW101">
        <v>-15.37362857142857</v>
      </c>
      <c r="BX101">
        <v>564.19542857142858</v>
      </c>
      <c r="BY101">
        <v>579.81442857142861</v>
      </c>
      <c r="BZ101">
        <v>0.49211671428571441</v>
      </c>
      <c r="CA101">
        <v>560.40400000000011</v>
      </c>
      <c r="CB101">
        <v>33.476785714285711</v>
      </c>
      <c r="CC101">
        <v>3.4432485714285712</v>
      </c>
      <c r="CD101">
        <v>3.3933657142857152</v>
      </c>
      <c r="CE101">
        <v>26.342471428571429</v>
      </c>
      <c r="CF101">
        <v>26.09544285714286</v>
      </c>
      <c r="CG101">
        <v>1200.002857142857</v>
      </c>
      <c r="CH101">
        <v>0.49995200000000001</v>
      </c>
      <c r="CI101">
        <v>0.50004800000000016</v>
      </c>
      <c r="CJ101">
        <v>0</v>
      </c>
      <c r="CK101">
        <v>709.05171428571418</v>
      </c>
      <c r="CL101">
        <v>4.9990899999999998</v>
      </c>
      <c r="CM101">
        <v>7373.5585714285717</v>
      </c>
      <c r="CN101">
        <v>9557.6985714285711</v>
      </c>
      <c r="CO101">
        <v>41.686999999999998</v>
      </c>
      <c r="CP101">
        <v>43.436999999999998</v>
      </c>
      <c r="CQ101">
        <v>42.436999999999998</v>
      </c>
      <c r="CR101">
        <v>42.5</v>
      </c>
      <c r="CS101">
        <v>43.061999999999998</v>
      </c>
      <c r="CT101">
        <v>597.4457142857143</v>
      </c>
      <c r="CU101">
        <v>597.56000000000006</v>
      </c>
      <c r="CV101">
        <v>0</v>
      </c>
      <c r="CW101">
        <v>1674581327</v>
      </c>
      <c r="CX101">
        <v>0</v>
      </c>
      <c r="CY101">
        <v>1674579932.5</v>
      </c>
      <c r="CZ101" t="s">
        <v>356</v>
      </c>
      <c r="DA101">
        <v>1674579932.5</v>
      </c>
      <c r="DB101">
        <v>1674579927.5</v>
      </c>
      <c r="DC101">
        <v>31</v>
      </c>
      <c r="DD101">
        <v>0.14099999999999999</v>
      </c>
      <c r="DE101">
        <v>0.02</v>
      </c>
      <c r="DF101">
        <v>-5.5810000000000004</v>
      </c>
      <c r="DG101">
        <v>0.23300000000000001</v>
      </c>
      <c r="DH101">
        <v>415</v>
      </c>
      <c r="DI101">
        <v>34</v>
      </c>
      <c r="DJ101">
        <v>0.34</v>
      </c>
      <c r="DK101">
        <v>0.32</v>
      </c>
      <c r="DL101">
        <v>-14.993499999999999</v>
      </c>
      <c r="DM101">
        <v>-2.243588153310069</v>
      </c>
      <c r="DN101">
        <v>0.23590458592095351</v>
      </c>
      <c r="DO101">
        <v>0</v>
      </c>
      <c r="DP101">
        <v>0.47213695121951221</v>
      </c>
      <c r="DQ101">
        <v>7.2176571428572131E-2</v>
      </c>
      <c r="DR101">
        <v>8.6287778377491155E-3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3.2972600000000001</v>
      </c>
      <c r="EB101">
        <v>2.6252399999999998</v>
      </c>
      <c r="EC101">
        <v>0.12562499999999999</v>
      </c>
      <c r="ED101">
        <v>0.12617500000000001</v>
      </c>
      <c r="EE101">
        <v>0.13960600000000001</v>
      </c>
      <c r="EF101">
        <v>0.13685600000000001</v>
      </c>
      <c r="EG101">
        <v>26410.799999999999</v>
      </c>
      <c r="EH101">
        <v>26834.7</v>
      </c>
      <c r="EI101">
        <v>28099.1</v>
      </c>
      <c r="EJ101">
        <v>29553.200000000001</v>
      </c>
      <c r="EK101">
        <v>33276.6</v>
      </c>
      <c r="EL101">
        <v>35420.800000000003</v>
      </c>
      <c r="EM101">
        <v>39669.199999999997</v>
      </c>
      <c r="EN101">
        <v>42246.9</v>
      </c>
      <c r="EO101">
        <v>2.2307299999999999</v>
      </c>
      <c r="EP101">
        <v>2.2227000000000001</v>
      </c>
      <c r="EQ101">
        <v>0.10423399999999999</v>
      </c>
      <c r="ER101">
        <v>0</v>
      </c>
      <c r="ES101">
        <v>30.633700000000001</v>
      </c>
      <c r="ET101">
        <v>999.9</v>
      </c>
      <c r="EU101">
        <v>72.900000000000006</v>
      </c>
      <c r="EV101">
        <v>32.6</v>
      </c>
      <c r="EW101">
        <v>35.5227</v>
      </c>
      <c r="EX101">
        <v>57.385599999999997</v>
      </c>
      <c r="EY101">
        <v>-6.2820499999999999</v>
      </c>
      <c r="EZ101">
        <v>2</v>
      </c>
      <c r="FA101">
        <v>0.387409</v>
      </c>
      <c r="FB101">
        <v>-7.6658500000000004E-2</v>
      </c>
      <c r="FC101">
        <v>20.274999999999999</v>
      </c>
      <c r="FD101">
        <v>5.2192400000000001</v>
      </c>
      <c r="FE101">
        <v>12.0053</v>
      </c>
      <c r="FF101">
        <v>4.9863499999999998</v>
      </c>
      <c r="FG101">
        <v>3.2844500000000001</v>
      </c>
      <c r="FH101">
        <v>9999</v>
      </c>
      <c r="FI101">
        <v>9999</v>
      </c>
      <c r="FJ101">
        <v>9999</v>
      </c>
      <c r="FK101">
        <v>999.9</v>
      </c>
      <c r="FL101">
        <v>1.8657600000000001</v>
      </c>
      <c r="FM101">
        <v>1.8621799999999999</v>
      </c>
      <c r="FN101">
        <v>1.8642099999999999</v>
      </c>
      <c r="FO101">
        <v>1.8602300000000001</v>
      </c>
      <c r="FP101">
        <v>1.8609599999999999</v>
      </c>
      <c r="FQ101">
        <v>1.8601000000000001</v>
      </c>
      <c r="FR101">
        <v>1.86185</v>
      </c>
      <c r="FS101">
        <v>1.85842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-5.9219999999999997</v>
      </c>
      <c r="GH101">
        <v>0.2326</v>
      </c>
      <c r="GI101">
        <v>-4.1749362053329548</v>
      </c>
      <c r="GJ101">
        <v>-4.0448538125570227E-3</v>
      </c>
      <c r="GK101">
        <v>1.839783264315481E-6</v>
      </c>
      <c r="GL101">
        <v>-4.1587272622942942E-10</v>
      </c>
      <c r="GM101">
        <v>0.23257000000000971</v>
      </c>
      <c r="GN101">
        <v>0</v>
      </c>
      <c r="GO101">
        <v>0</v>
      </c>
      <c r="GP101">
        <v>0</v>
      </c>
      <c r="GQ101">
        <v>5</v>
      </c>
      <c r="GR101">
        <v>2081</v>
      </c>
      <c r="GS101">
        <v>3</v>
      </c>
      <c r="GT101">
        <v>31</v>
      </c>
      <c r="GU101">
        <v>23</v>
      </c>
      <c r="GV101">
        <v>23.1</v>
      </c>
      <c r="GW101">
        <v>1.7565900000000001</v>
      </c>
      <c r="GX101">
        <v>2.5415000000000001</v>
      </c>
      <c r="GY101">
        <v>2.04834</v>
      </c>
      <c r="GZ101">
        <v>2.6245099999999999</v>
      </c>
      <c r="HA101">
        <v>2.1972700000000001</v>
      </c>
      <c r="HB101">
        <v>2.2644000000000002</v>
      </c>
      <c r="HC101">
        <v>37.385800000000003</v>
      </c>
      <c r="HD101">
        <v>14.1846</v>
      </c>
      <c r="HE101">
        <v>18</v>
      </c>
      <c r="HF101">
        <v>701.26400000000001</v>
      </c>
      <c r="HG101">
        <v>775.072</v>
      </c>
      <c r="HH101">
        <v>31.001100000000001</v>
      </c>
      <c r="HI101">
        <v>32.350499999999997</v>
      </c>
      <c r="HJ101">
        <v>30.0002</v>
      </c>
      <c r="HK101">
        <v>32.295499999999997</v>
      </c>
      <c r="HL101">
        <v>32.3048</v>
      </c>
      <c r="HM101">
        <v>35.229199999999999</v>
      </c>
      <c r="HN101">
        <v>0</v>
      </c>
      <c r="HO101">
        <v>100</v>
      </c>
      <c r="HP101">
        <v>31</v>
      </c>
      <c r="HQ101">
        <v>578.32100000000003</v>
      </c>
      <c r="HR101">
        <v>33.6175</v>
      </c>
      <c r="HS101">
        <v>99.022300000000001</v>
      </c>
      <c r="HT101">
        <v>97.9619</v>
      </c>
    </row>
    <row r="102" spans="1:228" x14ac:dyDescent="0.2">
      <c r="A102">
        <v>87</v>
      </c>
      <c r="B102">
        <v>1674581318.5999999</v>
      </c>
      <c r="C102">
        <v>343.5</v>
      </c>
      <c r="D102" t="s">
        <v>532</v>
      </c>
      <c r="E102" t="s">
        <v>533</v>
      </c>
      <c r="F102">
        <v>4</v>
      </c>
      <c r="G102">
        <v>1674581316.2874999</v>
      </c>
      <c r="H102">
        <f t="shared" si="34"/>
        <v>5.7977969509454344E-4</v>
      </c>
      <c r="I102">
        <f t="shared" si="35"/>
        <v>0.57977969509454341</v>
      </c>
      <c r="J102">
        <f t="shared" si="36"/>
        <v>5.7439182382659695</v>
      </c>
      <c r="K102">
        <f t="shared" si="37"/>
        <v>551.11087499999996</v>
      </c>
      <c r="L102">
        <f t="shared" si="38"/>
        <v>310.30003017006038</v>
      </c>
      <c r="M102">
        <f t="shared" si="39"/>
        <v>31.484674713138158</v>
      </c>
      <c r="N102">
        <f t="shared" si="40"/>
        <v>55.918610838479147</v>
      </c>
      <c r="O102">
        <f t="shared" si="41"/>
        <v>4.0097654812405549E-2</v>
      </c>
      <c r="P102">
        <f t="shared" si="42"/>
        <v>2.7641835666267314</v>
      </c>
      <c r="Q102">
        <f t="shared" si="43"/>
        <v>3.9777296090559237E-2</v>
      </c>
      <c r="R102">
        <f t="shared" si="44"/>
        <v>2.4889379539671366E-2</v>
      </c>
      <c r="S102">
        <f t="shared" si="45"/>
        <v>226.11800698735783</v>
      </c>
      <c r="T102">
        <f t="shared" si="46"/>
        <v>33.813297382903336</v>
      </c>
      <c r="U102">
        <f t="shared" si="47"/>
        <v>32.326025000000001</v>
      </c>
      <c r="V102">
        <f t="shared" si="48"/>
        <v>4.8639097587152085</v>
      </c>
      <c r="W102">
        <f t="shared" si="49"/>
        <v>69.87028443877476</v>
      </c>
      <c r="X102">
        <f t="shared" si="50"/>
        <v>3.4455460455382148</v>
      </c>
      <c r="Y102">
        <f t="shared" si="51"/>
        <v>4.9313468139054786</v>
      </c>
      <c r="Z102">
        <f t="shared" si="52"/>
        <v>1.4183637131769937</v>
      </c>
      <c r="AA102">
        <f t="shared" si="53"/>
        <v>-25.568284553669365</v>
      </c>
      <c r="AB102">
        <f t="shared" si="54"/>
        <v>36.372706824163778</v>
      </c>
      <c r="AC102">
        <f t="shared" si="55"/>
        <v>2.9973133120554736</v>
      </c>
      <c r="AD102">
        <f t="shared" si="56"/>
        <v>239.9197425699077</v>
      </c>
      <c r="AE102">
        <f t="shared" si="57"/>
        <v>16.469828620212489</v>
      </c>
      <c r="AF102">
        <f t="shared" si="58"/>
        <v>0.6368052121601997</v>
      </c>
      <c r="AG102">
        <f t="shared" si="59"/>
        <v>5.7439182382659695</v>
      </c>
      <c r="AH102">
        <v>585.67717492922054</v>
      </c>
      <c r="AI102">
        <v>573.6068121212121</v>
      </c>
      <c r="AJ102">
        <v>1.719834939768214</v>
      </c>
      <c r="AK102">
        <v>62.409369285777757</v>
      </c>
      <c r="AL102">
        <f t="shared" si="60"/>
        <v>0.57977969509454341</v>
      </c>
      <c r="AM102">
        <v>33.383673429270303</v>
      </c>
      <c r="AN102">
        <v>33.940524242424239</v>
      </c>
      <c r="AO102">
        <v>-6.6097436628796196E-3</v>
      </c>
      <c r="AP102">
        <v>98.248137480628301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47309.900571888284</v>
      </c>
      <c r="AV102">
        <f t="shared" si="64"/>
        <v>1199.9962499999999</v>
      </c>
      <c r="AW102">
        <f t="shared" si="65"/>
        <v>1025.9235885944861</v>
      </c>
      <c r="AX102">
        <f t="shared" si="66"/>
        <v>0.85493899551309938</v>
      </c>
      <c r="AY102">
        <f t="shared" si="67"/>
        <v>0.18843226134028157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1674581316.2874999</v>
      </c>
      <c r="BF102">
        <v>551.11087499999996</v>
      </c>
      <c r="BG102">
        <v>566.63750000000005</v>
      </c>
      <c r="BH102">
        <v>33.957887499999998</v>
      </c>
      <c r="BI102">
        <v>33.390037499999998</v>
      </c>
      <c r="BJ102">
        <v>557.04</v>
      </c>
      <c r="BK102">
        <v>33.725324999999998</v>
      </c>
      <c r="BL102">
        <v>650.01037500000007</v>
      </c>
      <c r="BM102">
        <v>101.36499999999999</v>
      </c>
      <c r="BN102">
        <v>0.10026475</v>
      </c>
      <c r="BO102">
        <v>32.570099999999996</v>
      </c>
      <c r="BP102">
        <v>32.326025000000001</v>
      </c>
      <c r="BQ102">
        <v>999.9</v>
      </c>
      <c r="BR102">
        <v>0</v>
      </c>
      <c r="BS102">
        <v>0</v>
      </c>
      <c r="BT102">
        <v>8963.4375</v>
      </c>
      <c r="BU102">
        <v>0</v>
      </c>
      <c r="BV102">
        <v>408.79649999999998</v>
      </c>
      <c r="BW102">
        <v>-15.5268</v>
      </c>
      <c r="BX102">
        <v>570.48299999999995</v>
      </c>
      <c r="BY102">
        <v>586.21125000000006</v>
      </c>
      <c r="BZ102">
        <v>0.56784937499999999</v>
      </c>
      <c r="CA102">
        <v>566.63750000000005</v>
      </c>
      <c r="CB102">
        <v>33.390037499999998</v>
      </c>
      <c r="CC102">
        <v>3.4421349999999999</v>
      </c>
      <c r="CD102">
        <v>3.3845737499999999</v>
      </c>
      <c r="CE102">
        <v>26.337025000000001</v>
      </c>
      <c r="CF102">
        <v>26.051600000000001</v>
      </c>
      <c r="CG102">
        <v>1199.9962499999999</v>
      </c>
      <c r="CH102">
        <v>0.49994975000000003</v>
      </c>
      <c r="CI102">
        <v>0.50005025000000014</v>
      </c>
      <c r="CJ102">
        <v>0</v>
      </c>
      <c r="CK102">
        <v>708.78712499999995</v>
      </c>
      <c r="CL102">
        <v>4.9990899999999998</v>
      </c>
      <c r="CM102">
        <v>7368.91</v>
      </c>
      <c r="CN102">
        <v>9557.6549999999988</v>
      </c>
      <c r="CO102">
        <v>41.686999999999998</v>
      </c>
      <c r="CP102">
        <v>43.436999999999998</v>
      </c>
      <c r="CQ102">
        <v>42.436999999999998</v>
      </c>
      <c r="CR102">
        <v>42.5</v>
      </c>
      <c r="CS102">
        <v>43.061999999999998</v>
      </c>
      <c r="CT102">
        <v>597.43875000000003</v>
      </c>
      <c r="CU102">
        <v>597.5575</v>
      </c>
      <c r="CV102">
        <v>0</v>
      </c>
      <c r="CW102">
        <v>1674581331.2</v>
      </c>
      <c r="CX102">
        <v>0</v>
      </c>
      <c r="CY102">
        <v>1674579932.5</v>
      </c>
      <c r="CZ102" t="s">
        <v>356</v>
      </c>
      <c r="DA102">
        <v>1674579932.5</v>
      </c>
      <c r="DB102">
        <v>1674579927.5</v>
      </c>
      <c r="DC102">
        <v>31</v>
      </c>
      <c r="DD102">
        <v>0.14099999999999999</v>
      </c>
      <c r="DE102">
        <v>0.02</v>
      </c>
      <c r="DF102">
        <v>-5.5810000000000004</v>
      </c>
      <c r="DG102">
        <v>0.23300000000000001</v>
      </c>
      <c r="DH102">
        <v>415</v>
      </c>
      <c r="DI102">
        <v>34</v>
      </c>
      <c r="DJ102">
        <v>0.34</v>
      </c>
      <c r="DK102">
        <v>0.32</v>
      </c>
      <c r="DL102">
        <v>-15.13786341463415</v>
      </c>
      <c r="DM102">
        <v>-2.786832752613301</v>
      </c>
      <c r="DN102">
        <v>0.27710794740528383</v>
      </c>
      <c r="DO102">
        <v>0</v>
      </c>
      <c r="DP102">
        <v>0.49066336585365861</v>
      </c>
      <c r="DQ102">
        <v>0.30583394425087068</v>
      </c>
      <c r="DR102">
        <v>3.752762712128168E-2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365</v>
      </c>
      <c r="EA102">
        <v>3.2976700000000001</v>
      </c>
      <c r="EB102">
        <v>2.6252</v>
      </c>
      <c r="EC102">
        <v>0.12670100000000001</v>
      </c>
      <c r="ED102">
        <v>0.12725500000000001</v>
      </c>
      <c r="EE102">
        <v>0.13951</v>
      </c>
      <c r="EF102">
        <v>0.13663700000000001</v>
      </c>
      <c r="EG102">
        <v>26378.3</v>
      </c>
      <c r="EH102">
        <v>26801.4</v>
      </c>
      <c r="EI102">
        <v>28099.200000000001</v>
      </c>
      <c r="EJ102">
        <v>29553.1</v>
      </c>
      <c r="EK102">
        <v>33280.199999999997</v>
      </c>
      <c r="EL102">
        <v>35429.800000000003</v>
      </c>
      <c r="EM102">
        <v>39669</v>
      </c>
      <c r="EN102">
        <v>42246.8</v>
      </c>
      <c r="EO102">
        <v>2.2312500000000002</v>
      </c>
      <c r="EP102">
        <v>2.22228</v>
      </c>
      <c r="EQ102">
        <v>0.103675</v>
      </c>
      <c r="ER102">
        <v>0</v>
      </c>
      <c r="ES102">
        <v>30.645499999999998</v>
      </c>
      <c r="ET102">
        <v>999.9</v>
      </c>
      <c r="EU102">
        <v>72.900000000000006</v>
      </c>
      <c r="EV102">
        <v>32.6</v>
      </c>
      <c r="EW102">
        <v>35.521799999999999</v>
      </c>
      <c r="EX102">
        <v>57.4756</v>
      </c>
      <c r="EY102">
        <v>-6.4543299999999997</v>
      </c>
      <c r="EZ102">
        <v>2</v>
      </c>
      <c r="FA102">
        <v>0.38757900000000001</v>
      </c>
      <c r="FB102">
        <v>-7.3316999999999993E-2</v>
      </c>
      <c r="FC102">
        <v>20.274999999999999</v>
      </c>
      <c r="FD102">
        <v>5.2190899999999996</v>
      </c>
      <c r="FE102">
        <v>12.005800000000001</v>
      </c>
      <c r="FF102">
        <v>4.9863499999999998</v>
      </c>
      <c r="FG102">
        <v>3.2844500000000001</v>
      </c>
      <c r="FH102">
        <v>9999</v>
      </c>
      <c r="FI102">
        <v>9999</v>
      </c>
      <c r="FJ102">
        <v>9999</v>
      </c>
      <c r="FK102">
        <v>999.9</v>
      </c>
      <c r="FL102">
        <v>1.86575</v>
      </c>
      <c r="FM102">
        <v>1.8621799999999999</v>
      </c>
      <c r="FN102">
        <v>1.86419</v>
      </c>
      <c r="FO102">
        <v>1.86022</v>
      </c>
      <c r="FP102">
        <v>1.8609599999999999</v>
      </c>
      <c r="FQ102">
        <v>1.8601399999999999</v>
      </c>
      <c r="FR102">
        <v>1.8618600000000001</v>
      </c>
      <c r="FS102">
        <v>1.85842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-5.9390000000000001</v>
      </c>
      <c r="GH102">
        <v>0.2326</v>
      </c>
      <c r="GI102">
        <v>-4.1749362053329548</v>
      </c>
      <c r="GJ102">
        <v>-4.0448538125570227E-3</v>
      </c>
      <c r="GK102">
        <v>1.839783264315481E-6</v>
      </c>
      <c r="GL102">
        <v>-4.1587272622942942E-10</v>
      </c>
      <c r="GM102">
        <v>0.23257000000000971</v>
      </c>
      <c r="GN102">
        <v>0</v>
      </c>
      <c r="GO102">
        <v>0</v>
      </c>
      <c r="GP102">
        <v>0</v>
      </c>
      <c r="GQ102">
        <v>5</v>
      </c>
      <c r="GR102">
        <v>2081</v>
      </c>
      <c r="GS102">
        <v>3</v>
      </c>
      <c r="GT102">
        <v>31</v>
      </c>
      <c r="GU102">
        <v>23.1</v>
      </c>
      <c r="GV102">
        <v>23.2</v>
      </c>
      <c r="GW102">
        <v>1.7736799999999999</v>
      </c>
      <c r="GX102">
        <v>2.5329600000000001</v>
      </c>
      <c r="GY102">
        <v>2.04834</v>
      </c>
      <c r="GZ102">
        <v>2.6232899999999999</v>
      </c>
      <c r="HA102">
        <v>2.1972700000000001</v>
      </c>
      <c r="HB102">
        <v>2.3315399999999999</v>
      </c>
      <c r="HC102">
        <v>37.385800000000003</v>
      </c>
      <c r="HD102">
        <v>14.2021</v>
      </c>
      <c r="HE102">
        <v>18</v>
      </c>
      <c r="HF102">
        <v>701.7</v>
      </c>
      <c r="HG102">
        <v>774.65200000000004</v>
      </c>
      <c r="HH102">
        <v>31.001000000000001</v>
      </c>
      <c r="HI102">
        <v>32.353400000000001</v>
      </c>
      <c r="HJ102">
        <v>30.000299999999999</v>
      </c>
      <c r="HK102">
        <v>32.295499999999997</v>
      </c>
      <c r="HL102">
        <v>32.3048</v>
      </c>
      <c r="HM102">
        <v>35.5642</v>
      </c>
      <c r="HN102">
        <v>0</v>
      </c>
      <c r="HO102">
        <v>100</v>
      </c>
      <c r="HP102">
        <v>31</v>
      </c>
      <c r="HQ102">
        <v>584.99900000000002</v>
      </c>
      <c r="HR102">
        <v>33.617400000000004</v>
      </c>
      <c r="HS102">
        <v>99.022300000000001</v>
      </c>
      <c r="HT102">
        <v>97.961699999999993</v>
      </c>
    </row>
    <row r="103" spans="1:228" x14ac:dyDescent="0.2">
      <c r="A103">
        <v>88</v>
      </c>
      <c r="B103">
        <v>1674581322.5999999</v>
      </c>
      <c r="C103">
        <v>347.5</v>
      </c>
      <c r="D103" t="s">
        <v>534</v>
      </c>
      <c r="E103" t="s">
        <v>535</v>
      </c>
      <c r="F103">
        <v>4</v>
      </c>
      <c r="G103">
        <v>1674581320.5999999</v>
      </c>
      <c r="H103">
        <f t="shared" si="34"/>
        <v>5.5147365661212917E-4</v>
      </c>
      <c r="I103">
        <f t="shared" si="35"/>
        <v>0.55147365661212921</v>
      </c>
      <c r="J103">
        <f t="shared" si="36"/>
        <v>6.0560525078725194</v>
      </c>
      <c r="K103">
        <f t="shared" si="37"/>
        <v>558.25299999999993</v>
      </c>
      <c r="L103">
        <f t="shared" si="38"/>
        <v>291.25254576454728</v>
      </c>
      <c r="M103">
        <f t="shared" si="39"/>
        <v>29.551929149962405</v>
      </c>
      <c r="N103">
        <f t="shared" si="40"/>
        <v>56.643120699417807</v>
      </c>
      <c r="O103">
        <f t="shared" si="41"/>
        <v>3.7940081720367821E-2</v>
      </c>
      <c r="P103">
        <f t="shared" si="42"/>
        <v>2.7695672161830394</v>
      </c>
      <c r="Q103">
        <f t="shared" si="43"/>
        <v>3.7653691285397382E-2</v>
      </c>
      <c r="R103">
        <f t="shared" si="44"/>
        <v>2.3559107757708135E-2</v>
      </c>
      <c r="S103">
        <f t="shared" si="45"/>
        <v>226.11912352297466</v>
      </c>
      <c r="T103">
        <f t="shared" si="46"/>
        <v>33.829913962718067</v>
      </c>
      <c r="U103">
        <f t="shared" si="47"/>
        <v>32.334899999999998</v>
      </c>
      <c r="V103">
        <f t="shared" si="48"/>
        <v>4.8663477526171413</v>
      </c>
      <c r="W103">
        <f t="shared" si="49"/>
        <v>69.737050289626382</v>
      </c>
      <c r="X103">
        <f t="shared" si="50"/>
        <v>3.4411335307833637</v>
      </c>
      <c r="Y103">
        <f t="shared" si="51"/>
        <v>4.9344408983344161</v>
      </c>
      <c r="Z103">
        <f t="shared" si="52"/>
        <v>1.4252142218337776</v>
      </c>
      <c r="AA103">
        <f t="shared" si="53"/>
        <v>-24.319988256594897</v>
      </c>
      <c r="AB103">
        <f t="shared" si="54"/>
        <v>36.780035264085889</v>
      </c>
      <c r="AC103">
        <f t="shared" si="55"/>
        <v>3.0252850119004036</v>
      </c>
      <c r="AD103">
        <f t="shared" si="56"/>
        <v>241.60445554236605</v>
      </c>
      <c r="AE103">
        <f t="shared" si="57"/>
        <v>16.579263535830847</v>
      </c>
      <c r="AF103">
        <f t="shared" si="58"/>
        <v>0.6291282072233404</v>
      </c>
      <c r="AG103">
        <f t="shared" si="59"/>
        <v>6.0560525078725194</v>
      </c>
      <c r="AH103">
        <v>592.63736961512018</v>
      </c>
      <c r="AI103">
        <v>580.37984848484837</v>
      </c>
      <c r="AJ103">
        <v>1.6909919493766981</v>
      </c>
      <c r="AK103">
        <v>62.409369285777757</v>
      </c>
      <c r="AL103">
        <f t="shared" si="60"/>
        <v>0.55147365661212921</v>
      </c>
      <c r="AM103">
        <v>33.353904388702382</v>
      </c>
      <c r="AN103">
        <v>33.903500606060611</v>
      </c>
      <c r="AO103">
        <v>-9.5910989041597082E-3</v>
      </c>
      <c r="AP103">
        <v>98.248137480628301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47456.552270772539</v>
      </c>
      <c r="AV103">
        <f t="shared" si="64"/>
        <v>1200.002857142857</v>
      </c>
      <c r="AW103">
        <f t="shared" si="65"/>
        <v>1025.9291707372925</v>
      </c>
      <c r="AX103">
        <f t="shared" si="66"/>
        <v>0.85493894004550564</v>
      </c>
      <c r="AY103">
        <f t="shared" si="67"/>
        <v>0.18843215428782584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1674581320.5999999</v>
      </c>
      <c r="BF103">
        <v>558.25299999999993</v>
      </c>
      <c r="BG103">
        <v>573.88085714285705</v>
      </c>
      <c r="BH103">
        <v>33.914499999999997</v>
      </c>
      <c r="BI103">
        <v>33.353471428571417</v>
      </c>
      <c r="BJ103">
        <v>564.19899999999984</v>
      </c>
      <c r="BK103">
        <v>33.681942857142857</v>
      </c>
      <c r="BL103">
        <v>650.01142857142861</v>
      </c>
      <c r="BM103">
        <v>101.36499999999999</v>
      </c>
      <c r="BN103">
        <v>9.9964271428571422E-2</v>
      </c>
      <c r="BO103">
        <v>32.581228571428568</v>
      </c>
      <c r="BP103">
        <v>32.334899999999998</v>
      </c>
      <c r="BQ103">
        <v>999.89999999999986</v>
      </c>
      <c r="BR103">
        <v>0</v>
      </c>
      <c r="BS103">
        <v>0</v>
      </c>
      <c r="BT103">
        <v>8991.9657142857141</v>
      </c>
      <c r="BU103">
        <v>0</v>
      </c>
      <c r="BV103">
        <v>408.1022857142857</v>
      </c>
      <c r="BW103">
        <v>-15.627700000000001</v>
      </c>
      <c r="BX103">
        <v>577.85057142857136</v>
      </c>
      <c r="BY103">
        <v>593.68200000000002</v>
      </c>
      <c r="BZ103">
        <v>0.56102814285714298</v>
      </c>
      <c r="CA103">
        <v>573.88085714285705</v>
      </c>
      <c r="CB103">
        <v>33.353471428571417</v>
      </c>
      <c r="CC103">
        <v>3.437744285714285</v>
      </c>
      <c r="CD103">
        <v>3.3808742857142851</v>
      </c>
      <c r="CE103">
        <v>26.315385714285711</v>
      </c>
      <c r="CF103">
        <v>26.033100000000001</v>
      </c>
      <c r="CG103">
        <v>1200.002857142857</v>
      </c>
      <c r="CH103">
        <v>0.49995200000000001</v>
      </c>
      <c r="CI103">
        <v>0.50004800000000016</v>
      </c>
      <c r="CJ103">
        <v>0</v>
      </c>
      <c r="CK103">
        <v>708.19014285714286</v>
      </c>
      <c r="CL103">
        <v>4.9990899999999998</v>
      </c>
      <c r="CM103">
        <v>7363.8671428571442</v>
      </c>
      <c r="CN103">
        <v>9557.7085714285695</v>
      </c>
      <c r="CO103">
        <v>41.686999999999998</v>
      </c>
      <c r="CP103">
        <v>43.472999999999999</v>
      </c>
      <c r="CQ103">
        <v>42.5</v>
      </c>
      <c r="CR103">
        <v>42.5</v>
      </c>
      <c r="CS103">
        <v>43.061999999999998</v>
      </c>
      <c r="CT103">
        <v>597.4442857142858</v>
      </c>
      <c r="CU103">
        <v>597.55857142857155</v>
      </c>
      <c r="CV103">
        <v>0</v>
      </c>
      <c r="CW103">
        <v>1674581335.4000001</v>
      </c>
      <c r="CX103">
        <v>0</v>
      </c>
      <c r="CY103">
        <v>1674579932.5</v>
      </c>
      <c r="CZ103" t="s">
        <v>356</v>
      </c>
      <c r="DA103">
        <v>1674579932.5</v>
      </c>
      <c r="DB103">
        <v>1674579927.5</v>
      </c>
      <c r="DC103">
        <v>31</v>
      </c>
      <c r="DD103">
        <v>0.14099999999999999</v>
      </c>
      <c r="DE103">
        <v>0.02</v>
      </c>
      <c r="DF103">
        <v>-5.5810000000000004</v>
      </c>
      <c r="DG103">
        <v>0.23300000000000001</v>
      </c>
      <c r="DH103">
        <v>415</v>
      </c>
      <c r="DI103">
        <v>34</v>
      </c>
      <c r="DJ103">
        <v>0.34</v>
      </c>
      <c r="DK103">
        <v>0.32</v>
      </c>
      <c r="DL103">
        <v>-15.302953658536589</v>
      </c>
      <c r="DM103">
        <v>-2.584743554006991</v>
      </c>
      <c r="DN103">
        <v>0.25899830124460421</v>
      </c>
      <c r="DO103">
        <v>0</v>
      </c>
      <c r="DP103">
        <v>0.51040904878048787</v>
      </c>
      <c r="DQ103">
        <v>0.4097971149825777</v>
      </c>
      <c r="DR103">
        <v>4.5199177422879468E-2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365</v>
      </c>
      <c r="EA103">
        <v>3.2973300000000001</v>
      </c>
      <c r="EB103">
        <v>2.6251600000000002</v>
      </c>
      <c r="EC103">
        <v>0.12775600000000001</v>
      </c>
      <c r="ED103">
        <v>0.128304</v>
      </c>
      <c r="EE103">
        <v>0.13941200000000001</v>
      </c>
      <c r="EF103">
        <v>0.13661499999999999</v>
      </c>
      <c r="EG103">
        <v>26346.3</v>
      </c>
      <c r="EH103">
        <v>26768.9</v>
      </c>
      <c r="EI103">
        <v>28099.1</v>
      </c>
      <c r="EJ103">
        <v>29552.7</v>
      </c>
      <c r="EK103">
        <v>33283.9</v>
      </c>
      <c r="EL103">
        <v>35430</v>
      </c>
      <c r="EM103">
        <v>39668.9</v>
      </c>
      <c r="EN103">
        <v>42245.9</v>
      </c>
      <c r="EO103">
        <v>2.2309700000000001</v>
      </c>
      <c r="EP103">
        <v>2.22235</v>
      </c>
      <c r="EQ103">
        <v>0.103544</v>
      </c>
      <c r="ER103">
        <v>0</v>
      </c>
      <c r="ES103">
        <v>30.656099999999999</v>
      </c>
      <c r="ET103">
        <v>999.9</v>
      </c>
      <c r="EU103">
        <v>72.8</v>
      </c>
      <c r="EV103">
        <v>32.6</v>
      </c>
      <c r="EW103">
        <v>35.474400000000003</v>
      </c>
      <c r="EX103">
        <v>56.995600000000003</v>
      </c>
      <c r="EY103">
        <v>-6.3501599999999998</v>
      </c>
      <c r="EZ103">
        <v>2</v>
      </c>
      <c r="FA103">
        <v>0.387706</v>
      </c>
      <c r="FB103">
        <v>-7.0443900000000004E-2</v>
      </c>
      <c r="FC103">
        <v>20.274899999999999</v>
      </c>
      <c r="FD103">
        <v>5.2193899999999998</v>
      </c>
      <c r="FE103">
        <v>12.0052</v>
      </c>
      <c r="FF103">
        <v>4.98665</v>
      </c>
      <c r="FG103">
        <v>3.2845499999999999</v>
      </c>
      <c r="FH103">
        <v>9999</v>
      </c>
      <c r="FI103">
        <v>9999</v>
      </c>
      <c r="FJ103">
        <v>9999</v>
      </c>
      <c r="FK103">
        <v>999.9</v>
      </c>
      <c r="FL103">
        <v>1.8657699999999999</v>
      </c>
      <c r="FM103">
        <v>1.8621799999999999</v>
      </c>
      <c r="FN103">
        <v>1.8642000000000001</v>
      </c>
      <c r="FO103">
        <v>1.8602300000000001</v>
      </c>
      <c r="FP103">
        <v>1.8609599999999999</v>
      </c>
      <c r="FQ103">
        <v>1.8601399999999999</v>
      </c>
      <c r="FR103">
        <v>1.8618600000000001</v>
      </c>
      <c r="FS103">
        <v>1.85842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-5.9539999999999997</v>
      </c>
      <c r="GH103">
        <v>0.2326</v>
      </c>
      <c r="GI103">
        <v>-4.1749362053329548</v>
      </c>
      <c r="GJ103">
        <v>-4.0448538125570227E-3</v>
      </c>
      <c r="GK103">
        <v>1.839783264315481E-6</v>
      </c>
      <c r="GL103">
        <v>-4.1587272622942942E-10</v>
      </c>
      <c r="GM103">
        <v>0.23257000000000971</v>
      </c>
      <c r="GN103">
        <v>0</v>
      </c>
      <c r="GO103">
        <v>0</v>
      </c>
      <c r="GP103">
        <v>0</v>
      </c>
      <c r="GQ103">
        <v>5</v>
      </c>
      <c r="GR103">
        <v>2081</v>
      </c>
      <c r="GS103">
        <v>3</v>
      </c>
      <c r="GT103">
        <v>31</v>
      </c>
      <c r="GU103">
        <v>23.2</v>
      </c>
      <c r="GV103">
        <v>23.3</v>
      </c>
      <c r="GW103">
        <v>1.79077</v>
      </c>
      <c r="GX103">
        <v>2.5317400000000001</v>
      </c>
      <c r="GY103">
        <v>2.04834</v>
      </c>
      <c r="GZ103">
        <v>2.6245099999999999</v>
      </c>
      <c r="HA103">
        <v>2.1972700000000001</v>
      </c>
      <c r="HB103">
        <v>2.32422</v>
      </c>
      <c r="HC103">
        <v>37.385800000000003</v>
      </c>
      <c r="HD103">
        <v>14.2021</v>
      </c>
      <c r="HE103">
        <v>18</v>
      </c>
      <c r="HF103">
        <v>701.49900000000002</v>
      </c>
      <c r="HG103">
        <v>774.755</v>
      </c>
      <c r="HH103">
        <v>31.000900000000001</v>
      </c>
      <c r="HI103">
        <v>32.355499999999999</v>
      </c>
      <c r="HJ103">
        <v>30.000299999999999</v>
      </c>
      <c r="HK103">
        <v>32.298000000000002</v>
      </c>
      <c r="HL103">
        <v>32.307200000000002</v>
      </c>
      <c r="HM103">
        <v>35.900100000000002</v>
      </c>
      <c r="HN103">
        <v>0</v>
      </c>
      <c r="HO103">
        <v>100</v>
      </c>
      <c r="HP103">
        <v>31</v>
      </c>
      <c r="HQ103">
        <v>591.67700000000002</v>
      </c>
      <c r="HR103">
        <v>33.617400000000004</v>
      </c>
      <c r="HS103">
        <v>99.021799999999999</v>
      </c>
      <c r="HT103">
        <v>97.96</v>
      </c>
    </row>
    <row r="104" spans="1:228" x14ac:dyDescent="0.2">
      <c r="A104">
        <v>89</v>
      </c>
      <c r="B104">
        <v>1674581326.5999999</v>
      </c>
      <c r="C104">
        <v>351.5</v>
      </c>
      <c r="D104" t="s">
        <v>536</v>
      </c>
      <c r="E104" t="s">
        <v>537</v>
      </c>
      <c r="F104">
        <v>4</v>
      </c>
      <c r="G104">
        <v>1674581324.2874999</v>
      </c>
      <c r="H104">
        <f t="shared" si="34"/>
        <v>5.9093049477685158E-4</v>
      </c>
      <c r="I104">
        <f t="shared" si="35"/>
        <v>0.59093049477685156</v>
      </c>
      <c r="J104">
        <f t="shared" si="36"/>
        <v>6.0087493011177671</v>
      </c>
      <c r="K104">
        <f t="shared" si="37"/>
        <v>564.29312499999992</v>
      </c>
      <c r="L104">
        <f t="shared" si="38"/>
        <v>315.27937184661471</v>
      </c>
      <c r="M104">
        <f t="shared" si="39"/>
        <v>31.989661992169488</v>
      </c>
      <c r="N104">
        <f t="shared" si="40"/>
        <v>57.255716501608703</v>
      </c>
      <c r="O104">
        <f t="shared" si="41"/>
        <v>4.0557727644898116E-2</v>
      </c>
      <c r="P104">
        <f t="shared" si="42"/>
        <v>2.7779192587252686</v>
      </c>
      <c r="Q104">
        <f t="shared" si="43"/>
        <v>4.0231614079672545E-2</v>
      </c>
      <c r="R104">
        <f t="shared" si="44"/>
        <v>2.5173840107671944E-2</v>
      </c>
      <c r="S104">
        <f t="shared" si="45"/>
        <v>226.11820648733047</v>
      </c>
      <c r="T104">
        <f t="shared" si="46"/>
        <v>33.823478575770203</v>
      </c>
      <c r="U104">
        <f t="shared" si="47"/>
        <v>32.342087500000012</v>
      </c>
      <c r="V104">
        <f t="shared" si="48"/>
        <v>4.8683229637358751</v>
      </c>
      <c r="W104">
        <f t="shared" si="49"/>
        <v>69.663261236070056</v>
      </c>
      <c r="X104">
        <f t="shared" si="50"/>
        <v>3.4390007851119817</v>
      </c>
      <c r="Y104">
        <f t="shared" si="51"/>
        <v>4.9366060734052244</v>
      </c>
      <c r="Z104">
        <f t="shared" si="52"/>
        <v>1.4293221786238934</v>
      </c>
      <c r="AA104">
        <f t="shared" si="53"/>
        <v>-26.060034819659155</v>
      </c>
      <c r="AB104">
        <f t="shared" si="54"/>
        <v>36.980273981137792</v>
      </c>
      <c r="AC104">
        <f t="shared" si="55"/>
        <v>3.0328330149938649</v>
      </c>
      <c r="AD104">
        <f t="shared" si="56"/>
        <v>240.07127866380296</v>
      </c>
      <c r="AE104">
        <f t="shared" si="57"/>
        <v>16.653453844720612</v>
      </c>
      <c r="AF104">
        <f t="shared" si="58"/>
        <v>0.6144212161792133</v>
      </c>
      <c r="AG104">
        <f t="shared" si="59"/>
        <v>6.0087493011177671</v>
      </c>
      <c r="AH104">
        <v>599.45150153962618</v>
      </c>
      <c r="AI104">
        <v>587.18404848484829</v>
      </c>
      <c r="AJ104">
        <v>1.705221680291773</v>
      </c>
      <c r="AK104">
        <v>62.409369285777757</v>
      </c>
      <c r="AL104">
        <f t="shared" si="60"/>
        <v>0.59093049477685156</v>
      </c>
      <c r="AM104">
        <v>33.345443133233523</v>
      </c>
      <c r="AN104">
        <v>33.886795757575761</v>
      </c>
      <c r="AO104">
        <v>-2.378348641583023E-3</v>
      </c>
      <c r="AP104">
        <v>98.248137480628301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47685.819793954273</v>
      </c>
      <c r="AV104">
        <f t="shared" si="64"/>
        <v>1199.9974999999999</v>
      </c>
      <c r="AW104">
        <f t="shared" si="65"/>
        <v>1025.9246385944716</v>
      </c>
      <c r="AX104">
        <f t="shared" si="66"/>
        <v>0.85493897995160129</v>
      </c>
      <c r="AY104">
        <f t="shared" si="67"/>
        <v>0.18843223130659062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1674581324.2874999</v>
      </c>
      <c r="BF104">
        <v>564.29312499999992</v>
      </c>
      <c r="BG104">
        <v>579.98637499999995</v>
      </c>
      <c r="BH104">
        <v>33.893637499999997</v>
      </c>
      <c r="BI104">
        <v>33.345675</v>
      </c>
      <c r="BJ104">
        <v>570.25362499999994</v>
      </c>
      <c r="BK104">
        <v>33.661112500000002</v>
      </c>
      <c r="BL104">
        <v>649.96737499999995</v>
      </c>
      <c r="BM104">
        <v>101.36499999999999</v>
      </c>
      <c r="BN104">
        <v>9.9494187499999998E-2</v>
      </c>
      <c r="BO104">
        <v>32.589012500000003</v>
      </c>
      <c r="BP104">
        <v>32.342087500000012</v>
      </c>
      <c r="BQ104">
        <v>999.9</v>
      </c>
      <c r="BR104">
        <v>0</v>
      </c>
      <c r="BS104">
        <v>0</v>
      </c>
      <c r="BT104">
        <v>9036.3287500000006</v>
      </c>
      <c r="BU104">
        <v>0</v>
      </c>
      <c r="BV104">
        <v>407.76900000000001</v>
      </c>
      <c r="BW104">
        <v>-15.693137500000001</v>
      </c>
      <c r="BX104">
        <v>584.09024999999997</v>
      </c>
      <c r="BY104">
        <v>599.99350000000004</v>
      </c>
      <c r="BZ104">
        <v>0.5479696249999999</v>
      </c>
      <c r="CA104">
        <v>579.98637499999995</v>
      </c>
      <c r="CB104">
        <v>33.345675</v>
      </c>
      <c r="CC104">
        <v>3.4356325000000001</v>
      </c>
      <c r="CD104">
        <v>3.3800862500000002</v>
      </c>
      <c r="CE104">
        <v>26.304974999999999</v>
      </c>
      <c r="CF104">
        <v>26.029187499999999</v>
      </c>
      <c r="CG104">
        <v>1199.9974999999999</v>
      </c>
      <c r="CH104">
        <v>0.49994975000000003</v>
      </c>
      <c r="CI104">
        <v>0.50005025000000014</v>
      </c>
      <c r="CJ104">
        <v>0</v>
      </c>
      <c r="CK104">
        <v>707.7372499999999</v>
      </c>
      <c r="CL104">
        <v>4.9990899999999998</v>
      </c>
      <c r="CM104">
        <v>7359.24</v>
      </c>
      <c r="CN104">
        <v>9557.6587499999987</v>
      </c>
      <c r="CO104">
        <v>41.686999999999998</v>
      </c>
      <c r="CP104">
        <v>43.5</v>
      </c>
      <c r="CQ104">
        <v>42.484250000000003</v>
      </c>
      <c r="CR104">
        <v>42.515500000000003</v>
      </c>
      <c r="CS104">
        <v>43.061999999999998</v>
      </c>
      <c r="CT104">
        <v>597.44000000000005</v>
      </c>
      <c r="CU104">
        <v>597.5575</v>
      </c>
      <c r="CV104">
        <v>0</v>
      </c>
      <c r="CW104">
        <v>1674581339</v>
      </c>
      <c r="CX104">
        <v>0</v>
      </c>
      <c r="CY104">
        <v>1674579932.5</v>
      </c>
      <c r="CZ104" t="s">
        <v>356</v>
      </c>
      <c r="DA104">
        <v>1674579932.5</v>
      </c>
      <c r="DB104">
        <v>1674579927.5</v>
      </c>
      <c r="DC104">
        <v>31</v>
      </c>
      <c r="DD104">
        <v>0.14099999999999999</v>
      </c>
      <c r="DE104">
        <v>0.02</v>
      </c>
      <c r="DF104">
        <v>-5.5810000000000004</v>
      </c>
      <c r="DG104">
        <v>0.23300000000000001</v>
      </c>
      <c r="DH104">
        <v>415</v>
      </c>
      <c r="DI104">
        <v>34</v>
      </c>
      <c r="DJ104">
        <v>0.34</v>
      </c>
      <c r="DK104">
        <v>0.32</v>
      </c>
      <c r="DL104">
        <v>-15.454470731707319</v>
      </c>
      <c r="DM104">
        <v>-1.9864076655052461</v>
      </c>
      <c r="DN104">
        <v>0.2014983498617931</v>
      </c>
      <c r="DO104">
        <v>0</v>
      </c>
      <c r="DP104">
        <v>0.52644863414634158</v>
      </c>
      <c r="DQ104">
        <v>0.33476774216027821</v>
      </c>
      <c r="DR104">
        <v>4.1220232817744708E-2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365</v>
      </c>
      <c r="EA104">
        <v>3.2972000000000001</v>
      </c>
      <c r="EB104">
        <v>2.6251099999999998</v>
      </c>
      <c r="EC104">
        <v>0.12881200000000001</v>
      </c>
      <c r="ED104">
        <v>0.129362</v>
      </c>
      <c r="EE104">
        <v>0.13936599999999999</v>
      </c>
      <c r="EF104">
        <v>0.136596</v>
      </c>
      <c r="EG104">
        <v>26313.5</v>
      </c>
      <c r="EH104">
        <v>26736.3</v>
      </c>
      <c r="EI104">
        <v>28098.2</v>
      </c>
      <c r="EJ104">
        <v>29552.7</v>
      </c>
      <c r="EK104">
        <v>33284.699999999997</v>
      </c>
      <c r="EL104">
        <v>35430.9</v>
      </c>
      <c r="EM104">
        <v>39667.599999999999</v>
      </c>
      <c r="EN104">
        <v>42245.9</v>
      </c>
      <c r="EO104">
        <v>2.2309700000000001</v>
      </c>
      <c r="EP104">
        <v>2.2223700000000002</v>
      </c>
      <c r="EQ104">
        <v>0.103731</v>
      </c>
      <c r="ER104">
        <v>0</v>
      </c>
      <c r="ES104">
        <v>30.6677</v>
      </c>
      <c r="ET104">
        <v>999.9</v>
      </c>
      <c r="EU104">
        <v>72.8</v>
      </c>
      <c r="EV104">
        <v>32.6</v>
      </c>
      <c r="EW104">
        <v>35.473500000000001</v>
      </c>
      <c r="EX104">
        <v>57.055599999999998</v>
      </c>
      <c r="EY104">
        <v>-6.2339700000000002</v>
      </c>
      <c r="EZ104">
        <v>2</v>
      </c>
      <c r="FA104">
        <v>0.38816099999999998</v>
      </c>
      <c r="FB104">
        <v>-6.7271200000000003E-2</v>
      </c>
      <c r="FC104">
        <v>20.274799999999999</v>
      </c>
      <c r="FD104">
        <v>5.2192400000000001</v>
      </c>
      <c r="FE104">
        <v>12.0053</v>
      </c>
      <c r="FF104">
        <v>4.9866000000000001</v>
      </c>
      <c r="FG104">
        <v>3.2845800000000001</v>
      </c>
      <c r="FH104">
        <v>9999</v>
      </c>
      <c r="FI104">
        <v>9999</v>
      </c>
      <c r="FJ104">
        <v>9999</v>
      </c>
      <c r="FK104">
        <v>999.9</v>
      </c>
      <c r="FL104">
        <v>1.86578</v>
      </c>
      <c r="FM104">
        <v>1.8621799999999999</v>
      </c>
      <c r="FN104">
        <v>1.8642000000000001</v>
      </c>
      <c r="FO104">
        <v>1.8602399999999999</v>
      </c>
      <c r="FP104">
        <v>1.8609599999999999</v>
      </c>
      <c r="FQ104">
        <v>1.8601099999999999</v>
      </c>
      <c r="FR104">
        <v>1.8618399999999999</v>
      </c>
      <c r="FS104">
        <v>1.8584000000000001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-5.97</v>
      </c>
      <c r="GH104">
        <v>0.2326</v>
      </c>
      <c r="GI104">
        <v>-4.1749362053329548</v>
      </c>
      <c r="GJ104">
        <v>-4.0448538125570227E-3</v>
      </c>
      <c r="GK104">
        <v>1.839783264315481E-6</v>
      </c>
      <c r="GL104">
        <v>-4.1587272622942942E-10</v>
      </c>
      <c r="GM104">
        <v>0.23257000000000971</v>
      </c>
      <c r="GN104">
        <v>0</v>
      </c>
      <c r="GO104">
        <v>0</v>
      </c>
      <c r="GP104">
        <v>0</v>
      </c>
      <c r="GQ104">
        <v>5</v>
      </c>
      <c r="GR104">
        <v>2081</v>
      </c>
      <c r="GS104">
        <v>3</v>
      </c>
      <c r="GT104">
        <v>31</v>
      </c>
      <c r="GU104">
        <v>23.2</v>
      </c>
      <c r="GV104">
        <v>23.3</v>
      </c>
      <c r="GW104">
        <v>1.80786</v>
      </c>
      <c r="GX104">
        <v>2.5427200000000001</v>
      </c>
      <c r="GY104">
        <v>2.04834</v>
      </c>
      <c r="GZ104">
        <v>2.6245099999999999</v>
      </c>
      <c r="HA104">
        <v>2.1972700000000001</v>
      </c>
      <c r="HB104">
        <v>2.2997999999999998</v>
      </c>
      <c r="HC104">
        <v>37.385800000000003</v>
      </c>
      <c r="HD104">
        <v>14.1846</v>
      </c>
      <c r="HE104">
        <v>18</v>
      </c>
      <c r="HF104">
        <v>701.50400000000002</v>
      </c>
      <c r="HG104">
        <v>774.78899999999999</v>
      </c>
      <c r="HH104">
        <v>31.000900000000001</v>
      </c>
      <c r="HI104">
        <v>32.359499999999997</v>
      </c>
      <c r="HJ104">
        <v>30.000499999999999</v>
      </c>
      <c r="HK104">
        <v>32.298299999999998</v>
      </c>
      <c r="HL104">
        <v>32.307899999999997</v>
      </c>
      <c r="HM104">
        <v>36.233400000000003</v>
      </c>
      <c r="HN104">
        <v>0</v>
      </c>
      <c r="HO104">
        <v>100</v>
      </c>
      <c r="HP104">
        <v>31</v>
      </c>
      <c r="HQ104">
        <v>598.35500000000002</v>
      </c>
      <c r="HR104">
        <v>33.617400000000004</v>
      </c>
      <c r="HS104">
        <v>99.018699999999995</v>
      </c>
      <c r="HT104">
        <v>97.96</v>
      </c>
    </row>
    <row r="105" spans="1:228" x14ac:dyDescent="0.2">
      <c r="A105">
        <v>90</v>
      </c>
      <c r="B105">
        <v>1674581330.0999999</v>
      </c>
      <c r="C105">
        <v>355</v>
      </c>
      <c r="D105" t="s">
        <v>538</v>
      </c>
      <c r="E105" t="s">
        <v>539</v>
      </c>
      <c r="F105">
        <v>4</v>
      </c>
      <c r="G105">
        <v>1674581327.7249999</v>
      </c>
      <c r="H105">
        <f t="shared" si="34"/>
        <v>5.86357053705076E-4</v>
      </c>
      <c r="I105">
        <f t="shared" si="35"/>
        <v>0.58635705370507596</v>
      </c>
      <c r="J105">
        <f t="shared" si="36"/>
        <v>5.9705884745788635</v>
      </c>
      <c r="K105">
        <f t="shared" si="37"/>
        <v>570.02187499999991</v>
      </c>
      <c r="L105">
        <f t="shared" si="38"/>
        <v>319.77793395462527</v>
      </c>
      <c r="M105">
        <f t="shared" si="39"/>
        <v>32.445835652992081</v>
      </c>
      <c r="N105">
        <f t="shared" si="40"/>
        <v>57.836498741919783</v>
      </c>
      <c r="O105">
        <f t="shared" si="41"/>
        <v>4.0116366630891333E-2</v>
      </c>
      <c r="P105">
        <f t="shared" si="42"/>
        <v>2.7742997414379706</v>
      </c>
      <c r="Q105">
        <f t="shared" si="43"/>
        <v>3.9796869324225236E-2</v>
      </c>
      <c r="R105">
        <f t="shared" si="44"/>
        <v>2.4901536659510778E-2</v>
      </c>
      <c r="S105">
        <f t="shared" si="45"/>
        <v>226.11847836235805</v>
      </c>
      <c r="T105">
        <f t="shared" si="46"/>
        <v>33.833919866808472</v>
      </c>
      <c r="U105">
        <f t="shared" si="47"/>
        <v>32.353074999999997</v>
      </c>
      <c r="V105">
        <f t="shared" si="48"/>
        <v>4.8713438091160954</v>
      </c>
      <c r="W105">
        <f t="shared" si="49"/>
        <v>69.604930242184025</v>
      </c>
      <c r="X105">
        <f t="shared" si="50"/>
        <v>3.4376150204010374</v>
      </c>
      <c r="Y105">
        <f t="shared" si="51"/>
        <v>4.9387521953404283</v>
      </c>
      <c r="Z105">
        <f t="shared" si="52"/>
        <v>1.433728788715058</v>
      </c>
      <c r="AA105">
        <f t="shared" si="53"/>
        <v>-25.858346068393853</v>
      </c>
      <c r="AB105">
        <f t="shared" si="54"/>
        <v>36.442254812459886</v>
      </c>
      <c r="AC105">
        <f t="shared" si="55"/>
        <v>2.9928829343643066</v>
      </c>
      <c r="AD105">
        <f t="shared" si="56"/>
        <v>239.69527004078839</v>
      </c>
      <c r="AE105">
        <f t="shared" si="57"/>
        <v>16.72327959145888</v>
      </c>
      <c r="AF105">
        <f t="shared" si="58"/>
        <v>0.60225251447708206</v>
      </c>
      <c r="AG105">
        <f t="shared" si="59"/>
        <v>5.9705884745788635</v>
      </c>
      <c r="AH105">
        <v>605.57916289807349</v>
      </c>
      <c r="AI105">
        <v>593.25193939393932</v>
      </c>
      <c r="AJ105">
        <v>1.730145933480266</v>
      </c>
      <c r="AK105">
        <v>62.409369285777757</v>
      </c>
      <c r="AL105">
        <f t="shared" si="60"/>
        <v>0.58635705370507596</v>
      </c>
      <c r="AM105">
        <v>33.343413435445527</v>
      </c>
      <c r="AN105">
        <v>33.872964242424253</v>
      </c>
      <c r="AO105">
        <v>-1.0885472906354741E-3</v>
      </c>
      <c r="AP105">
        <v>98.248137480628301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47584.684583243834</v>
      </c>
      <c r="AV105">
        <f t="shared" si="64"/>
        <v>1199.99875</v>
      </c>
      <c r="AW105">
        <f t="shared" si="65"/>
        <v>1025.925726094486</v>
      </c>
      <c r="AX105">
        <f t="shared" si="66"/>
        <v>0.85493899564019205</v>
      </c>
      <c r="AY105">
        <f t="shared" si="67"/>
        <v>0.18843226158557086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1674581327.7249999</v>
      </c>
      <c r="BF105">
        <v>570.02187499999991</v>
      </c>
      <c r="BG105">
        <v>585.77774999999997</v>
      </c>
      <c r="BH105">
        <v>33.880262500000001</v>
      </c>
      <c r="BI105">
        <v>33.3431</v>
      </c>
      <c r="BJ105">
        <v>575.99562500000002</v>
      </c>
      <c r="BK105">
        <v>33.647737499999998</v>
      </c>
      <c r="BL105">
        <v>649.91287499999999</v>
      </c>
      <c r="BM105">
        <v>101.36387499999999</v>
      </c>
      <c r="BN105">
        <v>9.9772762500000001E-2</v>
      </c>
      <c r="BO105">
        <v>32.596725000000013</v>
      </c>
      <c r="BP105">
        <v>32.353074999999997</v>
      </c>
      <c r="BQ105">
        <v>999.9</v>
      </c>
      <c r="BR105">
        <v>0</v>
      </c>
      <c r="BS105">
        <v>0</v>
      </c>
      <c r="BT105">
        <v>9017.1875</v>
      </c>
      <c r="BU105">
        <v>0</v>
      </c>
      <c r="BV105">
        <v>406.96224999999998</v>
      </c>
      <c r="BW105">
        <v>-15.7558875</v>
      </c>
      <c r="BX105">
        <v>590.01162499999998</v>
      </c>
      <c r="BY105">
        <v>605.98337500000002</v>
      </c>
      <c r="BZ105">
        <v>0.53719150000000004</v>
      </c>
      <c r="CA105">
        <v>585.77774999999997</v>
      </c>
      <c r="CB105">
        <v>33.3431</v>
      </c>
      <c r="CC105">
        <v>3.4342337500000002</v>
      </c>
      <c r="CD105">
        <v>3.3797825000000001</v>
      </c>
      <c r="CE105">
        <v>26.298075000000001</v>
      </c>
      <c r="CF105">
        <v>26.027650000000001</v>
      </c>
      <c r="CG105">
        <v>1199.99875</v>
      </c>
      <c r="CH105">
        <v>0.49994975000000003</v>
      </c>
      <c r="CI105">
        <v>0.50005025000000014</v>
      </c>
      <c r="CJ105">
        <v>0</v>
      </c>
      <c r="CK105">
        <v>707.10900000000004</v>
      </c>
      <c r="CL105">
        <v>4.9990899999999998</v>
      </c>
      <c r="CM105">
        <v>7354.6837500000001</v>
      </c>
      <c r="CN105">
        <v>9557.6637499999997</v>
      </c>
      <c r="CO105">
        <v>41.686999999999998</v>
      </c>
      <c r="CP105">
        <v>43.5</v>
      </c>
      <c r="CQ105">
        <v>42.5</v>
      </c>
      <c r="CR105">
        <v>42.554250000000003</v>
      </c>
      <c r="CS105">
        <v>43.061999999999998</v>
      </c>
      <c r="CT105">
        <v>597.44000000000005</v>
      </c>
      <c r="CU105">
        <v>597.55874999999992</v>
      </c>
      <c r="CV105">
        <v>0</v>
      </c>
      <c r="CW105">
        <v>1674581342.5999999</v>
      </c>
      <c r="CX105">
        <v>0</v>
      </c>
      <c r="CY105">
        <v>1674579932.5</v>
      </c>
      <c r="CZ105" t="s">
        <v>356</v>
      </c>
      <c r="DA105">
        <v>1674579932.5</v>
      </c>
      <c r="DB105">
        <v>1674579927.5</v>
      </c>
      <c r="DC105">
        <v>31</v>
      </c>
      <c r="DD105">
        <v>0.14099999999999999</v>
      </c>
      <c r="DE105">
        <v>0.02</v>
      </c>
      <c r="DF105">
        <v>-5.5810000000000004</v>
      </c>
      <c r="DG105">
        <v>0.23300000000000001</v>
      </c>
      <c r="DH105">
        <v>415</v>
      </c>
      <c r="DI105">
        <v>34</v>
      </c>
      <c r="DJ105">
        <v>0.34</v>
      </c>
      <c r="DK105">
        <v>0.32</v>
      </c>
      <c r="DL105">
        <v>-15.57674634146341</v>
      </c>
      <c r="DM105">
        <v>-1.484500348432078</v>
      </c>
      <c r="DN105">
        <v>0.15007508218053109</v>
      </c>
      <c r="DO105">
        <v>0</v>
      </c>
      <c r="DP105">
        <v>0.53846465853658543</v>
      </c>
      <c r="DQ105">
        <v>0.14998434146341399</v>
      </c>
      <c r="DR105">
        <v>3.2612199530618391E-2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365</v>
      </c>
      <c r="EA105">
        <v>3.2973699999999999</v>
      </c>
      <c r="EB105">
        <v>2.6254499999999998</v>
      </c>
      <c r="EC105">
        <v>0.129746</v>
      </c>
      <c r="ED105">
        <v>0.130277</v>
      </c>
      <c r="EE105">
        <v>0.13932700000000001</v>
      </c>
      <c r="EF105">
        <v>0.13659399999999999</v>
      </c>
      <c r="EG105">
        <v>26285.3</v>
      </c>
      <c r="EH105">
        <v>26707.8</v>
      </c>
      <c r="EI105">
        <v>28098.2</v>
      </c>
      <c r="EJ105">
        <v>29552.3</v>
      </c>
      <c r="EK105">
        <v>33285.800000000003</v>
      </c>
      <c r="EL105">
        <v>35430.6</v>
      </c>
      <c r="EM105">
        <v>39667</v>
      </c>
      <c r="EN105">
        <v>42245.5</v>
      </c>
      <c r="EO105">
        <v>2.2309700000000001</v>
      </c>
      <c r="EP105">
        <v>2.2223700000000002</v>
      </c>
      <c r="EQ105">
        <v>0.10352600000000001</v>
      </c>
      <c r="ER105">
        <v>0</v>
      </c>
      <c r="ES105">
        <v>30.678799999999999</v>
      </c>
      <c r="ET105">
        <v>999.9</v>
      </c>
      <c r="EU105">
        <v>72.8</v>
      </c>
      <c r="EV105">
        <v>32.6</v>
      </c>
      <c r="EW105">
        <v>35.477200000000003</v>
      </c>
      <c r="EX105">
        <v>57.265599999999999</v>
      </c>
      <c r="EY105">
        <v>-6.25</v>
      </c>
      <c r="EZ105">
        <v>2</v>
      </c>
      <c r="FA105">
        <v>0.38811200000000001</v>
      </c>
      <c r="FB105">
        <v>-6.4264699999999994E-2</v>
      </c>
      <c r="FC105">
        <v>20.274899999999999</v>
      </c>
      <c r="FD105">
        <v>5.2201399999999998</v>
      </c>
      <c r="FE105">
        <v>12.0052</v>
      </c>
      <c r="FF105">
        <v>4.9871999999999996</v>
      </c>
      <c r="FG105">
        <v>3.2846500000000001</v>
      </c>
      <c r="FH105">
        <v>9999</v>
      </c>
      <c r="FI105">
        <v>9999</v>
      </c>
      <c r="FJ105">
        <v>9999</v>
      </c>
      <c r="FK105">
        <v>999.9</v>
      </c>
      <c r="FL105">
        <v>1.86578</v>
      </c>
      <c r="FM105">
        <v>1.8621799999999999</v>
      </c>
      <c r="FN105">
        <v>1.8642000000000001</v>
      </c>
      <c r="FO105">
        <v>1.8602399999999999</v>
      </c>
      <c r="FP105">
        <v>1.8609599999999999</v>
      </c>
      <c r="FQ105">
        <v>1.8601300000000001</v>
      </c>
      <c r="FR105">
        <v>1.86185</v>
      </c>
      <c r="FS105">
        <v>1.85842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-5.9829999999999997</v>
      </c>
      <c r="GH105">
        <v>0.2326</v>
      </c>
      <c r="GI105">
        <v>-4.1749362053329548</v>
      </c>
      <c r="GJ105">
        <v>-4.0448538125570227E-3</v>
      </c>
      <c r="GK105">
        <v>1.839783264315481E-6</v>
      </c>
      <c r="GL105">
        <v>-4.1587272622942942E-10</v>
      </c>
      <c r="GM105">
        <v>0.23257000000000971</v>
      </c>
      <c r="GN105">
        <v>0</v>
      </c>
      <c r="GO105">
        <v>0</v>
      </c>
      <c r="GP105">
        <v>0</v>
      </c>
      <c r="GQ105">
        <v>5</v>
      </c>
      <c r="GR105">
        <v>2081</v>
      </c>
      <c r="GS105">
        <v>3</v>
      </c>
      <c r="GT105">
        <v>31</v>
      </c>
      <c r="GU105">
        <v>23.3</v>
      </c>
      <c r="GV105">
        <v>23.4</v>
      </c>
      <c r="GW105">
        <v>1.8237300000000001</v>
      </c>
      <c r="GX105">
        <v>2.5329600000000001</v>
      </c>
      <c r="GY105">
        <v>2.04834</v>
      </c>
      <c r="GZ105">
        <v>2.6245099999999999</v>
      </c>
      <c r="HA105">
        <v>2.1972700000000001</v>
      </c>
      <c r="HB105">
        <v>2.34009</v>
      </c>
      <c r="HC105">
        <v>37.385800000000003</v>
      </c>
      <c r="HD105">
        <v>14.2021</v>
      </c>
      <c r="HE105">
        <v>18</v>
      </c>
      <c r="HF105">
        <v>701.51099999999997</v>
      </c>
      <c r="HG105">
        <v>774.822</v>
      </c>
      <c r="HH105">
        <v>31.000900000000001</v>
      </c>
      <c r="HI105">
        <v>32.362299999999998</v>
      </c>
      <c r="HJ105">
        <v>30.0002</v>
      </c>
      <c r="HK105">
        <v>32.298999999999999</v>
      </c>
      <c r="HL105">
        <v>32.310400000000001</v>
      </c>
      <c r="HM105">
        <v>36.5017</v>
      </c>
      <c r="HN105">
        <v>0</v>
      </c>
      <c r="HO105">
        <v>100</v>
      </c>
      <c r="HP105">
        <v>31</v>
      </c>
      <c r="HQ105">
        <v>605.03399999999999</v>
      </c>
      <c r="HR105">
        <v>33.617400000000004</v>
      </c>
      <c r="HS105">
        <v>99.017799999999994</v>
      </c>
      <c r="HT105">
        <v>97.958799999999997</v>
      </c>
    </row>
    <row r="106" spans="1:228" x14ac:dyDescent="0.2">
      <c r="A106">
        <v>91</v>
      </c>
      <c r="B106">
        <v>1674581334.0999999</v>
      </c>
      <c r="C106">
        <v>359</v>
      </c>
      <c r="D106" t="s">
        <v>540</v>
      </c>
      <c r="E106" t="s">
        <v>541</v>
      </c>
      <c r="F106">
        <v>4</v>
      </c>
      <c r="G106">
        <v>1674581332.0999999</v>
      </c>
      <c r="H106">
        <f t="shared" si="34"/>
        <v>5.7984616415649728E-4</v>
      </c>
      <c r="I106">
        <f t="shared" si="35"/>
        <v>0.57984616415649726</v>
      </c>
      <c r="J106">
        <f t="shared" si="36"/>
        <v>6.1667497957843658</v>
      </c>
      <c r="K106">
        <f t="shared" si="37"/>
        <v>577.3005714285714</v>
      </c>
      <c r="L106">
        <f t="shared" si="38"/>
        <v>315.4678139516937</v>
      </c>
      <c r="M106">
        <f t="shared" si="39"/>
        <v>32.007829673497589</v>
      </c>
      <c r="N106">
        <f t="shared" si="40"/>
        <v>58.573767413014195</v>
      </c>
      <c r="O106">
        <f t="shared" si="41"/>
        <v>3.9531460150156857E-2</v>
      </c>
      <c r="P106">
        <f t="shared" si="42"/>
        <v>2.7723987399091654</v>
      </c>
      <c r="Q106">
        <f t="shared" si="43"/>
        <v>3.9220961784383099E-2</v>
      </c>
      <c r="R106">
        <f t="shared" si="44"/>
        <v>2.4540794740792786E-2</v>
      </c>
      <c r="S106">
        <f t="shared" si="45"/>
        <v>226.12065695148402</v>
      </c>
      <c r="T106">
        <f t="shared" si="46"/>
        <v>33.844202882282111</v>
      </c>
      <c r="U106">
        <f t="shared" si="47"/>
        <v>32.36544285714286</v>
      </c>
      <c r="V106">
        <f t="shared" si="48"/>
        <v>4.8747461143298709</v>
      </c>
      <c r="W106">
        <f t="shared" si="49"/>
        <v>69.545323703112956</v>
      </c>
      <c r="X106">
        <f t="shared" si="50"/>
        <v>3.4361653305443998</v>
      </c>
      <c r="Y106">
        <f t="shared" si="51"/>
        <v>4.9409006207423714</v>
      </c>
      <c r="Z106">
        <f t="shared" si="52"/>
        <v>1.4385807837854712</v>
      </c>
      <c r="AA106">
        <f t="shared" si="53"/>
        <v>-25.57121583930153</v>
      </c>
      <c r="AB106">
        <f t="shared" si="54"/>
        <v>35.722269046968449</v>
      </c>
      <c r="AC106">
        <f t="shared" si="55"/>
        <v>2.9360540459167144</v>
      </c>
      <c r="AD106">
        <f t="shared" si="56"/>
        <v>239.20776420506763</v>
      </c>
      <c r="AE106">
        <f t="shared" si="57"/>
        <v>16.799703906445227</v>
      </c>
      <c r="AF106">
        <f t="shared" si="58"/>
        <v>0.58792328794228144</v>
      </c>
      <c r="AG106">
        <f t="shared" si="59"/>
        <v>6.1667497957843658</v>
      </c>
      <c r="AH106">
        <v>612.50757976481759</v>
      </c>
      <c r="AI106">
        <v>600.09102424242417</v>
      </c>
      <c r="AJ106">
        <v>1.70527854623919</v>
      </c>
      <c r="AK106">
        <v>62.409369285777757</v>
      </c>
      <c r="AL106">
        <f t="shared" si="60"/>
        <v>0.57984616415649726</v>
      </c>
      <c r="AM106">
        <v>33.342494997815713</v>
      </c>
      <c r="AN106">
        <v>33.862723030303023</v>
      </c>
      <c r="AO106">
        <v>-5.2152669758532839E-4</v>
      </c>
      <c r="AP106">
        <v>98.248137480628301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47531.012418939899</v>
      </c>
      <c r="AV106">
        <f t="shared" si="64"/>
        <v>1200.011428571428</v>
      </c>
      <c r="AW106">
        <f t="shared" si="65"/>
        <v>1025.9364564515458</v>
      </c>
      <c r="AX106">
        <f t="shared" si="66"/>
        <v>0.85493890476767165</v>
      </c>
      <c r="AY106">
        <f t="shared" si="67"/>
        <v>0.18843208620160629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1674581332.0999999</v>
      </c>
      <c r="BF106">
        <v>577.3005714285714</v>
      </c>
      <c r="BG106">
        <v>593.12028571428561</v>
      </c>
      <c r="BH106">
        <v>33.866700000000002</v>
      </c>
      <c r="BI106">
        <v>33.342414285714291</v>
      </c>
      <c r="BJ106">
        <v>583.29142857142858</v>
      </c>
      <c r="BK106">
        <v>33.634128571428583</v>
      </c>
      <c r="BL106">
        <v>650.04128571428578</v>
      </c>
      <c r="BM106">
        <v>101.3612857142857</v>
      </c>
      <c r="BN106">
        <v>0.10018914285714289</v>
      </c>
      <c r="BO106">
        <v>32.60444285714285</v>
      </c>
      <c r="BP106">
        <v>32.36544285714286</v>
      </c>
      <c r="BQ106">
        <v>999.89999999999986</v>
      </c>
      <c r="BR106">
        <v>0</v>
      </c>
      <c r="BS106">
        <v>0</v>
      </c>
      <c r="BT106">
        <v>9007.3214285714294</v>
      </c>
      <c r="BU106">
        <v>0</v>
      </c>
      <c r="BV106">
        <v>405.27942857142858</v>
      </c>
      <c r="BW106">
        <v>-15.81958571428571</v>
      </c>
      <c r="BX106">
        <v>597.53700000000003</v>
      </c>
      <c r="BY106">
        <v>613.57814285714278</v>
      </c>
      <c r="BZ106">
        <v>0.52427500000000005</v>
      </c>
      <c r="CA106">
        <v>593.12028571428561</v>
      </c>
      <c r="CB106">
        <v>33.342414285714291</v>
      </c>
      <c r="CC106">
        <v>3.4327728571428571</v>
      </c>
      <c r="CD106">
        <v>3.379632857142858</v>
      </c>
      <c r="CE106">
        <v>26.290871428571428</v>
      </c>
      <c r="CF106">
        <v>26.026900000000001</v>
      </c>
      <c r="CG106">
        <v>1200.011428571428</v>
      </c>
      <c r="CH106">
        <v>0.49995414285714279</v>
      </c>
      <c r="CI106">
        <v>0.50004585714285721</v>
      </c>
      <c r="CJ106">
        <v>0</v>
      </c>
      <c r="CK106">
        <v>706.78699999999992</v>
      </c>
      <c r="CL106">
        <v>4.9990899999999998</v>
      </c>
      <c r="CM106">
        <v>7350.0471428571427</v>
      </c>
      <c r="CN106">
        <v>9557.7685714285708</v>
      </c>
      <c r="CO106">
        <v>41.686999999999998</v>
      </c>
      <c r="CP106">
        <v>43.5</v>
      </c>
      <c r="CQ106">
        <v>42.5</v>
      </c>
      <c r="CR106">
        <v>42.561999999999998</v>
      </c>
      <c r="CS106">
        <v>43.061999999999998</v>
      </c>
      <c r="CT106">
        <v>597.44999999999993</v>
      </c>
      <c r="CU106">
        <v>597.56142857142856</v>
      </c>
      <c r="CV106">
        <v>0</v>
      </c>
      <c r="CW106">
        <v>1674581346.8</v>
      </c>
      <c r="CX106">
        <v>0</v>
      </c>
      <c r="CY106">
        <v>1674579932.5</v>
      </c>
      <c r="CZ106" t="s">
        <v>356</v>
      </c>
      <c r="DA106">
        <v>1674579932.5</v>
      </c>
      <c r="DB106">
        <v>1674579927.5</v>
      </c>
      <c r="DC106">
        <v>31</v>
      </c>
      <c r="DD106">
        <v>0.14099999999999999</v>
      </c>
      <c r="DE106">
        <v>0.02</v>
      </c>
      <c r="DF106">
        <v>-5.5810000000000004</v>
      </c>
      <c r="DG106">
        <v>0.23300000000000001</v>
      </c>
      <c r="DH106">
        <v>415</v>
      </c>
      <c r="DI106">
        <v>34</v>
      </c>
      <c r="DJ106">
        <v>0.34</v>
      </c>
      <c r="DK106">
        <v>0.32</v>
      </c>
      <c r="DL106">
        <v>-15.66865121951219</v>
      </c>
      <c r="DM106">
        <v>-1.178201393728217</v>
      </c>
      <c r="DN106">
        <v>0.11975867832895511</v>
      </c>
      <c r="DO106">
        <v>0</v>
      </c>
      <c r="DP106">
        <v>0.54668902439024392</v>
      </c>
      <c r="DQ106">
        <v>-0.1189377909407669</v>
      </c>
      <c r="DR106">
        <v>2.054802887049801E-2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365</v>
      </c>
      <c r="EA106">
        <v>3.2976100000000002</v>
      </c>
      <c r="EB106">
        <v>2.6256200000000001</v>
      </c>
      <c r="EC106">
        <v>0.13078799999999999</v>
      </c>
      <c r="ED106">
        <v>0.13131899999999999</v>
      </c>
      <c r="EE106">
        <v>0.139294</v>
      </c>
      <c r="EF106">
        <v>0.13658300000000001</v>
      </c>
      <c r="EG106">
        <v>26253.4</v>
      </c>
      <c r="EH106">
        <v>26675.5</v>
      </c>
      <c r="EI106">
        <v>28097.8</v>
      </c>
      <c r="EJ106">
        <v>29552</v>
      </c>
      <c r="EK106">
        <v>33286.800000000003</v>
      </c>
      <c r="EL106">
        <v>35430.800000000003</v>
      </c>
      <c r="EM106">
        <v>39666.699999999997</v>
      </c>
      <c r="EN106">
        <v>42245</v>
      </c>
      <c r="EO106">
        <v>2.2311000000000001</v>
      </c>
      <c r="EP106">
        <v>2.2221500000000001</v>
      </c>
      <c r="EQ106">
        <v>0.10352600000000001</v>
      </c>
      <c r="ER106">
        <v>0</v>
      </c>
      <c r="ES106">
        <v>30.69</v>
      </c>
      <c r="ET106">
        <v>999.9</v>
      </c>
      <c r="EU106">
        <v>72.8</v>
      </c>
      <c r="EV106">
        <v>32.6</v>
      </c>
      <c r="EW106">
        <v>35.476199999999999</v>
      </c>
      <c r="EX106">
        <v>57.145600000000002</v>
      </c>
      <c r="EY106">
        <v>-6.3181099999999999</v>
      </c>
      <c r="EZ106">
        <v>2</v>
      </c>
      <c r="FA106">
        <v>0.388407</v>
      </c>
      <c r="FB106">
        <v>-6.2742400000000004E-2</v>
      </c>
      <c r="FC106">
        <v>20.274799999999999</v>
      </c>
      <c r="FD106">
        <v>5.2199900000000001</v>
      </c>
      <c r="FE106">
        <v>12.005599999999999</v>
      </c>
      <c r="FF106">
        <v>4.9867499999999998</v>
      </c>
      <c r="FG106">
        <v>3.2846500000000001</v>
      </c>
      <c r="FH106">
        <v>9999</v>
      </c>
      <c r="FI106">
        <v>9999</v>
      </c>
      <c r="FJ106">
        <v>9999</v>
      </c>
      <c r="FK106">
        <v>999.9</v>
      </c>
      <c r="FL106">
        <v>1.86578</v>
      </c>
      <c r="FM106">
        <v>1.8621799999999999</v>
      </c>
      <c r="FN106">
        <v>1.8642099999999999</v>
      </c>
      <c r="FO106">
        <v>1.8602300000000001</v>
      </c>
      <c r="FP106">
        <v>1.8609599999999999</v>
      </c>
      <c r="FQ106">
        <v>1.8600699999999999</v>
      </c>
      <c r="FR106">
        <v>1.8618600000000001</v>
      </c>
      <c r="FS106">
        <v>1.8584000000000001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-5.9980000000000002</v>
      </c>
      <c r="GH106">
        <v>0.2326</v>
      </c>
      <c r="GI106">
        <v>-4.1749362053329548</v>
      </c>
      <c r="GJ106">
        <v>-4.0448538125570227E-3</v>
      </c>
      <c r="GK106">
        <v>1.839783264315481E-6</v>
      </c>
      <c r="GL106">
        <v>-4.1587272622942942E-10</v>
      </c>
      <c r="GM106">
        <v>0.23257000000000971</v>
      </c>
      <c r="GN106">
        <v>0</v>
      </c>
      <c r="GO106">
        <v>0</v>
      </c>
      <c r="GP106">
        <v>0</v>
      </c>
      <c r="GQ106">
        <v>5</v>
      </c>
      <c r="GR106">
        <v>2081</v>
      </c>
      <c r="GS106">
        <v>3</v>
      </c>
      <c r="GT106">
        <v>31</v>
      </c>
      <c r="GU106">
        <v>23.4</v>
      </c>
      <c r="GV106">
        <v>23.4</v>
      </c>
      <c r="GW106">
        <v>1.8408199999999999</v>
      </c>
      <c r="GX106">
        <v>2.5341800000000001</v>
      </c>
      <c r="GY106">
        <v>2.04834</v>
      </c>
      <c r="GZ106">
        <v>2.6245099999999999</v>
      </c>
      <c r="HA106">
        <v>2.1972700000000001</v>
      </c>
      <c r="HB106">
        <v>2.2875999999999999</v>
      </c>
      <c r="HC106">
        <v>37.385800000000003</v>
      </c>
      <c r="HD106">
        <v>14.1846</v>
      </c>
      <c r="HE106">
        <v>18</v>
      </c>
      <c r="HF106">
        <v>701.64</v>
      </c>
      <c r="HG106">
        <v>774.60900000000004</v>
      </c>
      <c r="HH106">
        <v>31.000699999999998</v>
      </c>
      <c r="HI106">
        <v>32.365900000000003</v>
      </c>
      <c r="HJ106">
        <v>30.000399999999999</v>
      </c>
      <c r="HK106">
        <v>32.301200000000001</v>
      </c>
      <c r="HL106">
        <v>32.311100000000003</v>
      </c>
      <c r="HM106">
        <v>36.835599999999999</v>
      </c>
      <c r="HN106">
        <v>0</v>
      </c>
      <c r="HO106">
        <v>100</v>
      </c>
      <c r="HP106">
        <v>31</v>
      </c>
      <c r="HQ106">
        <v>611.71400000000006</v>
      </c>
      <c r="HR106">
        <v>33.617400000000004</v>
      </c>
      <c r="HS106">
        <v>99.0167</v>
      </c>
      <c r="HT106">
        <v>97.957899999999995</v>
      </c>
    </row>
    <row r="107" spans="1:228" x14ac:dyDescent="0.2">
      <c r="A107">
        <v>92</v>
      </c>
      <c r="B107">
        <v>1674581338.0999999</v>
      </c>
      <c r="C107">
        <v>363</v>
      </c>
      <c r="D107" t="s">
        <v>542</v>
      </c>
      <c r="E107" t="s">
        <v>543</v>
      </c>
      <c r="F107">
        <v>4</v>
      </c>
      <c r="G107">
        <v>1674581335.7874999</v>
      </c>
      <c r="H107">
        <f t="shared" si="34"/>
        <v>5.8075930855230071E-4</v>
      </c>
      <c r="I107">
        <f t="shared" si="35"/>
        <v>0.58075930855230073</v>
      </c>
      <c r="J107">
        <f t="shared" si="36"/>
        <v>6.4011011891314711</v>
      </c>
      <c r="K107">
        <f t="shared" si="37"/>
        <v>583.30525000000011</v>
      </c>
      <c r="L107">
        <f t="shared" si="38"/>
        <v>311.72231806731867</v>
      </c>
      <c r="M107">
        <f t="shared" si="39"/>
        <v>31.627834236537925</v>
      </c>
      <c r="N107">
        <f t="shared" si="40"/>
        <v>59.183063537716251</v>
      </c>
      <c r="O107">
        <f t="shared" si="41"/>
        <v>3.9508350853892371E-2</v>
      </c>
      <c r="P107">
        <f t="shared" si="42"/>
        <v>2.7728898608798009</v>
      </c>
      <c r="Q107">
        <f t="shared" si="43"/>
        <v>3.9198268332318653E-2</v>
      </c>
      <c r="R107">
        <f t="shared" si="44"/>
        <v>2.4526574396676656E-2</v>
      </c>
      <c r="S107">
        <f t="shared" si="45"/>
        <v>226.11904111671757</v>
      </c>
      <c r="T107">
        <f t="shared" si="46"/>
        <v>33.847569706767075</v>
      </c>
      <c r="U107">
        <f t="shared" si="47"/>
        <v>32.373849999999997</v>
      </c>
      <c r="V107">
        <f t="shared" si="48"/>
        <v>4.8770600372274169</v>
      </c>
      <c r="W107">
        <f t="shared" si="49"/>
        <v>69.514612171714532</v>
      </c>
      <c r="X107">
        <f t="shared" si="50"/>
        <v>3.435389665874125</v>
      </c>
      <c r="Y107">
        <f t="shared" si="51"/>
        <v>4.941967679238501</v>
      </c>
      <c r="Z107">
        <f t="shared" si="52"/>
        <v>1.4416703713532919</v>
      </c>
      <c r="AA107">
        <f t="shared" si="53"/>
        <v>-25.611485507156463</v>
      </c>
      <c r="AB107">
        <f t="shared" si="54"/>
        <v>35.044671050290702</v>
      </c>
      <c r="AC107">
        <f t="shared" si="55"/>
        <v>2.8800243967660766</v>
      </c>
      <c r="AD107">
        <f t="shared" si="56"/>
        <v>238.4322510566179</v>
      </c>
      <c r="AE107">
        <f t="shared" si="57"/>
        <v>16.885473713819085</v>
      </c>
      <c r="AF107">
        <f t="shared" si="58"/>
        <v>0.58353840371225385</v>
      </c>
      <c r="AG107">
        <f t="shared" si="59"/>
        <v>6.4011011891314711</v>
      </c>
      <c r="AH107">
        <v>619.33215040140817</v>
      </c>
      <c r="AI107">
        <v>606.79462424242422</v>
      </c>
      <c r="AJ107">
        <v>1.6786371014913111</v>
      </c>
      <c r="AK107">
        <v>62.409369285777757</v>
      </c>
      <c r="AL107">
        <f t="shared" si="60"/>
        <v>0.58075930855230073</v>
      </c>
      <c r="AM107">
        <v>33.337972554938531</v>
      </c>
      <c r="AN107">
        <v>33.856930909090913</v>
      </c>
      <c r="AO107">
        <v>-1.8011255160396429E-4</v>
      </c>
      <c r="AP107">
        <v>98.248137480628301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47543.965831034729</v>
      </c>
      <c r="AV107">
        <f t="shared" si="64"/>
        <v>1200.0025000000001</v>
      </c>
      <c r="AW107">
        <f t="shared" si="65"/>
        <v>1025.9288575734286</v>
      </c>
      <c r="AX107">
        <f t="shared" si="66"/>
        <v>0.85493893352174566</v>
      </c>
      <c r="AY107">
        <f t="shared" si="67"/>
        <v>0.18843214169696942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1674581335.7874999</v>
      </c>
      <c r="BF107">
        <v>583.30525000000011</v>
      </c>
      <c r="BG107">
        <v>599.20412499999998</v>
      </c>
      <c r="BH107">
        <v>33.859025000000003</v>
      </c>
      <c r="BI107">
        <v>33.338675000000002</v>
      </c>
      <c r="BJ107">
        <v>589.31025</v>
      </c>
      <c r="BK107">
        <v>33.626487500000003</v>
      </c>
      <c r="BL107">
        <v>650.07825000000003</v>
      </c>
      <c r="BM107">
        <v>101.361375</v>
      </c>
      <c r="BN107">
        <v>0.10019</v>
      </c>
      <c r="BO107">
        <v>32.608275000000013</v>
      </c>
      <c r="BP107">
        <v>32.373849999999997</v>
      </c>
      <c r="BQ107">
        <v>999.9</v>
      </c>
      <c r="BR107">
        <v>0</v>
      </c>
      <c r="BS107">
        <v>0</v>
      </c>
      <c r="BT107">
        <v>9009.9212499999994</v>
      </c>
      <c r="BU107">
        <v>0</v>
      </c>
      <c r="BV107">
        <v>403.532375</v>
      </c>
      <c r="BW107">
        <v>-15.898687499999999</v>
      </c>
      <c r="BX107">
        <v>603.74775</v>
      </c>
      <c r="BY107">
        <v>619.87</v>
      </c>
      <c r="BZ107">
        <v>0.52035862500000007</v>
      </c>
      <c r="CA107">
        <v>599.20412499999998</v>
      </c>
      <c r="CB107">
        <v>33.338675000000002</v>
      </c>
      <c r="CC107">
        <v>3.4319999999999999</v>
      </c>
      <c r="CD107">
        <v>3.3792562500000001</v>
      </c>
      <c r="CE107">
        <v>26.287062500000001</v>
      </c>
      <c r="CF107">
        <v>26.025012499999999</v>
      </c>
      <c r="CG107">
        <v>1200.0025000000001</v>
      </c>
      <c r="CH107">
        <v>0.49995325000000002</v>
      </c>
      <c r="CI107">
        <v>0.5000467500000001</v>
      </c>
      <c r="CJ107">
        <v>0</v>
      </c>
      <c r="CK107">
        <v>706.62887499999999</v>
      </c>
      <c r="CL107">
        <v>4.9990899999999998</v>
      </c>
      <c r="CM107">
        <v>7346.4925000000003</v>
      </c>
      <c r="CN107">
        <v>9557.7162500000013</v>
      </c>
      <c r="CO107">
        <v>41.686999999999998</v>
      </c>
      <c r="CP107">
        <v>43.5</v>
      </c>
      <c r="CQ107">
        <v>42.5</v>
      </c>
      <c r="CR107">
        <v>42.561999999999998</v>
      </c>
      <c r="CS107">
        <v>43.093499999999999</v>
      </c>
      <c r="CT107">
        <v>597.44625000000008</v>
      </c>
      <c r="CU107">
        <v>597.55999999999995</v>
      </c>
      <c r="CV107">
        <v>0</v>
      </c>
      <c r="CW107">
        <v>1674581351</v>
      </c>
      <c r="CX107">
        <v>0</v>
      </c>
      <c r="CY107">
        <v>1674579932.5</v>
      </c>
      <c r="CZ107" t="s">
        <v>356</v>
      </c>
      <c r="DA107">
        <v>1674579932.5</v>
      </c>
      <c r="DB107">
        <v>1674579927.5</v>
      </c>
      <c r="DC107">
        <v>31</v>
      </c>
      <c r="DD107">
        <v>0.14099999999999999</v>
      </c>
      <c r="DE107">
        <v>0.02</v>
      </c>
      <c r="DF107">
        <v>-5.5810000000000004</v>
      </c>
      <c r="DG107">
        <v>0.23300000000000001</v>
      </c>
      <c r="DH107">
        <v>415</v>
      </c>
      <c r="DI107">
        <v>34</v>
      </c>
      <c r="DJ107">
        <v>0.34</v>
      </c>
      <c r="DK107">
        <v>0.32</v>
      </c>
      <c r="DL107">
        <v>-15.74945609756098</v>
      </c>
      <c r="DM107">
        <v>-1.062150522648114</v>
      </c>
      <c r="DN107">
        <v>0.10674019758222721</v>
      </c>
      <c r="DO107">
        <v>0</v>
      </c>
      <c r="DP107">
        <v>0.54062924390243916</v>
      </c>
      <c r="DQ107">
        <v>-0.1837448780487814</v>
      </c>
      <c r="DR107">
        <v>1.8850551674375909E-2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365</v>
      </c>
      <c r="EA107">
        <v>3.2975699999999999</v>
      </c>
      <c r="EB107">
        <v>2.6253899999999999</v>
      </c>
      <c r="EC107">
        <v>0.13181000000000001</v>
      </c>
      <c r="ED107">
        <v>0.13234199999999999</v>
      </c>
      <c r="EE107">
        <v>0.13928699999999999</v>
      </c>
      <c r="EF107">
        <v>0.13657900000000001</v>
      </c>
      <c r="EG107">
        <v>26222.400000000001</v>
      </c>
      <c r="EH107">
        <v>26643.4</v>
      </c>
      <c r="EI107">
        <v>28097.7</v>
      </c>
      <c r="EJ107">
        <v>29551.4</v>
      </c>
      <c r="EK107">
        <v>33287.199999999997</v>
      </c>
      <c r="EL107">
        <v>35430.400000000001</v>
      </c>
      <c r="EM107">
        <v>39666.800000000003</v>
      </c>
      <c r="EN107">
        <v>42244.3</v>
      </c>
      <c r="EO107">
        <v>2.23095</v>
      </c>
      <c r="EP107">
        <v>2.2221000000000002</v>
      </c>
      <c r="EQ107">
        <v>0.10304199999999999</v>
      </c>
      <c r="ER107">
        <v>0</v>
      </c>
      <c r="ES107">
        <v>30.7029</v>
      </c>
      <c r="ET107">
        <v>999.9</v>
      </c>
      <c r="EU107">
        <v>72.8</v>
      </c>
      <c r="EV107">
        <v>32.6</v>
      </c>
      <c r="EW107">
        <v>35.480800000000002</v>
      </c>
      <c r="EX107">
        <v>56.7256</v>
      </c>
      <c r="EY107">
        <v>-6.4463100000000004</v>
      </c>
      <c r="EZ107">
        <v>2</v>
      </c>
      <c r="FA107">
        <v>0.38872499999999999</v>
      </c>
      <c r="FB107">
        <v>-5.9624200000000002E-2</v>
      </c>
      <c r="FC107">
        <v>20.274699999999999</v>
      </c>
      <c r="FD107">
        <v>5.2195400000000003</v>
      </c>
      <c r="FE107">
        <v>12.0062</v>
      </c>
      <c r="FF107">
        <v>4.9868499999999996</v>
      </c>
      <c r="FG107">
        <v>3.2846500000000001</v>
      </c>
      <c r="FH107">
        <v>9999</v>
      </c>
      <c r="FI107">
        <v>9999</v>
      </c>
      <c r="FJ107">
        <v>9999</v>
      </c>
      <c r="FK107">
        <v>999.9</v>
      </c>
      <c r="FL107">
        <v>1.8657600000000001</v>
      </c>
      <c r="FM107">
        <v>1.8621799999999999</v>
      </c>
      <c r="FN107">
        <v>1.8642000000000001</v>
      </c>
      <c r="FO107">
        <v>1.8602399999999999</v>
      </c>
      <c r="FP107">
        <v>1.8609599999999999</v>
      </c>
      <c r="FQ107">
        <v>1.86009</v>
      </c>
      <c r="FR107">
        <v>1.86185</v>
      </c>
      <c r="FS107">
        <v>1.8584000000000001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-6.0140000000000002</v>
      </c>
      <c r="GH107">
        <v>0.2326</v>
      </c>
      <c r="GI107">
        <v>-4.1749362053329548</v>
      </c>
      <c r="GJ107">
        <v>-4.0448538125570227E-3</v>
      </c>
      <c r="GK107">
        <v>1.839783264315481E-6</v>
      </c>
      <c r="GL107">
        <v>-4.1587272622942942E-10</v>
      </c>
      <c r="GM107">
        <v>0.23257000000000971</v>
      </c>
      <c r="GN107">
        <v>0</v>
      </c>
      <c r="GO107">
        <v>0</v>
      </c>
      <c r="GP107">
        <v>0</v>
      </c>
      <c r="GQ107">
        <v>5</v>
      </c>
      <c r="GR107">
        <v>2081</v>
      </c>
      <c r="GS107">
        <v>3</v>
      </c>
      <c r="GT107">
        <v>31</v>
      </c>
      <c r="GU107">
        <v>23.4</v>
      </c>
      <c r="GV107">
        <v>23.5</v>
      </c>
      <c r="GW107">
        <v>1.85791</v>
      </c>
      <c r="GX107">
        <v>2.5378400000000001</v>
      </c>
      <c r="GY107">
        <v>2.04834</v>
      </c>
      <c r="GZ107">
        <v>2.6245099999999999</v>
      </c>
      <c r="HA107">
        <v>2.1972700000000001</v>
      </c>
      <c r="HB107">
        <v>2.32178</v>
      </c>
      <c r="HC107">
        <v>37.385800000000003</v>
      </c>
      <c r="HD107">
        <v>14.1846</v>
      </c>
      <c r="HE107">
        <v>18</v>
      </c>
      <c r="HF107">
        <v>701.52200000000005</v>
      </c>
      <c r="HG107">
        <v>774.59100000000001</v>
      </c>
      <c r="HH107">
        <v>31.000800000000002</v>
      </c>
      <c r="HI107">
        <v>32.369500000000002</v>
      </c>
      <c r="HJ107">
        <v>30.000299999999999</v>
      </c>
      <c r="HK107">
        <v>32.301900000000003</v>
      </c>
      <c r="HL107">
        <v>32.313400000000001</v>
      </c>
      <c r="HM107">
        <v>37.171700000000001</v>
      </c>
      <c r="HN107">
        <v>0</v>
      </c>
      <c r="HO107">
        <v>100</v>
      </c>
      <c r="HP107">
        <v>31</v>
      </c>
      <c r="HQ107">
        <v>618.40200000000004</v>
      </c>
      <c r="HR107">
        <v>33.617400000000004</v>
      </c>
      <c r="HS107">
        <v>99.0167</v>
      </c>
      <c r="HT107">
        <v>97.956000000000003</v>
      </c>
    </row>
    <row r="108" spans="1:228" x14ac:dyDescent="0.2">
      <c r="A108">
        <v>93</v>
      </c>
      <c r="B108">
        <v>1674581342.5999999</v>
      </c>
      <c r="C108">
        <v>367.5</v>
      </c>
      <c r="D108" t="s">
        <v>544</v>
      </c>
      <c r="E108" t="s">
        <v>545</v>
      </c>
      <c r="F108">
        <v>4</v>
      </c>
      <c r="G108">
        <v>1674581340.3499999</v>
      </c>
      <c r="H108">
        <f t="shared" si="34"/>
        <v>5.8108070445212151E-4</v>
      </c>
      <c r="I108">
        <f t="shared" si="35"/>
        <v>0.58108070445212157</v>
      </c>
      <c r="J108">
        <f t="shared" si="36"/>
        <v>6.4070828415891299</v>
      </c>
      <c r="K108">
        <f t="shared" si="37"/>
        <v>590.82062500000006</v>
      </c>
      <c r="L108">
        <f t="shared" si="38"/>
        <v>318.31278721989605</v>
      </c>
      <c r="M108">
        <f t="shared" si="39"/>
        <v>32.295850564990523</v>
      </c>
      <c r="N108">
        <f t="shared" si="40"/>
        <v>59.944354678195126</v>
      </c>
      <c r="O108">
        <f t="shared" si="41"/>
        <v>3.9434484315867789E-2</v>
      </c>
      <c r="P108">
        <f t="shared" si="42"/>
        <v>2.7698746971639565</v>
      </c>
      <c r="Q108">
        <f t="shared" si="43"/>
        <v>3.9125221865635641E-2</v>
      </c>
      <c r="R108">
        <f t="shared" si="44"/>
        <v>2.4480847368431355E-2</v>
      </c>
      <c r="S108">
        <f t="shared" si="45"/>
        <v>226.119077156847</v>
      </c>
      <c r="T108">
        <f t="shared" si="46"/>
        <v>33.857607884730648</v>
      </c>
      <c r="U108">
        <f t="shared" si="47"/>
        <v>32.385725000000001</v>
      </c>
      <c r="V108">
        <f t="shared" si="48"/>
        <v>4.8803300575422179</v>
      </c>
      <c r="W108">
        <f t="shared" si="49"/>
        <v>69.476433202122337</v>
      </c>
      <c r="X108">
        <f t="shared" si="50"/>
        <v>3.4352227573655392</v>
      </c>
      <c r="Y108">
        <f t="shared" si="51"/>
        <v>4.94444317164601</v>
      </c>
      <c r="Z108">
        <f t="shared" si="52"/>
        <v>1.4451073001766788</v>
      </c>
      <c r="AA108">
        <f t="shared" si="53"/>
        <v>-25.62565906633856</v>
      </c>
      <c r="AB108">
        <f t="shared" si="54"/>
        <v>34.560442609123669</v>
      </c>
      <c r="AC108">
        <f t="shared" si="55"/>
        <v>2.8436113816850024</v>
      </c>
      <c r="AD108">
        <f t="shared" si="56"/>
        <v>237.89747208131712</v>
      </c>
      <c r="AE108">
        <f t="shared" si="57"/>
        <v>17.073427700987438</v>
      </c>
      <c r="AF108">
        <f t="shared" si="58"/>
        <v>0.58244808536411252</v>
      </c>
      <c r="AG108">
        <f t="shared" si="59"/>
        <v>6.4070828415891299</v>
      </c>
      <c r="AH108">
        <v>627.19289348989207</v>
      </c>
      <c r="AI108">
        <v>614.51674545454523</v>
      </c>
      <c r="AJ108">
        <v>1.7131373271149259</v>
      </c>
      <c r="AK108">
        <v>62.409369285777757</v>
      </c>
      <c r="AL108">
        <f t="shared" si="60"/>
        <v>0.58108070445212157</v>
      </c>
      <c r="AM108">
        <v>33.338920276966178</v>
      </c>
      <c r="AN108">
        <v>33.857124848484823</v>
      </c>
      <c r="AO108">
        <v>2.5105668807952382E-7</v>
      </c>
      <c r="AP108">
        <v>98.248137480628301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47459.413326596579</v>
      </c>
      <c r="AV108">
        <f t="shared" si="64"/>
        <v>1200.0025000000001</v>
      </c>
      <c r="AW108">
        <f t="shared" si="65"/>
        <v>1025.928876247071</v>
      </c>
      <c r="AX108">
        <f t="shared" si="66"/>
        <v>0.85493894908308188</v>
      </c>
      <c r="AY108">
        <f t="shared" si="67"/>
        <v>0.18843217173034804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1674581340.3499999</v>
      </c>
      <c r="BF108">
        <v>590.82062500000006</v>
      </c>
      <c r="BG108">
        <v>606.89787499999989</v>
      </c>
      <c r="BH108">
        <v>33.858074999999999</v>
      </c>
      <c r="BI108">
        <v>33.338650000000001</v>
      </c>
      <c r="BJ108">
        <v>596.84287500000005</v>
      </c>
      <c r="BK108">
        <v>33.625512499999999</v>
      </c>
      <c r="BL108">
        <v>650.01974999999993</v>
      </c>
      <c r="BM108">
        <v>101.35975000000001</v>
      </c>
      <c r="BN108">
        <v>9.97321875E-2</v>
      </c>
      <c r="BO108">
        <v>32.617162499999999</v>
      </c>
      <c r="BP108">
        <v>32.385725000000001</v>
      </c>
      <c r="BQ108">
        <v>999.9</v>
      </c>
      <c r="BR108">
        <v>0</v>
      </c>
      <c r="BS108">
        <v>0</v>
      </c>
      <c r="BT108">
        <v>8994.0625</v>
      </c>
      <c r="BU108">
        <v>0</v>
      </c>
      <c r="BV108">
        <v>402.94962500000003</v>
      </c>
      <c r="BW108">
        <v>-16.077287500000001</v>
      </c>
      <c r="BX108">
        <v>611.52587500000004</v>
      </c>
      <c r="BY108">
        <v>627.82887500000004</v>
      </c>
      <c r="BZ108">
        <v>0.51943112499999999</v>
      </c>
      <c r="CA108">
        <v>606.89787499999989</v>
      </c>
      <c r="CB108">
        <v>33.338650000000001</v>
      </c>
      <c r="CC108">
        <v>3.4318487499999999</v>
      </c>
      <c r="CD108">
        <v>3.37919875</v>
      </c>
      <c r="CE108">
        <v>26.286300000000001</v>
      </c>
      <c r="CF108">
        <v>26.024737500000001</v>
      </c>
      <c r="CG108">
        <v>1200.0025000000001</v>
      </c>
      <c r="CH108">
        <v>0.49995149999999999</v>
      </c>
      <c r="CI108">
        <v>0.50004850000000012</v>
      </c>
      <c r="CJ108">
        <v>0</v>
      </c>
      <c r="CK108">
        <v>706.07437499999992</v>
      </c>
      <c r="CL108">
        <v>4.9990899999999998</v>
      </c>
      <c r="CM108">
        <v>7341.4512500000001</v>
      </c>
      <c r="CN108">
        <v>9557.6887500000012</v>
      </c>
      <c r="CO108">
        <v>41.702749999999988</v>
      </c>
      <c r="CP108">
        <v>43.546499999999988</v>
      </c>
      <c r="CQ108">
        <v>42.5</v>
      </c>
      <c r="CR108">
        <v>42.577749999999988</v>
      </c>
      <c r="CS108">
        <v>43.077749999999988</v>
      </c>
      <c r="CT108">
        <v>597.44500000000005</v>
      </c>
      <c r="CU108">
        <v>597.55999999999995</v>
      </c>
      <c r="CV108">
        <v>0</v>
      </c>
      <c r="CW108">
        <v>1674581355.2</v>
      </c>
      <c r="CX108">
        <v>0</v>
      </c>
      <c r="CY108">
        <v>1674579932.5</v>
      </c>
      <c r="CZ108" t="s">
        <v>356</v>
      </c>
      <c r="DA108">
        <v>1674579932.5</v>
      </c>
      <c r="DB108">
        <v>1674579927.5</v>
      </c>
      <c r="DC108">
        <v>31</v>
      </c>
      <c r="DD108">
        <v>0.14099999999999999</v>
      </c>
      <c r="DE108">
        <v>0.02</v>
      </c>
      <c r="DF108">
        <v>-5.5810000000000004</v>
      </c>
      <c r="DG108">
        <v>0.23300000000000001</v>
      </c>
      <c r="DH108">
        <v>415</v>
      </c>
      <c r="DI108">
        <v>34</v>
      </c>
      <c r="DJ108">
        <v>0.34</v>
      </c>
      <c r="DK108">
        <v>0.32</v>
      </c>
      <c r="DL108">
        <v>-15.83791219512195</v>
      </c>
      <c r="DM108">
        <v>-1.340180487804808</v>
      </c>
      <c r="DN108">
        <v>0.13653362526091789</v>
      </c>
      <c r="DO108">
        <v>0</v>
      </c>
      <c r="DP108">
        <v>0.53058343902439031</v>
      </c>
      <c r="DQ108">
        <v>-0.11432366550522589</v>
      </c>
      <c r="DR108">
        <v>1.19926409794055E-2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365</v>
      </c>
      <c r="EA108">
        <v>3.29738</v>
      </c>
      <c r="EB108">
        <v>2.6249099999999999</v>
      </c>
      <c r="EC108">
        <v>0.13298099999999999</v>
      </c>
      <c r="ED108">
        <v>0.13351499999999999</v>
      </c>
      <c r="EE108">
        <v>0.13928199999999999</v>
      </c>
      <c r="EF108">
        <v>0.136574</v>
      </c>
      <c r="EG108">
        <v>26186.7</v>
      </c>
      <c r="EH108">
        <v>26607.4</v>
      </c>
      <c r="EI108">
        <v>28097.5</v>
      </c>
      <c r="EJ108">
        <v>29551.5</v>
      </c>
      <c r="EK108">
        <v>33287.1</v>
      </c>
      <c r="EL108">
        <v>35430.400000000001</v>
      </c>
      <c r="EM108">
        <v>39666.300000000003</v>
      </c>
      <c r="EN108">
        <v>42244</v>
      </c>
      <c r="EO108">
        <v>2.23102</v>
      </c>
      <c r="EP108">
        <v>2.2221799999999998</v>
      </c>
      <c r="EQ108">
        <v>0.10315299999999999</v>
      </c>
      <c r="ER108">
        <v>0</v>
      </c>
      <c r="ES108">
        <v>30.718</v>
      </c>
      <c r="ET108">
        <v>999.9</v>
      </c>
      <c r="EU108">
        <v>72.8</v>
      </c>
      <c r="EV108">
        <v>32.6</v>
      </c>
      <c r="EW108">
        <v>35.474699999999999</v>
      </c>
      <c r="EX108">
        <v>57.085599999999999</v>
      </c>
      <c r="EY108">
        <v>-6.3421500000000002</v>
      </c>
      <c r="EZ108">
        <v>2</v>
      </c>
      <c r="FA108">
        <v>0.38886199999999999</v>
      </c>
      <c r="FB108">
        <v>-5.5541899999999998E-2</v>
      </c>
      <c r="FC108">
        <v>20.2744</v>
      </c>
      <c r="FD108">
        <v>5.2171399999999997</v>
      </c>
      <c r="FE108">
        <v>12.0046</v>
      </c>
      <c r="FF108">
        <v>4.9856499999999997</v>
      </c>
      <c r="FG108">
        <v>3.2842500000000001</v>
      </c>
      <c r="FH108">
        <v>9999</v>
      </c>
      <c r="FI108">
        <v>9999</v>
      </c>
      <c r="FJ108">
        <v>9999</v>
      </c>
      <c r="FK108">
        <v>999.9</v>
      </c>
      <c r="FL108">
        <v>1.86575</v>
      </c>
      <c r="FM108">
        <v>1.8621799999999999</v>
      </c>
      <c r="FN108">
        <v>1.8641700000000001</v>
      </c>
      <c r="FO108">
        <v>1.86026</v>
      </c>
      <c r="FP108">
        <v>1.8609599999999999</v>
      </c>
      <c r="FQ108">
        <v>1.86008</v>
      </c>
      <c r="FR108">
        <v>1.8618600000000001</v>
      </c>
      <c r="FS108">
        <v>1.8584099999999999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-6.0309999999999997</v>
      </c>
      <c r="GH108">
        <v>0.2326</v>
      </c>
      <c r="GI108">
        <v>-4.1749362053329548</v>
      </c>
      <c r="GJ108">
        <v>-4.0448538125570227E-3</v>
      </c>
      <c r="GK108">
        <v>1.839783264315481E-6</v>
      </c>
      <c r="GL108">
        <v>-4.1587272622942942E-10</v>
      </c>
      <c r="GM108">
        <v>0.23257000000000971</v>
      </c>
      <c r="GN108">
        <v>0</v>
      </c>
      <c r="GO108">
        <v>0</v>
      </c>
      <c r="GP108">
        <v>0</v>
      </c>
      <c r="GQ108">
        <v>5</v>
      </c>
      <c r="GR108">
        <v>2081</v>
      </c>
      <c r="GS108">
        <v>3</v>
      </c>
      <c r="GT108">
        <v>31</v>
      </c>
      <c r="GU108">
        <v>23.5</v>
      </c>
      <c r="GV108">
        <v>23.6</v>
      </c>
      <c r="GW108">
        <v>1.87378</v>
      </c>
      <c r="GX108">
        <v>2.5280800000000001</v>
      </c>
      <c r="GY108">
        <v>2.04834</v>
      </c>
      <c r="GZ108">
        <v>2.6245099999999999</v>
      </c>
      <c r="HA108">
        <v>2.1972700000000001</v>
      </c>
      <c r="HB108">
        <v>2.34741</v>
      </c>
      <c r="HC108">
        <v>37.385800000000003</v>
      </c>
      <c r="HD108">
        <v>14.1846</v>
      </c>
      <c r="HE108">
        <v>18</v>
      </c>
      <c r="HF108">
        <v>701.60900000000004</v>
      </c>
      <c r="HG108">
        <v>774.68499999999995</v>
      </c>
      <c r="HH108">
        <v>31.001000000000001</v>
      </c>
      <c r="HI108">
        <v>32.372700000000002</v>
      </c>
      <c r="HJ108">
        <v>30.000299999999999</v>
      </c>
      <c r="HK108">
        <v>32.304000000000002</v>
      </c>
      <c r="HL108">
        <v>32.314999999999998</v>
      </c>
      <c r="HM108">
        <v>37.572400000000002</v>
      </c>
      <c r="HN108">
        <v>0</v>
      </c>
      <c r="HO108">
        <v>100</v>
      </c>
      <c r="HP108">
        <v>31</v>
      </c>
      <c r="HQ108">
        <v>625.25099999999998</v>
      </c>
      <c r="HR108">
        <v>33.617400000000004</v>
      </c>
      <c r="HS108">
        <v>99.015699999999995</v>
      </c>
      <c r="HT108">
        <v>97.955799999999996</v>
      </c>
    </row>
    <row r="109" spans="1:228" x14ac:dyDescent="0.2">
      <c r="A109">
        <v>94</v>
      </c>
      <c r="B109">
        <v>1674581346.5999999</v>
      </c>
      <c r="C109">
        <v>371.5</v>
      </c>
      <c r="D109" t="s">
        <v>546</v>
      </c>
      <c r="E109" t="s">
        <v>547</v>
      </c>
      <c r="F109">
        <v>4</v>
      </c>
      <c r="G109">
        <v>1674581344.5999999</v>
      </c>
      <c r="H109">
        <f t="shared" si="34"/>
        <v>5.8368564390613861E-4</v>
      </c>
      <c r="I109">
        <f t="shared" si="35"/>
        <v>0.58368564390613864</v>
      </c>
      <c r="J109">
        <f t="shared" si="36"/>
        <v>6.3372022202593223</v>
      </c>
      <c r="K109">
        <f t="shared" si="37"/>
        <v>597.89542857142862</v>
      </c>
      <c r="L109">
        <f t="shared" si="38"/>
        <v>328.47557291757471</v>
      </c>
      <c r="M109">
        <f t="shared" si="39"/>
        <v>33.327427350082921</v>
      </c>
      <c r="N109">
        <f t="shared" si="40"/>
        <v>60.663008459570129</v>
      </c>
      <c r="O109">
        <f t="shared" si="41"/>
        <v>3.9506855101065663E-2</v>
      </c>
      <c r="P109">
        <f t="shared" si="42"/>
        <v>2.7641372789253333</v>
      </c>
      <c r="Q109">
        <f t="shared" si="43"/>
        <v>3.9195822503790681E-2</v>
      </c>
      <c r="R109">
        <f t="shared" si="44"/>
        <v>2.4525129862732323E-2</v>
      </c>
      <c r="S109">
        <f t="shared" si="45"/>
        <v>226.12192209387169</v>
      </c>
      <c r="T109">
        <f t="shared" si="46"/>
        <v>33.871988947559458</v>
      </c>
      <c r="U109">
        <f t="shared" si="47"/>
        <v>32.399428571428572</v>
      </c>
      <c r="V109">
        <f t="shared" si="48"/>
        <v>4.8841059833629838</v>
      </c>
      <c r="W109">
        <f t="shared" si="49"/>
        <v>69.425057802895822</v>
      </c>
      <c r="X109">
        <f t="shared" si="50"/>
        <v>3.4351414087933723</v>
      </c>
      <c r="Y109">
        <f t="shared" si="51"/>
        <v>4.9479849459341567</v>
      </c>
      <c r="Z109">
        <f t="shared" si="52"/>
        <v>1.4489645745696116</v>
      </c>
      <c r="AA109">
        <f t="shared" si="53"/>
        <v>-25.740536896260714</v>
      </c>
      <c r="AB109">
        <f t="shared" si="54"/>
        <v>34.340633511990006</v>
      </c>
      <c r="AC109">
        <f t="shared" si="55"/>
        <v>2.8317576671629592</v>
      </c>
      <c r="AD109">
        <f t="shared" si="56"/>
        <v>237.55377637676392</v>
      </c>
      <c r="AE109">
        <f t="shared" si="57"/>
        <v>17.204972502669481</v>
      </c>
      <c r="AF109">
        <f t="shared" si="58"/>
        <v>0.58125356810038542</v>
      </c>
      <c r="AG109">
        <f t="shared" si="59"/>
        <v>6.3372022202593223</v>
      </c>
      <c r="AH109">
        <v>634.20149491086943</v>
      </c>
      <c r="AI109">
        <v>621.47584242424239</v>
      </c>
      <c r="AJ109">
        <v>1.743577146979157</v>
      </c>
      <c r="AK109">
        <v>62.409369285777757</v>
      </c>
      <c r="AL109">
        <f t="shared" si="60"/>
        <v>0.58368564390613864</v>
      </c>
      <c r="AM109">
        <v>33.338441301154219</v>
      </c>
      <c r="AN109">
        <v>33.858899393939367</v>
      </c>
      <c r="AO109">
        <v>1.1088879961546969E-5</v>
      </c>
      <c r="AP109">
        <v>98.248137480628301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47299.345108271715</v>
      </c>
      <c r="AV109">
        <f t="shared" si="64"/>
        <v>1200.021428571428</v>
      </c>
      <c r="AW109">
        <f t="shared" si="65"/>
        <v>1025.9446850227312</v>
      </c>
      <c r="AX109">
        <f t="shared" si="66"/>
        <v>0.85493863742422704</v>
      </c>
      <c r="AY109">
        <f t="shared" si="67"/>
        <v>0.18843157022875812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1674581344.5999999</v>
      </c>
      <c r="BF109">
        <v>597.89542857142862</v>
      </c>
      <c r="BG109">
        <v>614.0971428571429</v>
      </c>
      <c r="BH109">
        <v>33.856800000000007</v>
      </c>
      <c r="BI109">
        <v>33.338442857142859</v>
      </c>
      <c r="BJ109">
        <v>603.93371428571425</v>
      </c>
      <c r="BK109">
        <v>33.624228571428567</v>
      </c>
      <c r="BL109">
        <v>650.0238571428572</v>
      </c>
      <c r="BM109">
        <v>101.36071428571429</v>
      </c>
      <c r="BN109">
        <v>0.100186</v>
      </c>
      <c r="BO109">
        <v>32.629871428571427</v>
      </c>
      <c r="BP109">
        <v>32.399428571428572</v>
      </c>
      <c r="BQ109">
        <v>999.89999999999986</v>
      </c>
      <c r="BR109">
        <v>0</v>
      </c>
      <c r="BS109">
        <v>0</v>
      </c>
      <c r="BT109">
        <v>8963.5714285714294</v>
      </c>
      <c r="BU109">
        <v>0</v>
      </c>
      <c r="BV109">
        <v>402.07028571428572</v>
      </c>
      <c r="BW109">
        <v>-16.201842857142861</v>
      </c>
      <c r="BX109">
        <v>618.84771428571435</v>
      </c>
      <c r="BY109">
        <v>635.27628571428579</v>
      </c>
      <c r="BZ109">
        <v>0.51833628571428569</v>
      </c>
      <c r="CA109">
        <v>614.0971428571429</v>
      </c>
      <c r="CB109">
        <v>33.338442857142859</v>
      </c>
      <c r="CC109">
        <v>3.4317471428571422</v>
      </c>
      <c r="CD109">
        <v>3.3792114285714279</v>
      </c>
      <c r="CE109">
        <v>26.285785714285709</v>
      </c>
      <c r="CF109">
        <v>26.02478571428572</v>
      </c>
      <c r="CG109">
        <v>1200.021428571428</v>
      </c>
      <c r="CH109">
        <v>0.49996371428571429</v>
      </c>
      <c r="CI109">
        <v>0.50003628571428582</v>
      </c>
      <c r="CJ109">
        <v>0</v>
      </c>
      <c r="CK109">
        <v>705.40714285714273</v>
      </c>
      <c r="CL109">
        <v>4.9990899999999998</v>
      </c>
      <c r="CM109">
        <v>7337.0828571428574</v>
      </c>
      <c r="CN109">
        <v>9557.8842857142863</v>
      </c>
      <c r="CO109">
        <v>41.704999999999998</v>
      </c>
      <c r="CP109">
        <v>43.561999999999998</v>
      </c>
      <c r="CQ109">
        <v>42.5</v>
      </c>
      <c r="CR109">
        <v>42.616</v>
      </c>
      <c r="CS109">
        <v>43.116</v>
      </c>
      <c r="CT109">
        <v>597.46571428571428</v>
      </c>
      <c r="CU109">
        <v>597.55571428571432</v>
      </c>
      <c r="CV109">
        <v>0</v>
      </c>
      <c r="CW109">
        <v>1674581359.4000001</v>
      </c>
      <c r="CX109">
        <v>0</v>
      </c>
      <c r="CY109">
        <v>1674579932.5</v>
      </c>
      <c r="CZ109" t="s">
        <v>356</v>
      </c>
      <c r="DA109">
        <v>1674579932.5</v>
      </c>
      <c r="DB109">
        <v>1674579927.5</v>
      </c>
      <c r="DC109">
        <v>31</v>
      </c>
      <c r="DD109">
        <v>0.14099999999999999</v>
      </c>
      <c r="DE109">
        <v>0.02</v>
      </c>
      <c r="DF109">
        <v>-5.5810000000000004</v>
      </c>
      <c r="DG109">
        <v>0.23300000000000001</v>
      </c>
      <c r="DH109">
        <v>415</v>
      </c>
      <c r="DI109">
        <v>34</v>
      </c>
      <c r="DJ109">
        <v>0.34</v>
      </c>
      <c r="DK109">
        <v>0.32</v>
      </c>
      <c r="DL109">
        <v>-15.93282</v>
      </c>
      <c r="DM109">
        <v>-1.6080607879924389</v>
      </c>
      <c r="DN109">
        <v>0.15955799603905779</v>
      </c>
      <c r="DO109">
        <v>0</v>
      </c>
      <c r="DP109">
        <v>0.52456314999999998</v>
      </c>
      <c r="DQ109">
        <v>-7.1093628517824872E-2</v>
      </c>
      <c r="DR109">
        <v>7.9029265799132921E-3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3.2975099999999999</v>
      </c>
      <c r="EB109">
        <v>2.6253600000000001</v>
      </c>
      <c r="EC109">
        <v>0.13402</v>
      </c>
      <c r="ED109">
        <v>0.134552</v>
      </c>
      <c r="EE109">
        <v>0.139289</v>
      </c>
      <c r="EF109">
        <v>0.136576</v>
      </c>
      <c r="EG109">
        <v>26155.7</v>
      </c>
      <c r="EH109">
        <v>26575.3</v>
      </c>
      <c r="EI109">
        <v>28097.9</v>
      </c>
      <c r="EJ109">
        <v>29551.200000000001</v>
      </c>
      <c r="EK109">
        <v>33287.300000000003</v>
      </c>
      <c r="EL109">
        <v>35430.6</v>
      </c>
      <c r="EM109">
        <v>39666.800000000003</v>
      </c>
      <c r="EN109">
        <v>42244.2</v>
      </c>
      <c r="EO109">
        <v>2.2309299999999999</v>
      </c>
      <c r="EP109">
        <v>2.2220200000000001</v>
      </c>
      <c r="EQ109">
        <v>0.103209</v>
      </c>
      <c r="ER109">
        <v>0</v>
      </c>
      <c r="ES109">
        <v>30.734000000000002</v>
      </c>
      <c r="ET109">
        <v>999.9</v>
      </c>
      <c r="EU109">
        <v>72.8</v>
      </c>
      <c r="EV109">
        <v>32.6</v>
      </c>
      <c r="EW109">
        <v>35.479100000000003</v>
      </c>
      <c r="EX109">
        <v>57.055599999999998</v>
      </c>
      <c r="EY109">
        <v>-6.3581700000000003</v>
      </c>
      <c r="EZ109">
        <v>2</v>
      </c>
      <c r="FA109">
        <v>0.38922000000000001</v>
      </c>
      <c r="FB109">
        <v>-4.7391099999999999E-2</v>
      </c>
      <c r="FC109">
        <v>20.274899999999999</v>
      </c>
      <c r="FD109">
        <v>5.2204300000000003</v>
      </c>
      <c r="FE109">
        <v>12.0059</v>
      </c>
      <c r="FF109">
        <v>4.9867999999999997</v>
      </c>
      <c r="FG109">
        <v>3.2846799999999998</v>
      </c>
      <c r="FH109">
        <v>9999</v>
      </c>
      <c r="FI109">
        <v>9999</v>
      </c>
      <c r="FJ109">
        <v>9999</v>
      </c>
      <c r="FK109">
        <v>999.9</v>
      </c>
      <c r="FL109">
        <v>1.86575</v>
      </c>
      <c r="FM109">
        <v>1.8621799999999999</v>
      </c>
      <c r="FN109">
        <v>1.8641700000000001</v>
      </c>
      <c r="FO109">
        <v>1.8602300000000001</v>
      </c>
      <c r="FP109">
        <v>1.8609599999999999</v>
      </c>
      <c r="FQ109">
        <v>1.86012</v>
      </c>
      <c r="FR109">
        <v>1.86188</v>
      </c>
      <c r="FS109">
        <v>1.8584000000000001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-6.0449999999999999</v>
      </c>
      <c r="GH109">
        <v>0.2326</v>
      </c>
      <c r="GI109">
        <v>-4.1749362053329548</v>
      </c>
      <c r="GJ109">
        <v>-4.0448538125570227E-3</v>
      </c>
      <c r="GK109">
        <v>1.839783264315481E-6</v>
      </c>
      <c r="GL109">
        <v>-4.1587272622942942E-10</v>
      </c>
      <c r="GM109">
        <v>0.23257000000000971</v>
      </c>
      <c r="GN109">
        <v>0</v>
      </c>
      <c r="GO109">
        <v>0</v>
      </c>
      <c r="GP109">
        <v>0</v>
      </c>
      <c r="GQ109">
        <v>5</v>
      </c>
      <c r="GR109">
        <v>2081</v>
      </c>
      <c r="GS109">
        <v>3</v>
      </c>
      <c r="GT109">
        <v>31</v>
      </c>
      <c r="GU109">
        <v>23.6</v>
      </c>
      <c r="GV109">
        <v>23.7</v>
      </c>
      <c r="GW109">
        <v>1.8908700000000001</v>
      </c>
      <c r="GX109">
        <v>2.5378400000000001</v>
      </c>
      <c r="GY109">
        <v>2.04834</v>
      </c>
      <c r="GZ109">
        <v>2.6245099999999999</v>
      </c>
      <c r="HA109">
        <v>2.1972700000000001</v>
      </c>
      <c r="HB109">
        <v>2.3071299999999999</v>
      </c>
      <c r="HC109">
        <v>37.385800000000003</v>
      </c>
      <c r="HD109">
        <v>14.175800000000001</v>
      </c>
      <c r="HE109">
        <v>18</v>
      </c>
      <c r="HF109">
        <v>701.553</v>
      </c>
      <c r="HG109">
        <v>774.56500000000005</v>
      </c>
      <c r="HH109">
        <v>31.001799999999999</v>
      </c>
      <c r="HI109">
        <v>32.376600000000003</v>
      </c>
      <c r="HJ109">
        <v>30.000499999999999</v>
      </c>
      <c r="HK109">
        <v>32.3065</v>
      </c>
      <c r="HL109">
        <v>32.317100000000003</v>
      </c>
      <c r="HM109">
        <v>37.909599999999998</v>
      </c>
      <c r="HN109">
        <v>0</v>
      </c>
      <c r="HO109">
        <v>100</v>
      </c>
      <c r="HP109">
        <v>31</v>
      </c>
      <c r="HQ109">
        <v>632.02</v>
      </c>
      <c r="HR109">
        <v>33.617400000000004</v>
      </c>
      <c r="HS109">
        <v>99.016999999999996</v>
      </c>
      <c r="HT109">
        <v>97.955699999999993</v>
      </c>
    </row>
    <row r="110" spans="1:228" x14ac:dyDescent="0.2">
      <c r="A110">
        <v>95</v>
      </c>
      <c r="B110">
        <v>1674581350.5999999</v>
      </c>
      <c r="C110">
        <v>375.5</v>
      </c>
      <c r="D110" t="s">
        <v>548</v>
      </c>
      <c r="E110" t="s">
        <v>549</v>
      </c>
      <c r="F110">
        <v>4</v>
      </c>
      <c r="G110">
        <v>1674581348.2874999</v>
      </c>
      <c r="H110">
        <f t="shared" si="34"/>
        <v>5.8873609785732139E-4</v>
      </c>
      <c r="I110">
        <f t="shared" si="35"/>
        <v>0.58873609785732139</v>
      </c>
      <c r="J110">
        <f t="shared" si="36"/>
        <v>6.6497872563247116</v>
      </c>
      <c r="K110">
        <f t="shared" si="37"/>
        <v>604.03275000000008</v>
      </c>
      <c r="L110">
        <f t="shared" si="38"/>
        <v>323.329870037072</v>
      </c>
      <c r="M110">
        <f t="shared" si="39"/>
        <v>32.805233546522118</v>
      </c>
      <c r="N110">
        <f t="shared" si="40"/>
        <v>61.285508299081776</v>
      </c>
      <c r="O110">
        <f t="shared" si="41"/>
        <v>3.972886558646576E-2</v>
      </c>
      <c r="P110">
        <f t="shared" si="42"/>
        <v>2.7685320179370527</v>
      </c>
      <c r="Q110">
        <f t="shared" si="43"/>
        <v>3.9414837472609376E-2</v>
      </c>
      <c r="R110">
        <f t="shared" si="44"/>
        <v>2.4662280566372076E-2</v>
      </c>
      <c r="S110">
        <f t="shared" si="45"/>
        <v>226.11451082242107</v>
      </c>
      <c r="T110">
        <f t="shared" si="46"/>
        <v>33.883145616429623</v>
      </c>
      <c r="U110">
        <f t="shared" si="47"/>
        <v>32.417012499999998</v>
      </c>
      <c r="V110">
        <f t="shared" si="48"/>
        <v>4.8889548396703368</v>
      </c>
      <c r="W110">
        <f t="shared" si="49"/>
        <v>69.378332020146303</v>
      </c>
      <c r="X110">
        <f t="shared" si="50"/>
        <v>3.4356185718225394</v>
      </c>
      <c r="Y110">
        <f t="shared" si="51"/>
        <v>4.9520051459653045</v>
      </c>
      <c r="Z110">
        <f t="shared" si="52"/>
        <v>1.4533362678477975</v>
      </c>
      <c r="AA110">
        <f t="shared" si="53"/>
        <v>-25.963261915507875</v>
      </c>
      <c r="AB110">
        <f t="shared" si="54"/>
        <v>33.922406982273429</v>
      </c>
      <c r="AC110">
        <f t="shared" si="55"/>
        <v>2.7932687950884212</v>
      </c>
      <c r="AD110">
        <f t="shared" si="56"/>
        <v>236.86692468427503</v>
      </c>
      <c r="AE110">
        <f t="shared" si="57"/>
        <v>17.312321994106565</v>
      </c>
      <c r="AF110">
        <f t="shared" si="58"/>
        <v>0.58715439573543871</v>
      </c>
      <c r="AG110">
        <f t="shared" si="59"/>
        <v>6.6497872563247116</v>
      </c>
      <c r="AH110">
        <v>641.2009354581686</v>
      </c>
      <c r="AI110">
        <v>628.30343636363602</v>
      </c>
      <c r="AJ110">
        <v>1.71060916210715</v>
      </c>
      <c r="AK110">
        <v>62.409369285777757</v>
      </c>
      <c r="AL110">
        <f t="shared" si="60"/>
        <v>0.58873609785732139</v>
      </c>
      <c r="AM110">
        <v>33.33828096763218</v>
      </c>
      <c r="AN110">
        <v>33.862879393939401</v>
      </c>
      <c r="AO110">
        <v>7.0349082133511404E-5</v>
      </c>
      <c r="AP110">
        <v>98.248137480628301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47418.194066037962</v>
      </c>
      <c r="AV110">
        <f t="shared" si="64"/>
        <v>1199.9849999999999</v>
      </c>
      <c r="AW110">
        <f t="shared" si="65"/>
        <v>1025.9132574209434</v>
      </c>
      <c r="AX110">
        <f t="shared" si="66"/>
        <v>0.85493840124746856</v>
      </c>
      <c r="AY110">
        <f t="shared" si="67"/>
        <v>0.18843111440761434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1674581348.2874999</v>
      </c>
      <c r="BF110">
        <v>604.03275000000008</v>
      </c>
      <c r="BG110">
        <v>620.33999999999992</v>
      </c>
      <c r="BH110">
        <v>33.8616125</v>
      </c>
      <c r="BI110">
        <v>33.338000000000001</v>
      </c>
      <c r="BJ110">
        <v>610.08524999999997</v>
      </c>
      <c r="BK110">
        <v>33.629049999999992</v>
      </c>
      <c r="BL110">
        <v>650.02925000000005</v>
      </c>
      <c r="BM110">
        <v>101.3605</v>
      </c>
      <c r="BN110">
        <v>0.1000719625</v>
      </c>
      <c r="BO110">
        <v>32.644287499999997</v>
      </c>
      <c r="BP110">
        <v>32.417012499999998</v>
      </c>
      <c r="BQ110">
        <v>999.9</v>
      </c>
      <c r="BR110">
        <v>0</v>
      </c>
      <c r="BS110">
        <v>0</v>
      </c>
      <c r="BT110">
        <v>8986.875</v>
      </c>
      <c r="BU110">
        <v>0</v>
      </c>
      <c r="BV110">
        <v>402.02224999999999</v>
      </c>
      <c r="BW110">
        <v>-16.307200000000002</v>
      </c>
      <c r="BX110">
        <v>625.20337500000005</v>
      </c>
      <c r="BY110">
        <v>641.73412499999995</v>
      </c>
      <c r="BZ110">
        <v>0.52361075000000001</v>
      </c>
      <c r="CA110">
        <v>620.33999999999992</v>
      </c>
      <c r="CB110">
        <v>33.338000000000001</v>
      </c>
      <c r="CC110">
        <v>3.4322312500000001</v>
      </c>
      <c r="CD110">
        <v>3.3791574999999998</v>
      </c>
      <c r="CE110">
        <v>26.288174999999999</v>
      </c>
      <c r="CF110">
        <v>26.0245125</v>
      </c>
      <c r="CG110">
        <v>1199.9849999999999</v>
      </c>
      <c r="CH110">
        <v>0.499969</v>
      </c>
      <c r="CI110">
        <v>0.500031</v>
      </c>
      <c r="CJ110">
        <v>0</v>
      </c>
      <c r="CK110">
        <v>705.40200000000004</v>
      </c>
      <c r="CL110">
        <v>4.9990899999999998</v>
      </c>
      <c r="CM110">
        <v>7332.7724999999991</v>
      </c>
      <c r="CN110">
        <v>9557.6387499999983</v>
      </c>
      <c r="CO110">
        <v>41.75</v>
      </c>
      <c r="CP110">
        <v>43.561999999999998</v>
      </c>
      <c r="CQ110">
        <v>42.5</v>
      </c>
      <c r="CR110">
        <v>42.625</v>
      </c>
      <c r="CS110">
        <v>43.125</v>
      </c>
      <c r="CT110">
        <v>597.45749999999998</v>
      </c>
      <c r="CU110">
        <v>597.52874999999995</v>
      </c>
      <c r="CV110">
        <v>0</v>
      </c>
      <c r="CW110">
        <v>1674581363</v>
      </c>
      <c r="CX110">
        <v>0</v>
      </c>
      <c r="CY110">
        <v>1674579932.5</v>
      </c>
      <c r="CZ110" t="s">
        <v>356</v>
      </c>
      <c r="DA110">
        <v>1674579932.5</v>
      </c>
      <c r="DB110">
        <v>1674579927.5</v>
      </c>
      <c r="DC110">
        <v>31</v>
      </c>
      <c r="DD110">
        <v>0.14099999999999999</v>
      </c>
      <c r="DE110">
        <v>0.02</v>
      </c>
      <c r="DF110">
        <v>-5.5810000000000004</v>
      </c>
      <c r="DG110">
        <v>0.23300000000000001</v>
      </c>
      <c r="DH110">
        <v>415</v>
      </c>
      <c r="DI110">
        <v>34</v>
      </c>
      <c r="DJ110">
        <v>0.34</v>
      </c>
      <c r="DK110">
        <v>0.32</v>
      </c>
      <c r="DL110">
        <v>-16.042124390243899</v>
      </c>
      <c r="DM110">
        <v>-1.8515790940766621</v>
      </c>
      <c r="DN110">
        <v>0.18438936901328121</v>
      </c>
      <c r="DO110">
        <v>0</v>
      </c>
      <c r="DP110">
        <v>0.52139192682926827</v>
      </c>
      <c r="DQ110">
        <v>-1.180199999999937E-2</v>
      </c>
      <c r="DR110">
        <v>3.1289853057223801E-3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3.2974700000000001</v>
      </c>
      <c r="EB110">
        <v>2.6251899999999999</v>
      </c>
      <c r="EC110">
        <v>0.135047</v>
      </c>
      <c r="ED110">
        <v>0.13558799999999999</v>
      </c>
      <c r="EE110">
        <v>0.13930000000000001</v>
      </c>
      <c r="EF110">
        <v>0.136569</v>
      </c>
      <c r="EG110">
        <v>26124.1</v>
      </c>
      <c r="EH110">
        <v>26543.3</v>
      </c>
      <c r="EI110">
        <v>28097.3</v>
      </c>
      <c r="EJ110">
        <v>29551.1</v>
      </c>
      <c r="EK110">
        <v>33286.5</v>
      </c>
      <c r="EL110">
        <v>35430.5</v>
      </c>
      <c r="EM110">
        <v>39666.300000000003</v>
      </c>
      <c r="EN110">
        <v>42243.7</v>
      </c>
      <c r="EO110">
        <v>2.23088</v>
      </c>
      <c r="EP110">
        <v>2.2221500000000001</v>
      </c>
      <c r="EQ110">
        <v>0.103377</v>
      </c>
      <c r="ER110">
        <v>0</v>
      </c>
      <c r="ES110">
        <v>30.751899999999999</v>
      </c>
      <c r="ET110">
        <v>999.9</v>
      </c>
      <c r="EU110">
        <v>72.8</v>
      </c>
      <c r="EV110">
        <v>32.6</v>
      </c>
      <c r="EW110">
        <v>35.479199999999999</v>
      </c>
      <c r="EX110">
        <v>56.845599999999997</v>
      </c>
      <c r="EY110">
        <v>-6.4703499999999998</v>
      </c>
      <c r="EZ110">
        <v>2</v>
      </c>
      <c r="FA110">
        <v>0.38926300000000003</v>
      </c>
      <c r="FB110">
        <v>-3.8248900000000002E-2</v>
      </c>
      <c r="FC110">
        <v>20.2746</v>
      </c>
      <c r="FD110">
        <v>5.2199900000000001</v>
      </c>
      <c r="FE110">
        <v>12.0047</v>
      </c>
      <c r="FF110">
        <v>4.9874499999999999</v>
      </c>
      <c r="FG110">
        <v>3.2846500000000001</v>
      </c>
      <c r="FH110">
        <v>9999</v>
      </c>
      <c r="FI110">
        <v>9999</v>
      </c>
      <c r="FJ110">
        <v>9999</v>
      </c>
      <c r="FK110">
        <v>999.9</v>
      </c>
      <c r="FL110">
        <v>1.86575</v>
      </c>
      <c r="FM110">
        <v>1.8621799999999999</v>
      </c>
      <c r="FN110">
        <v>1.8641799999999999</v>
      </c>
      <c r="FO110">
        <v>1.86026</v>
      </c>
      <c r="FP110">
        <v>1.8609599999999999</v>
      </c>
      <c r="FQ110">
        <v>1.8601399999999999</v>
      </c>
      <c r="FR110">
        <v>1.8618600000000001</v>
      </c>
      <c r="FS110">
        <v>1.85842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-6.0609999999999999</v>
      </c>
      <c r="GH110">
        <v>0.23250000000000001</v>
      </c>
      <c r="GI110">
        <v>-4.1749362053329548</v>
      </c>
      <c r="GJ110">
        <v>-4.0448538125570227E-3</v>
      </c>
      <c r="GK110">
        <v>1.839783264315481E-6</v>
      </c>
      <c r="GL110">
        <v>-4.1587272622942942E-10</v>
      </c>
      <c r="GM110">
        <v>0.23257000000000971</v>
      </c>
      <c r="GN110">
        <v>0</v>
      </c>
      <c r="GO110">
        <v>0</v>
      </c>
      <c r="GP110">
        <v>0</v>
      </c>
      <c r="GQ110">
        <v>5</v>
      </c>
      <c r="GR110">
        <v>2081</v>
      </c>
      <c r="GS110">
        <v>3</v>
      </c>
      <c r="GT110">
        <v>31</v>
      </c>
      <c r="GU110">
        <v>23.6</v>
      </c>
      <c r="GV110">
        <v>23.7</v>
      </c>
      <c r="GW110">
        <v>1.9079600000000001</v>
      </c>
      <c r="GX110">
        <v>2.5293000000000001</v>
      </c>
      <c r="GY110">
        <v>2.04834</v>
      </c>
      <c r="GZ110">
        <v>2.6245099999999999</v>
      </c>
      <c r="HA110">
        <v>2.1972700000000001</v>
      </c>
      <c r="HB110">
        <v>2.3290999999999999</v>
      </c>
      <c r="HC110">
        <v>37.409799999999997</v>
      </c>
      <c r="HD110">
        <v>14.1846</v>
      </c>
      <c r="HE110">
        <v>18</v>
      </c>
      <c r="HF110">
        <v>701.52800000000002</v>
      </c>
      <c r="HG110">
        <v>774.71600000000001</v>
      </c>
      <c r="HH110">
        <v>31.002199999999998</v>
      </c>
      <c r="HI110">
        <v>32.380600000000001</v>
      </c>
      <c r="HJ110">
        <v>30.0002</v>
      </c>
      <c r="HK110">
        <v>32.307899999999997</v>
      </c>
      <c r="HL110">
        <v>32.319299999999998</v>
      </c>
      <c r="HM110">
        <v>38.2438</v>
      </c>
      <c r="HN110">
        <v>0</v>
      </c>
      <c r="HO110">
        <v>100</v>
      </c>
      <c r="HP110">
        <v>31</v>
      </c>
      <c r="HQ110">
        <v>638.702</v>
      </c>
      <c r="HR110">
        <v>33.617400000000004</v>
      </c>
      <c r="HS110">
        <v>99.0154</v>
      </c>
      <c r="HT110">
        <v>97.954800000000006</v>
      </c>
    </row>
    <row r="111" spans="1:228" x14ac:dyDescent="0.2">
      <c r="A111">
        <v>96</v>
      </c>
      <c r="B111">
        <v>1674581354.5999999</v>
      </c>
      <c r="C111">
        <v>379.5</v>
      </c>
      <c r="D111" t="s">
        <v>550</v>
      </c>
      <c r="E111" t="s">
        <v>551</v>
      </c>
      <c r="F111">
        <v>4</v>
      </c>
      <c r="G111">
        <v>1674581352.5999999</v>
      </c>
      <c r="H111">
        <f t="shared" si="34"/>
        <v>5.95158319603471E-4</v>
      </c>
      <c r="I111">
        <f t="shared" si="35"/>
        <v>0.59515831960347099</v>
      </c>
      <c r="J111">
        <f t="shared" si="36"/>
        <v>6.6091224859184559</v>
      </c>
      <c r="K111">
        <f t="shared" si="37"/>
        <v>611.2308571428573</v>
      </c>
      <c r="L111">
        <f t="shared" si="38"/>
        <v>333.55921429814265</v>
      </c>
      <c r="M111">
        <f t="shared" si="39"/>
        <v>33.843079706559806</v>
      </c>
      <c r="N111">
        <f t="shared" si="40"/>
        <v>62.015779299998719</v>
      </c>
      <c r="O111">
        <f t="shared" si="41"/>
        <v>3.9975803794946696E-2</v>
      </c>
      <c r="P111">
        <f t="shared" si="42"/>
        <v>2.7674697710713696</v>
      </c>
      <c r="Q111">
        <f t="shared" si="43"/>
        <v>3.9657755682794671E-2</v>
      </c>
      <c r="R111">
        <f t="shared" si="44"/>
        <v>2.4814461610039938E-2</v>
      </c>
      <c r="S111">
        <f t="shared" si="45"/>
        <v>226.11997723566222</v>
      </c>
      <c r="T111">
        <f t="shared" si="46"/>
        <v>33.899860939087745</v>
      </c>
      <c r="U111">
        <f t="shared" si="47"/>
        <v>32.443199999999997</v>
      </c>
      <c r="V111">
        <f t="shared" si="48"/>
        <v>4.8961839400515927</v>
      </c>
      <c r="W111">
        <f t="shared" si="49"/>
        <v>69.316718214535143</v>
      </c>
      <c r="X111">
        <f t="shared" si="50"/>
        <v>3.4360520932349883</v>
      </c>
      <c r="Y111">
        <f t="shared" si="51"/>
        <v>4.9570322740906629</v>
      </c>
      <c r="Z111">
        <f t="shared" si="52"/>
        <v>1.4601318468166045</v>
      </c>
      <c r="AA111">
        <f t="shared" si="53"/>
        <v>-26.246481894513071</v>
      </c>
      <c r="AB111">
        <f t="shared" si="54"/>
        <v>32.689682818292404</v>
      </c>
      <c r="AC111">
        <f t="shared" si="55"/>
        <v>2.6933802725370199</v>
      </c>
      <c r="AD111">
        <f t="shared" si="56"/>
        <v>235.25655843197856</v>
      </c>
      <c r="AE111">
        <f t="shared" si="57"/>
        <v>17.401475712090356</v>
      </c>
      <c r="AF111">
        <f t="shared" si="58"/>
        <v>0.59252189740911898</v>
      </c>
      <c r="AG111">
        <f t="shared" si="59"/>
        <v>6.6091224859184559</v>
      </c>
      <c r="AH111">
        <v>648.19725083952926</v>
      </c>
      <c r="AI111">
        <v>635.24966666666671</v>
      </c>
      <c r="AJ111">
        <v>1.7339215150056899</v>
      </c>
      <c r="AK111">
        <v>62.409369285777757</v>
      </c>
      <c r="AL111">
        <f t="shared" si="60"/>
        <v>0.59515831960347099</v>
      </c>
      <c r="AM111">
        <v>33.337166279010368</v>
      </c>
      <c r="AN111">
        <v>33.867433333333317</v>
      </c>
      <c r="AO111">
        <v>8.0195580151049597E-5</v>
      </c>
      <c r="AP111">
        <v>98.248137480628301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47386.125416156239</v>
      </c>
      <c r="AV111">
        <f t="shared" si="64"/>
        <v>1200.018571428571</v>
      </c>
      <c r="AW111">
        <f t="shared" si="65"/>
        <v>1025.9415135936069</v>
      </c>
      <c r="AX111">
        <f t="shared" si="66"/>
        <v>0.85493803014420622</v>
      </c>
      <c r="AY111">
        <f t="shared" si="67"/>
        <v>0.18843039817831819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1674581352.5999999</v>
      </c>
      <c r="BF111">
        <v>611.2308571428573</v>
      </c>
      <c r="BG111">
        <v>627.6274285714286</v>
      </c>
      <c r="BH111">
        <v>33.865914285714283</v>
      </c>
      <c r="BI111">
        <v>33.337514285714278</v>
      </c>
      <c r="BJ111">
        <v>617.29928571428559</v>
      </c>
      <c r="BK111">
        <v>33.63335714285715</v>
      </c>
      <c r="BL111">
        <v>650.0252857142857</v>
      </c>
      <c r="BM111">
        <v>101.3604285714286</v>
      </c>
      <c r="BN111">
        <v>0.1000565714285714</v>
      </c>
      <c r="BO111">
        <v>32.662300000000002</v>
      </c>
      <c r="BP111">
        <v>32.443199999999997</v>
      </c>
      <c r="BQ111">
        <v>999.89999999999986</v>
      </c>
      <c r="BR111">
        <v>0</v>
      </c>
      <c r="BS111">
        <v>0</v>
      </c>
      <c r="BT111">
        <v>8981.25</v>
      </c>
      <c r="BU111">
        <v>0</v>
      </c>
      <c r="BV111">
        <v>401.45485714285712</v>
      </c>
      <c r="BW111">
        <v>-16.396657142857141</v>
      </c>
      <c r="BX111">
        <v>632.65628571428556</v>
      </c>
      <c r="BY111">
        <v>649.27242857142846</v>
      </c>
      <c r="BZ111">
        <v>0.52842942857142861</v>
      </c>
      <c r="CA111">
        <v>627.6274285714286</v>
      </c>
      <c r="CB111">
        <v>33.337514285714278</v>
      </c>
      <c r="CC111">
        <v>3.4326685714285721</v>
      </c>
      <c r="CD111">
        <v>3.379105714285715</v>
      </c>
      <c r="CE111">
        <v>26.290328571428571</v>
      </c>
      <c r="CF111">
        <v>26.024242857142859</v>
      </c>
      <c r="CG111">
        <v>1200.018571428571</v>
      </c>
      <c r="CH111">
        <v>0.49998371428571431</v>
      </c>
      <c r="CI111">
        <v>0.5000162857142858</v>
      </c>
      <c r="CJ111">
        <v>0</v>
      </c>
      <c r="CK111">
        <v>704.65628571428556</v>
      </c>
      <c r="CL111">
        <v>4.9990899999999998</v>
      </c>
      <c r="CM111">
        <v>7328.7085714285704</v>
      </c>
      <c r="CN111">
        <v>9557.9471428571433</v>
      </c>
      <c r="CO111">
        <v>41.75</v>
      </c>
      <c r="CP111">
        <v>43.58</v>
      </c>
      <c r="CQ111">
        <v>42.561999999999998</v>
      </c>
      <c r="CR111">
        <v>42.625</v>
      </c>
      <c r="CS111">
        <v>43.125</v>
      </c>
      <c r="CT111">
        <v>597.48857142857139</v>
      </c>
      <c r="CU111">
        <v>597.53</v>
      </c>
      <c r="CV111">
        <v>0</v>
      </c>
      <c r="CW111">
        <v>1674581367.2</v>
      </c>
      <c r="CX111">
        <v>0</v>
      </c>
      <c r="CY111">
        <v>1674579932.5</v>
      </c>
      <c r="CZ111" t="s">
        <v>356</v>
      </c>
      <c r="DA111">
        <v>1674579932.5</v>
      </c>
      <c r="DB111">
        <v>1674579927.5</v>
      </c>
      <c r="DC111">
        <v>31</v>
      </c>
      <c r="DD111">
        <v>0.14099999999999999</v>
      </c>
      <c r="DE111">
        <v>0.02</v>
      </c>
      <c r="DF111">
        <v>-5.5810000000000004</v>
      </c>
      <c r="DG111">
        <v>0.23300000000000001</v>
      </c>
      <c r="DH111">
        <v>415</v>
      </c>
      <c r="DI111">
        <v>34</v>
      </c>
      <c r="DJ111">
        <v>0.34</v>
      </c>
      <c r="DK111">
        <v>0.32</v>
      </c>
      <c r="DL111">
        <v>-16.157426829268289</v>
      </c>
      <c r="DM111">
        <v>-1.8067463414634171</v>
      </c>
      <c r="DN111">
        <v>0.1808670243568534</v>
      </c>
      <c r="DO111">
        <v>0</v>
      </c>
      <c r="DP111">
        <v>0.5217885121951219</v>
      </c>
      <c r="DQ111">
        <v>2.632912891986218E-2</v>
      </c>
      <c r="DR111">
        <v>3.5538371918866348E-3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3.2974800000000002</v>
      </c>
      <c r="EB111">
        <v>2.62521</v>
      </c>
      <c r="EC111">
        <v>0.136076</v>
      </c>
      <c r="ED111">
        <v>0.13660700000000001</v>
      </c>
      <c r="EE111">
        <v>0.13930799999999999</v>
      </c>
      <c r="EF111">
        <v>0.136574</v>
      </c>
      <c r="EG111">
        <v>26092.799999999999</v>
      </c>
      <c r="EH111">
        <v>26511.7</v>
      </c>
      <c r="EI111">
        <v>28097.200000000001</v>
      </c>
      <c r="EJ111">
        <v>29550.799999999999</v>
      </c>
      <c r="EK111">
        <v>33285.800000000003</v>
      </c>
      <c r="EL111">
        <v>35430.5</v>
      </c>
      <c r="EM111">
        <v>39665.699999999997</v>
      </c>
      <c r="EN111">
        <v>42243.8</v>
      </c>
      <c r="EO111">
        <v>2.2310500000000002</v>
      </c>
      <c r="EP111">
        <v>2.2219699999999998</v>
      </c>
      <c r="EQ111">
        <v>0.103619</v>
      </c>
      <c r="ER111">
        <v>0</v>
      </c>
      <c r="ES111">
        <v>30.773299999999999</v>
      </c>
      <c r="ET111">
        <v>999.9</v>
      </c>
      <c r="EU111">
        <v>72.8</v>
      </c>
      <c r="EV111">
        <v>32.6</v>
      </c>
      <c r="EW111">
        <v>35.479900000000001</v>
      </c>
      <c r="EX111">
        <v>56.815600000000003</v>
      </c>
      <c r="EY111">
        <v>-6.3621800000000004</v>
      </c>
      <c r="EZ111">
        <v>2</v>
      </c>
      <c r="FA111">
        <v>0.38956299999999999</v>
      </c>
      <c r="FB111">
        <v>-2.9741299999999998E-2</v>
      </c>
      <c r="FC111">
        <v>20.274799999999999</v>
      </c>
      <c r="FD111">
        <v>5.2204300000000003</v>
      </c>
      <c r="FE111">
        <v>12.005000000000001</v>
      </c>
      <c r="FF111">
        <v>4.9874000000000001</v>
      </c>
      <c r="FG111">
        <v>3.2846500000000001</v>
      </c>
      <c r="FH111">
        <v>9999</v>
      </c>
      <c r="FI111">
        <v>9999</v>
      </c>
      <c r="FJ111">
        <v>9999</v>
      </c>
      <c r="FK111">
        <v>999.9</v>
      </c>
      <c r="FL111">
        <v>1.86574</v>
      </c>
      <c r="FM111">
        <v>1.8621799999999999</v>
      </c>
      <c r="FN111">
        <v>1.8641700000000001</v>
      </c>
      <c r="FO111">
        <v>1.8602399999999999</v>
      </c>
      <c r="FP111">
        <v>1.8609599999999999</v>
      </c>
      <c r="FQ111">
        <v>1.8601099999999999</v>
      </c>
      <c r="FR111">
        <v>1.8618699999999999</v>
      </c>
      <c r="FS111">
        <v>1.85842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-6.0759999999999996</v>
      </c>
      <c r="GH111">
        <v>0.23250000000000001</v>
      </c>
      <c r="GI111">
        <v>-4.1749362053329548</v>
      </c>
      <c r="GJ111">
        <v>-4.0448538125570227E-3</v>
      </c>
      <c r="GK111">
        <v>1.839783264315481E-6</v>
      </c>
      <c r="GL111">
        <v>-4.1587272622942942E-10</v>
      </c>
      <c r="GM111">
        <v>0.23257000000000971</v>
      </c>
      <c r="GN111">
        <v>0</v>
      </c>
      <c r="GO111">
        <v>0</v>
      </c>
      <c r="GP111">
        <v>0</v>
      </c>
      <c r="GQ111">
        <v>5</v>
      </c>
      <c r="GR111">
        <v>2081</v>
      </c>
      <c r="GS111">
        <v>3</v>
      </c>
      <c r="GT111">
        <v>31</v>
      </c>
      <c r="GU111">
        <v>23.7</v>
      </c>
      <c r="GV111">
        <v>23.8</v>
      </c>
      <c r="GW111">
        <v>1.9238299999999999</v>
      </c>
      <c r="GX111">
        <v>2.5402800000000001</v>
      </c>
      <c r="GY111">
        <v>2.04834</v>
      </c>
      <c r="GZ111">
        <v>2.6245099999999999</v>
      </c>
      <c r="HA111">
        <v>2.1972700000000001</v>
      </c>
      <c r="HB111">
        <v>2.2790499999999998</v>
      </c>
      <c r="HC111">
        <v>37.409799999999997</v>
      </c>
      <c r="HD111">
        <v>14.1671</v>
      </c>
      <c r="HE111">
        <v>18</v>
      </c>
      <c r="HF111">
        <v>701.70500000000004</v>
      </c>
      <c r="HG111">
        <v>774.58</v>
      </c>
      <c r="HH111">
        <v>31.002300000000002</v>
      </c>
      <c r="HI111">
        <v>32.384500000000003</v>
      </c>
      <c r="HJ111">
        <v>30.000399999999999</v>
      </c>
      <c r="HK111">
        <v>32.3108</v>
      </c>
      <c r="HL111">
        <v>32.322099999999999</v>
      </c>
      <c r="HM111">
        <v>38.573799999999999</v>
      </c>
      <c r="HN111">
        <v>0</v>
      </c>
      <c r="HO111">
        <v>100</v>
      </c>
      <c r="HP111">
        <v>31</v>
      </c>
      <c r="HQ111">
        <v>645.38900000000001</v>
      </c>
      <c r="HR111">
        <v>33.617400000000004</v>
      </c>
      <c r="HS111">
        <v>99.014399999999995</v>
      </c>
      <c r="HT111">
        <v>97.954599999999999</v>
      </c>
    </row>
    <row r="112" spans="1:228" x14ac:dyDescent="0.2">
      <c r="A112">
        <v>97</v>
      </c>
      <c r="B112">
        <v>1674581358.5999999</v>
      </c>
      <c r="C112">
        <v>383.5</v>
      </c>
      <c r="D112" t="s">
        <v>552</v>
      </c>
      <c r="E112" t="s">
        <v>553</v>
      </c>
      <c r="F112">
        <v>4</v>
      </c>
      <c r="G112">
        <v>1674581356.2874999</v>
      </c>
      <c r="H112">
        <f t="shared" si="34"/>
        <v>5.9668873718616742E-4</v>
      </c>
      <c r="I112">
        <f t="shared" si="35"/>
        <v>0.59668873718616744</v>
      </c>
      <c r="J112">
        <f t="shared" si="36"/>
        <v>6.8881576559743651</v>
      </c>
      <c r="K112">
        <f t="shared" si="37"/>
        <v>617.32400000000007</v>
      </c>
      <c r="L112">
        <f t="shared" si="38"/>
        <v>328.15249408913894</v>
      </c>
      <c r="M112">
        <f t="shared" si="39"/>
        <v>33.29463484389963</v>
      </c>
      <c r="N112">
        <f t="shared" si="40"/>
        <v>62.634225034390106</v>
      </c>
      <c r="O112">
        <f t="shared" si="41"/>
        <v>3.9945335284648199E-2</v>
      </c>
      <c r="P112">
        <f t="shared" si="42"/>
        <v>2.7692749033477799</v>
      </c>
      <c r="Q112">
        <f t="shared" si="43"/>
        <v>3.9627974953843341E-2</v>
      </c>
      <c r="R112">
        <f t="shared" si="44"/>
        <v>2.4795787610668869E-2</v>
      </c>
      <c r="S112">
        <f t="shared" si="45"/>
        <v>226.1232506107971</v>
      </c>
      <c r="T112">
        <f t="shared" si="46"/>
        <v>33.914191480654871</v>
      </c>
      <c r="U112">
        <f t="shared" si="47"/>
        <v>32.461537500000013</v>
      </c>
      <c r="V112">
        <f t="shared" si="48"/>
        <v>4.9012515721797127</v>
      </c>
      <c r="W112">
        <f t="shared" si="49"/>
        <v>69.261261207136698</v>
      </c>
      <c r="X112">
        <f t="shared" si="50"/>
        <v>3.4362992952895999</v>
      </c>
      <c r="Y112">
        <f t="shared" si="51"/>
        <v>4.9613582475964542</v>
      </c>
      <c r="Z112">
        <f t="shared" si="52"/>
        <v>1.4649522768901129</v>
      </c>
      <c r="AA112">
        <f t="shared" si="53"/>
        <v>-26.313973309909983</v>
      </c>
      <c r="AB112">
        <f t="shared" si="54"/>
        <v>32.28550838243121</v>
      </c>
      <c r="AC112">
        <f t="shared" si="55"/>
        <v>2.65878686889342</v>
      </c>
      <c r="AD112">
        <f t="shared" si="56"/>
        <v>234.75357255221175</v>
      </c>
      <c r="AE112">
        <f t="shared" si="57"/>
        <v>17.530484985909577</v>
      </c>
      <c r="AF112">
        <f t="shared" si="58"/>
        <v>0.59560727696044258</v>
      </c>
      <c r="AG112">
        <f t="shared" si="59"/>
        <v>6.8881576559743651</v>
      </c>
      <c r="AH112">
        <v>655.17781966360076</v>
      </c>
      <c r="AI112">
        <v>642.06452121212089</v>
      </c>
      <c r="AJ112">
        <v>1.707605271005403</v>
      </c>
      <c r="AK112">
        <v>62.409369285777757</v>
      </c>
      <c r="AL112">
        <f t="shared" si="60"/>
        <v>0.59668873718616744</v>
      </c>
      <c r="AM112">
        <v>33.336889166039747</v>
      </c>
      <c r="AN112">
        <v>33.868888484848483</v>
      </c>
      <c r="AO112">
        <v>2.112081903228885E-5</v>
      </c>
      <c r="AP112">
        <v>98.248137480628301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47433.475179859321</v>
      </c>
      <c r="AV112">
        <f t="shared" si="64"/>
        <v>1200.0350000000001</v>
      </c>
      <c r="AW112">
        <f t="shared" si="65"/>
        <v>1025.9556510936773</v>
      </c>
      <c r="AX112">
        <f t="shared" si="66"/>
        <v>0.8549381068832802</v>
      </c>
      <c r="AY112">
        <f t="shared" si="67"/>
        <v>0.18843054628473094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1674581356.2874999</v>
      </c>
      <c r="BF112">
        <v>617.32400000000007</v>
      </c>
      <c r="BG112">
        <v>633.84512499999994</v>
      </c>
      <c r="BH112">
        <v>33.868225000000002</v>
      </c>
      <c r="BI112">
        <v>33.337062500000002</v>
      </c>
      <c r="BJ112">
        <v>623.40625</v>
      </c>
      <c r="BK112">
        <v>33.635662500000002</v>
      </c>
      <c r="BL112">
        <v>650.01024999999993</v>
      </c>
      <c r="BM112">
        <v>101.36087499999999</v>
      </c>
      <c r="BN112">
        <v>9.9986775E-2</v>
      </c>
      <c r="BO112">
        <v>32.677787500000001</v>
      </c>
      <c r="BP112">
        <v>32.461537500000013</v>
      </c>
      <c r="BQ112">
        <v>999.9</v>
      </c>
      <c r="BR112">
        <v>0</v>
      </c>
      <c r="BS112">
        <v>0</v>
      </c>
      <c r="BT112">
        <v>8990.78125</v>
      </c>
      <c r="BU112">
        <v>0</v>
      </c>
      <c r="BV112">
        <v>400.75375000000003</v>
      </c>
      <c r="BW112">
        <v>-16.521125000000001</v>
      </c>
      <c r="BX112">
        <v>638.96450000000004</v>
      </c>
      <c r="BY112">
        <v>655.70425</v>
      </c>
      <c r="BZ112">
        <v>0.53116150000000006</v>
      </c>
      <c r="CA112">
        <v>633.84512499999994</v>
      </c>
      <c r="CB112">
        <v>33.337062500000002</v>
      </c>
      <c r="CC112">
        <v>3.43291375</v>
      </c>
      <c r="CD112">
        <v>3.3790749999999998</v>
      </c>
      <c r="CE112">
        <v>26.291562500000001</v>
      </c>
      <c r="CF112">
        <v>26.0240875</v>
      </c>
      <c r="CG112">
        <v>1200.0350000000001</v>
      </c>
      <c r="CH112">
        <v>0.49998274999999998</v>
      </c>
      <c r="CI112">
        <v>0.50001724999999997</v>
      </c>
      <c r="CJ112">
        <v>0</v>
      </c>
      <c r="CK112">
        <v>704.34062500000005</v>
      </c>
      <c r="CL112">
        <v>4.9990899999999998</v>
      </c>
      <c r="CM112">
        <v>7325.2612499999996</v>
      </c>
      <c r="CN112">
        <v>9558.07</v>
      </c>
      <c r="CO112">
        <v>41.75</v>
      </c>
      <c r="CP112">
        <v>43.625</v>
      </c>
      <c r="CQ112">
        <v>42.561999999999998</v>
      </c>
      <c r="CR112">
        <v>42.640500000000003</v>
      </c>
      <c r="CS112">
        <v>43.125</v>
      </c>
      <c r="CT112">
        <v>597.49374999999986</v>
      </c>
      <c r="CU112">
        <v>597.54124999999999</v>
      </c>
      <c r="CV112">
        <v>0</v>
      </c>
      <c r="CW112">
        <v>1674581371.4000001</v>
      </c>
      <c r="CX112">
        <v>0</v>
      </c>
      <c r="CY112">
        <v>1674579932.5</v>
      </c>
      <c r="CZ112" t="s">
        <v>356</v>
      </c>
      <c r="DA112">
        <v>1674579932.5</v>
      </c>
      <c r="DB112">
        <v>1674579927.5</v>
      </c>
      <c r="DC112">
        <v>31</v>
      </c>
      <c r="DD112">
        <v>0.14099999999999999</v>
      </c>
      <c r="DE112">
        <v>0.02</v>
      </c>
      <c r="DF112">
        <v>-5.5810000000000004</v>
      </c>
      <c r="DG112">
        <v>0.23300000000000001</v>
      </c>
      <c r="DH112">
        <v>415</v>
      </c>
      <c r="DI112">
        <v>34</v>
      </c>
      <c r="DJ112">
        <v>0.34</v>
      </c>
      <c r="DK112">
        <v>0.32</v>
      </c>
      <c r="DL112">
        <v>-16.2709525</v>
      </c>
      <c r="DM112">
        <v>-1.6597384615384609</v>
      </c>
      <c r="DN112">
        <v>0.1620886624466685</v>
      </c>
      <c r="DO112">
        <v>0</v>
      </c>
      <c r="DP112">
        <v>0.52355767499999994</v>
      </c>
      <c r="DQ112">
        <v>4.615561350844212E-2</v>
      </c>
      <c r="DR112">
        <v>4.7857860921038968E-3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3.2974700000000001</v>
      </c>
      <c r="EB112">
        <v>2.6251199999999999</v>
      </c>
      <c r="EC112">
        <v>0.13708600000000001</v>
      </c>
      <c r="ED112">
        <v>0.137624</v>
      </c>
      <c r="EE112">
        <v>0.13931099999999999</v>
      </c>
      <c r="EF112">
        <v>0.13656699999999999</v>
      </c>
      <c r="EG112">
        <v>26061.8</v>
      </c>
      <c r="EH112">
        <v>26480.1</v>
      </c>
      <c r="EI112">
        <v>28096.7</v>
      </c>
      <c r="EJ112">
        <v>29550.5</v>
      </c>
      <c r="EK112">
        <v>33285.699999999997</v>
      </c>
      <c r="EL112">
        <v>35430.300000000003</v>
      </c>
      <c r="EM112">
        <v>39665.699999999997</v>
      </c>
      <c r="EN112">
        <v>42243.199999999997</v>
      </c>
      <c r="EO112">
        <v>2.2309999999999999</v>
      </c>
      <c r="EP112">
        <v>2.2218499999999999</v>
      </c>
      <c r="EQ112">
        <v>0.103079</v>
      </c>
      <c r="ER112">
        <v>0</v>
      </c>
      <c r="ES112">
        <v>30.794799999999999</v>
      </c>
      <c r="ET112">
        <v>999.9</v>
      </c>
      <c r="EU112">
        <v>72.8</v>
      </c>
      <c r="EV112">
        <v>32.6</v>
      </c>
      <c r="EW112">
        <v>35.4788</v>
      </c>
      <c r="EX112">
        <v>57.055599999999998</v>
      </c>
      <c r="EY112">
        <v>-6.5184300000000004</v>
      </c>
      <c r="EZ112">
        <v>2</v>
      </c>
      <c r="FA112">
        <v>0.389957</v>
      </c>
      <c r="FB112">
        <v>-2.11574E-2</v>
      </c>
      <c r="FC112">
        <v>20.274799999999999</v>
      </c>
      <c r="FD112">
        <v>5.2202799999999998</v>
      </c>
      <c r="FE112">
        <v>12.0047</v>
      </c>
      <c r="FF112">
        <v>4.9874000000000001</v>
      </c>
      <c r="FG112">
        <v>3.2846500000000001</v>
      </c>
      <c r="FH112">
        <v>9999</v>
      </c>
      <c r="FI112">
        <v>9999</v>
      </c>
      <c r="FJ112">
        <v>9999</v>
      </c>
      <c r="FK112">
        <v>999.9</v>
      </c>
      <c r="FL112">
        <v>1.8657699999999999</v>
      </c>
      <c r="FM112">
        <v>1.8621799999999999</v>
      </c>
      <c r="FN112">
        <v>1.8641700000000001</v>
      </c>
      <c r="FO112">
        <v>1.8602099999999999</v>
      </c>
      <c r="FP112">
        <v>1.8609599999999999</v>
      </c>
      <c r="FQ112">
        <v>1.86009</v>
      </c>
      <c r="FR112">
        <v>1.86188</v>
      </c>
      <c r="FS112">
        <v>1.8584000000000001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-6.09</v>
      </c>
      <c r="GH112">
        <v>0.2326</v>
      </c>
      <c r="GI112">
        <v>-4.1749362053329548</v>
      </c>
      <c r="GJ112">
        <v>-4.0448538125570227E-3</v>
      </c>
      <c r="GK112">
        <v>1.839783264315481E-6</v>
      </c>
      <c r="GL112">
        <v>-4.1587272622942942E-10</v>
      </c>
      <c r="GM112">
        <v>0.23257000000000971</v>
      </c>
      <c r="GN112">
        <v>0</v>
      </c>
      <c r="GO112">
        <v>0</v>
      </c>
      <c r="GP112">
        <v>0</v>
      </c>
      <c r="GQ112">
        <v>5</v>
      </c>
      <c r="GR112">
        <v>2081</v>
      </c>
      <c r="GS112">
        <v>3</v>
      </c>
      <c r="GT112">
        <v>31</v>
      </c>
      <c r="GU112">
        <v>23.8</v>
      </c>
      <c r="GV112">
        <v>23.9</v>
      </c>
      <c r="GW112">
        <v>1.94092</v>
      </c>
      <c r="GX112">
        <v>2.5354000000000001</v>
      </c>
      <c r="GY112">
        <v>2.04834</v>
      </c>
      <c r="GZ112">
        <v>2.6245099999999999</v>
      </c>
      <c r="HA112">
        <v>2.1972700000000001</v>
      </c>
      <c r="HB112">
        <v>2.36572</v>
      </c>
      <c r="HC112">
        <v>37.385800000000003</v>
      </c>
      <c r="HD112">
        <v>14.158300000000001</v>
      </c>
      <c r="HE112">
        <v>18</v>
      </c>
      <c r="HF112">
        <v>701.69600000000003</v>
      </c>
      <c r="HG112">
        <v>774.50400000000002</v>
      </c>
      <c r="HH112">
        <v>31.002400000000002</v>
      </c>
      <c r="HI112">
        <v>32.389899999999997</v>
      </c>
      <c r="HJ112">
        <v>30.000399999999999</v>
      </c>
      <c r="HK112">
        <v>32.313600000000001</v>
      </c>
      <c r="HL112">
        <v>32.325699999999998</v>
      </c>
      <c r="HM112">
        <v>38.903700000000001</v>
      </c>
      <c r="HN112">
        <v>0</v>
      </c>
      <c r="HO112">
        <v>100</v>
      </c>
      <c r="HP112">
        <v>31</v>
      </c>
      <c r="HQ112">
        <v>652.07600000000002</v>
      </c>
      <c r="HR112">
        <v>33.617400000000004</v>
      </c>
      <c r="HS112">
        <v>99.0137</v>
      </c>
      <c r="HT112">
        <v>97.953199999999995</v>
      </c>
    </row>
    <row r="113" spans="1:228" x14ac:dyDescent="0.2">
      <c r="A113">
        <v>98</v>
      </c>
      <c r="B113">
        <v>1674581362.5999999</v>
      </c>
      <c r="C113">
        <v>387.5</v>
      </c>
      <c r="D113" t="s">
        <v>554</v>
      </c>
      <c r="E113" t="s">
        <v>555</v>
      </c>
      <c r="F113">
        <v>4</v>
      </c>
      <c r="G113">
        <v>1674581360.5999999</v>
      </c>
      <c r="H113">
        <f t="shared" si="34"/>
        <v>5.9826319800743166E-4</v>
      </c>
      <c r="I113">
        <f t="shared" si="35"/>
        <v>0.59826319800743166</v>
      </c>
      <c r="J113">
        <f t="shared" si="36"/>
        <v>7.0074047291497603</v>
      </c>
      <c r="K113">
        <f t="shared" si="37"/>
        <v>624.45399999999995</v>
      </c>
      <c r="L113">
        <f t="shared" si="38"/>
        <v>330.13206903564685</v>
      </c>
      <c r="M113">
        <f t="shared" si="39"/>
        <v>33.496016560702792</v>
      </c>
      <c r="N113">
        <f t="shared" si="40"/>
        <v>63.358647908690642</v>
      </c>
      <c r="O113">
        <f t="shared" si="41"/>
        <v>3.9917816743788463E-2</v>
      </c>
      <c r="P113">
        <f t="shared" si="42"/>
        <v>2.7693243186069503</v>
      </c>
      <c r="Q113">
        <f t="shared" si="43"/>
        <v>3.9600897259502867E-2</v>
      </c>
      <c r="R113">
        <f t="shared" si="44"/>
        <v>2.4778824882235338E-2</v>
      </c>
      <c r="S113">
        <f t="shared" si="45"/>
        <v>226.11181166498207</v>
      </c>
      <c r="T113">
        <f t="shared" si="46"/>
        <v>33.926828150169307</v>
      </c>
      <c r="U113">
        <f t="shared" si="47"/>
        <v>32.479114285714289</v>
      </c>
      <c r="V113">
        <f t="shared" si="48"/>
        <v>4.9061132624795984</v>
      </c>
      <c r="W113">
        <f t="shared" si="49"/>
        <v>69.20999563764876</v>
      </c>
      <c r="X113">
        <f t="shared" si="50"/>
        <v>3.4363035388102969</v>
      </c>
      <c r="Y113">
        <f t="shared" si="51"/>
        <v>4.9650393807293076</v>
      </c>
      <c r="Z113">
        <f t="shared" si="52"/>
        <v>1.4698097236693015</v>
      </c>
      <c r="AA113">
        <f t="shared" si="53"/>
        <v>-26.383407032127735</v>
      </c>
      <c r="AB113">
        <f t="shared" si="54"/>
        <v>31.62809888579006</v>
      </c>
      <c r="AC113">
        <f t="shared" si="55"/>
        <v>2.6049943068622272</v>
      </c>
      <c r="AD113">
        <f t="shared" si="56"/>
        <v>233.96149782550663</v>
      </c>
      <c r="AE113">
        <f t="shared" si="57"/>
        <v>17.688325958266343</v>
      </c>
      <c r="AF113">
        <f t="shared" si="58"/>
        <v>0.59802600433214304</v>
      </c>
      <c r="AG113">
        <f t="shared" si="59"/>
        <v>7.0074047291497603</v>
      </c>
      <c r="AH113">
        <v>662.15992867003524</v>
      </c>
      <c r="AI113">
        <v>648.91233939393908</v>
      </c>
      <c r="AJ113">
        <v>1.712841239387819</v>
      </c>
      <c r="AK113">
        <v>62.409369285777757</v>
      </c>
      <c r="AL113">
        <f t="shared" si="60"/>
        <v>0.59826319800743166</v>
      </c>
      <c r="AM113">
        <v>33.334930447734777</v>
      </c>
      <c r="AN113">
        <v>33.868451515151477</v>
      </c>
      <c r="AO113">
        <v>5.4649221678839674E-6</v>
      </c>
      <c r="AP113">
        <v>98.248137480628301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47432.805527273624</v>
      </c>
      <c r="AV113">
        <f t="shared" si="64"/>
        <v>1199.97</v>
      </c>
      <c r="AW113">
        <f t="shared" si="65"/>
        <v>1025.900499308281</v>
      </c>
      <c r="AX113">
        <f t="shared" si="66"/>
        <v>0.85493845621830622</v>
      </c>
      <c r="AY113">
        <f t="shared" si="67"/>
        <v>0.18843122050133093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1674581360.5999999</v>
      </c>
      <c r="BF113">
        <v>624.45399999999995</v>
      </c>
      <c r="BG113">
        <v>641.12685714285715</v>
      </c>
      <c r="BH113">
        <v>33.867728571428572</v>
      </c>
      <c r="BI113">
        <v>33.334385714285723</v>
      </c>
      <c r="BJ113">
        <v>630.55214285714283</v>
      </c>
      <c r="BK113">
        <v>33.635142857142853</v>
      </c>
      <c r="BL113">
        <v>649.98214285714289</v>
      </c>
      <c r="BM113">
        <v>101.3625714285714</v>
      </c>
      <c r="BN113">
        <v>9.9902842857142876E-2</v>
      </c>
      <c r="BO113">
        <v>32.690957142857137</v>
      </c>
      <c r="BP113">
        <v>32.479114285714289</v>
      </c>
      <c r="BQ113">
        <v>999.89999999999986</v>
      </c>
      <c r="BR113">
        <v>0</v>
      </c>
      <c r="BS113">
        <v>0</v>
      </c>
      <c r="BT113">
        <v>8990.8928571428569</v>
      </c>
      <c r="BU113">
        <v>0</v>
      </c>
      <c r="BV113">
        <v>387.52242857142858</v>
      </c>
      <c r="BW113">
        <v>-16.672814285714281</v>
      </c>
      <c r="BX113">
        <v>646.34428571428566</v>
      </c>
      <c r="BY113">
        <v>663.23557142857146</v>
      </c>
      <c r="BZ113">
        <v>0.53335242857142862</v>
      </c>
      <c r="CA113">
        <v>641.12685714285715</v>
      </c>
      <c r="CB113">
        <v>33.334385714285723</v>
      </c>
      <c r="CC113">
        <v>3.432921428571428</v>
      </c>
      <c r="CD113">
        <v>3.378857142857143</v>
      </c>
      <c r="CE113">
        <v>26.291585714285709</v>
      </c>
      <c r="CF113">
        <v>26.023</v>
      </c>
      <c r="CG113">
        <v>1199.97</v>
      </c>
      <c r="CH113">
        <v>0.49996814285714292</v>
      </c>
      <c r="CI113">
        <v>0.50003185714285714</v>
      </c>
      <c r="CJ113">
        <v>0</v>
      </c>
      <c r="CK113">
        <v>703.88085714285728</v>
      </c>
      <c r="CL113">
        <v>4.9990899999999998</v>
      </c>
      <c r="CM113">
        <v>7320.784285714285</v>
      </c>
      <c r="CN113">
        <v>9557.5157142857151</v>
      </c>
      <c r="CO113">
        <v>41.75</v>
      </c>
      <c r="CP113">
        <v>43.625</v>
      </c>
      <c r="CQ113">
        <v>42.561999999999998</v>
      </c>
      <c r="CR113">
        <v>42.686999999999998</v>
      </c>
      <c r="CS113">
        <v>43.125</v>
      </c>
      <c r="CT113">
        <v>597.44714285714292</v>
      </c>
      <c r="CU113">
        <v>597.52285714285711</v>
      </c>
      <c r="CV113">
        <v>0</v>
      </c>
      <c r="CW113">
        <v>1674581375</v>
      </c>
      <c r="CX113">
        <v>0</v>
      </c>
      <c r="CY113">
        <v>1674579932.5</v>
      </c>
      <c r="CZ113" t="s">
        <v>356</v>
      </c>
      <c r="DA113">
        <v>1674579932.5</v>
      </c>
      <c r="DB113">
        <v>1674579927.5</v>
      </c>
      <c r="DC113">
        <v>31</v>
      </c>
      <c r="DD113">
        <v>0.14099999999999999</v>
      </c>
      <c r="DE113">
        <v>0.02</v>
      </c>
      <c r="DF113">
        <v>-5.5810000000000004</v>
      </c>
      <c r="DG113">
        <v>0.23300000000000001</v>
      </c>
      <c r="DH113">
        <v>415</v>
      </c>
      <c r="DI113">
        <v>34</v>
      </c>
      <c r="DJ113">
        <v>0.34</v>
      </c>
      <c r="DK113">
        <v>0.32</v>
      </c>
      <c r="DL113">
        <v>-16.397073170731709</v>
      </c>
      <c r="DM113">
        <v>-1.7078425087108171</v>
      </c>
      <c r="DN113">
        <v>0.17086077490793961</v>
      </c>
      <c r="DO113">
        <v>0</v>
      </c>
      <c r="DP113">
        <v>0.52639182926829264</v>
      </c>
      <c r="DQ113">
        <v>5.359662020905992E-2</v>
      </c>
      <c r="DR113">
        <v>5.4462699829285312E-3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3.2973300000000001</v>
      </c>
      <c r="EB113">
        <v>2.62521</v>
      </c>
      <c r="EC113">
        <v>0.138101</v>
      </c>
      <c r="ED113">
        <v>0.13863300000000001</v>
      </c>
      <c r="EE113">
        <v>0.13931299999999999</v>
      </c>
      <c r="EF113">
        <v>0.13655999999999999</v>
      </c>
      <c r="EG113">
        <v>26031.1</v>
      </c>
      <c r="EH113">
        <v>26449.1</v>
      </c>
      <c r="EI113">
        <v>28096.7</v>
      </c>
      <c r="EJ113">
        <v>29550.6</v>
      </c>
      <c r="EK113">
        <v>33285.599999999999</v>
      </c>
      <c r="EL113">
        <v>35430.699999999997</v>
      </c>
      <c r="EM113">
        <v>39665.599999999999</v>
      </c>
      <c r="EN113">
        <v>42243.3</v>
      </c>
      <c r="EO113">
        <v>2.2309999999999999</v>
      </c>
      <c r="EP113">
        <v>2.22187</v>
      </c>
      <c r="EQ113">
        <v>0.103246</v>
      </c>
      <c r="ER113">
        <v>0</v>
      </c>
      <c r="ES113">
        <v>30.8185</v>
      </c>
      <c r="ET113">
        <v>999.9</v>
      </c>
      <c r="EU113">
        <v>72.8</v>
      </c>
      <c r="EV113">
        <v>32.6</v>
      </c>
      <c r="EW113">
        <v>35.478700000000003</v>
      </c>
      <c r="EX113">
        <v>56.9056</v>
      </c>
      <c r="EY113">
        <v>-6.40625</v>
      </c>
      <c r="EZ113">
        <v>2</v>
      </c>
      <c r="FA113">
        <v>0.390183</v>
      </c>
      <c r="FB113">
        <v>-1.26552E-2</v>
      </c>
      <c r="FC113">
        <v>20.2746</v>
      </c>
      <c r="FD113">
        <v>5.2198399999999996</v>
      </c>
      <c r="FE113">
        <v>12.005000000000001</v>
      </c>
      <c r="FF113">
        <v>4.9862000000000002</v>
      </c>
      <c r="FG113">
        <v>3.2845800000000001</v>
      </c>
      <c r="FH113">
        <v>9999</v>
      </c>
      <c r="FI113">
        <v>9999</v>
      </c>
      <c r="FJ113">
        <v>9999</v>
      </c>
      <c r="FK113">
        <v>999.9</v>
      </c>
      <c r="FL113">
        <v>1.8657600000000001</v>
      </c>
      <c r="FM113">
        <v>1.8621799999999999</v>
      </c>
      <c r="FN113">
        <v>1.8641799999999999</v>
      </c>
      <c r="FO113">
        <v>1.8602700000000001</v>
      </c>
      <c r="FP113">
        <v>1.8609599999999999</v>
      </c>
      <c r="FQ113">
        <v>1.8601000000000001</v>
      </c>
      <c r="FR113">
        <v>1.86188</v>
      </c>
      <c r="FS113">
        <v>1.85843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-6.1059999999999999</v>
      </c>
      <c r="GH113">
        <v>0.2326</v>
      </c>
      <c r="GI113">
        <v>-4.1749362053329548</v>
      </c>
      <c r="GJ113">
        <v>-4.0448538125570227E-3</v>
      </c>
      <c r="GK113">
        <v>1.839783264315481E-6</v>
      </c>
      <c r="GL113">
        <v>-4.1587272622942942E-10</v>
      </c>
      <c r="GM113">
        <v>0.23257000000000971</v>
      </c>
      <c r="GN113">
        <v>0</v>
      </c>
      <c r="GO113">
        <v>0</v>
      </c>
      <c r="GP113">
        <v>0</v>
      </c>
      <c r="GQ113">
        <v>5</v>
      </c>
      <c r="GR113">
        <v>2081</v>
      </c>
      <c r="GS113">
        <v>3</v>
      </c>
      <c r="GT113">
        <v>31</v>
      </c>
      <c r="GU113">
        <v>23.8</v>
      </c>
      <c r="GV113">
        <v>23.9</v>
      </c>
      <c r="GW113">
        <v>1.95801</v>
      </c>
      <c r="GX113">
        <v>2.52563</v>
      </c>
      <c r="GY113">
        <v>2.04834</v>
      </c>
      <c r="GZ113">
        <v>2.6257299999999999</v>
      </c>
      <c r="HA113">
        <v>2.1972700000000001</v>
      </c>
      <c r="HB113">
        <v>2.33765</v>
      </c>
      <c r="HC113">
        <v>37.409799999999997</v>
      </c>
      <c r="HD113">
        <v>14.1846</v>
      </c>
      <c r="HE113">
        <v>18</v>
      </c>
      <c r="HF113">
        <v>701.73599999999999</v>
      </c>
      <c r="HG113">
        <v>774.56600000000003</v>
      </c>
      <c r="HH113">
        <v>31.002400000000002</v>
      </c>
      <c r="HI113">
        <v>32.394599999999997</v>
      </c>
      <c r="HJ113">
        <v>30.000499999999999</v>
      </c>
      <c r="HK113">
        <v>32.3172</v>
      </c>
      <c r="HL113">
        <v>32.328499999999998</v>
      </c>
      <c r="HM113">
        <v>39.232300000000002</v>
      </c>
      <c r="HN113">
        <v>0</v>
      </c>
      <c r="HO113">
        <v>100</v>
      </c>
      <c r="HP113">
        <v>31</v>
      </c>
      <c r="HQ113">
        <v>658.76199999999994</v>
      </c>
      <c r="HR113">
        <v>33.617400000000004</v>
      </c>
      <c r="HS113">
        <v>99.013599999999997</v>
      </c>
      <c r="HT113">
        <v>97.953599999999994</v>
      </c>
    </row>
    <row r="114" spans="1:228" x14ac:dyDescent="0.2">
      <c r="A114">
        <v>99</v>
      </c>
      <c r="B114">
        <v>1674581366.5999999</v>
      </c>
      <c r="C114">
        <v>391.5</v>
      </c>
      <c r="D114" t="s">
        <v>556</v>
      </c>
      <c r="E114" t="s">
        <v>557</v>
      </c>
      <c r="F114">
        <v>4</v>
      </c>
      <c r="G114">
        <v>1674581364.2874999</v>
      </c>
      <c r="H114">
        <f t="shared" si="34"/>
        <v>6.0277919705146695E-4</v>
      </c>
      <c r="I114">
        <f t="shared" si="35"/>
        <v>0.60277919705146699</v>
      </c>
      <c r="J114">
        <f t="shared" si="36"/>
        <v>7.1403063821757913</v>
      </c>
      <c r="K114">
        <f t="shared" si="37"/>
        <v>630.57400000000007</v>
      </c>
      <c r="L114">
        <f t="shared" si="38"/>
        <v>332.08416084266577</v>
      </c>
      <c r="M114">
        <f t="shared" si="39"/>
        <v>33.694295082433953</v>
      </c>
      <c r="N114">
        <f t="shared" si="40"/>
        <v>63.980005470290884</v>
      </c>
      <c r="O114">
        <f t="shared" si="41"/>
        <v>4.0103635166994979E-2</v>
      </c>
      <c r="P114">
        <f t="shared" si="42"/>
        <v>2.7704023894734284</v>
      </c>
      <c r="Q114">
        <f t="shared" si="43"/>
        <v>3.9783894436186927E-2</v>
      </c>
      <c r="R114">
        <f t="shared" si="44"/>
        <v>2.489344883486333E-2</v>
      </c>
      <c r="S114">
        <f t="shared" si="45"/>
        <v>226.11157573551725</v>
      </c>
      <c r="T114">
        <f t="shared" si="46"/>
        <v>33.933310824864527</v>
      </c>
      <c r="U114">
        <f t="shared" si="47"/>
        <v>32.494874999999993</v>
      </c>
      <c r="V114">
        <f t="shared" si="48"/>
        <v>4.9104762009198168</v>
      </c>
      <c r="W114">
        <f t="shared" si="49"/>
        <v>69.180261756029594</v>
      </c>
      <c r="X114">
        <f t="shared" si="50"/>
        <v>3.4364074867037839</v>
      </c>
      <c r="Y114">
        <f t="shared" si="51"/>
        <v>4.9673236259535756</v>
      </c>
      <c r="Z114">
        <f t="shared" si="52"/>
        <v>1.4740687142160329</v>
      </c>
      <c r="AA114">
        <f t="shared" si="53"/>
        <v>-26.582562589969694</v>
      </c>
      <c r="AB114">
        <f t="shared" si="54"/>
        <v>30.506357942150114</v>
      </c>
      <c r="AC114">
        <f t="shared" si="55"/>
        <v>2.5119212761079215</v>
      </c>
      <c r="AD114">
        <f t="shared" si="56"/>
        <v>232.54729236380561</v>
      </c>
      <c r="AE114">
        <f t="shared" si="57"/>
        <v>17.76345161690784</v>
      </c>
      <c r="AF114">
        <f t="shared" si="58"/>
        <v>0.60130390090417207</v>
      </c>
      <c r="AG114">
        <f t="shared" si="59"/>
        <v>7.1403063821757913</v>
      </c>
      <c r="AH114">
        <v>669.12307613727387</v>
      </c>
      <c r="AI114">
        <v>655.7716484848487</v>
      </c>
      <c r="AJ114">
        <v>1.7069555072147751</v>
      </c>
      <c r="AK114">
        <v>62.409369285777757</v>
      </c>
      <c r="AL114">
        <f t="shared" si="60"/>
        <v>0.60277919705146699</v>
      </c>
      <c r="AM114">
        <v>33.331832223514311</v>
      </c>
      <c r="AN114">
        <v>33.869369090909089</v>
      </c>
      <c r="AO114">
        <v>4.7063220017330526E-6</v>
      </c>
      <c r="AP114">
        <v>98.248137480628301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47461.259002557315</v>
      </c>
      <c r="AV114">
        <f t="shared" si="64"/>
        <v>1199.9749999999999</v>
      </c>
      <c r="AW114">
        <f t="shared" si="65"/>
        <v>1025.9041635935323</v>
      </c>
      <c r="AX114">
        <f t="shared" si="66"/>
        <v>0.85493794753518393</v>
      </c>
      <c r="AY114">
        <f t="shared" si="67"/>
        <v>0.18843023874290488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1674581364.2874999</v>
      </c>
      <c r="BF114">
        <v>630.57400000000007</v>
      </c>
      <c r="BG114">
        <v>647.32100000000003</v>
      </c>
      <c r="BH114">
        <v>33.868537500000002</v>
      </c>
      <c r="BI114">
        <v>33.3322875</v>
      </c>
      <c r="BJ114">
        <v>636.68574999999998</v>
      </c>
      <c r="BK114">
        <v>33.635962500000012</v>
      </c>
      <c r="BL114">
        <v>650.00125000000003</v>
      </c>
      <c r="BM114">
        <v>101.363125</v>
      </c>
      <c r="BN114">
        <v>9.9995062499999995E-2</v>
      </c>
      <c r="BO114">
        <v>32.699125000000002</v>
      </c>
      <c r="BP114">
        <v>32.494874999999993</v>
      </c>
      <c r="BQ114">
        <v>999.9</v>
      </c>
      <c r="BR114">
        <v>0</v>
      </c>
      <c r="BS114">
        <v>0</v>
      </c>
      <c r="BT114">
        <v>8996.5625</v>
      </c>
      <c r="BU114">
        <v>0</v>
      </c>
      <c r="BV114">
        <v>398.03824999999989</v>
      </c>
      <c r="BW114">
        <v>-16.746925000000001</v>
      </c>
      <c r="BX114">
        <v>652.67937499999994</v>
      </c>
      <c r="BY114">
        <v>669.64162499999998</v>
      </c>
      <c r="BZ114">
        <v>0.53624450000000001</v>
      </c>
      <c r="CA114">
        <v>647.32100000000003</v>
      </c>
      <c r="CB114">
        <v>33.3322875</v>
      </c>
      <c r="CC114">
        <v>3.4330237499999998</v>
      </c>
      <c r="CD114">
        <v>3.3786675000000002</v>
      </c>
      <c r="CE114">
        <v>26.292112500000002</v>
      </c>
      <c r="CF114">
        <v>26.022075000000001</v>
      </c>
      <c r="CG114">
        <v>1199.9749999999999</v>
      </c>
      <c r="CH114">
        <v>0.49998637499999998</v>
      </c>
      <c r="CI114">
        <v>0.50001362500000002</v>
      </c>
      <c r="CJ114">
        <v>0</v>
      </c>
      <c r="CK114">
        <v>703.71749999999997</v>
      </c>
      <c r="CL114">
        <v>4.9990899999999998</v>
      </c>
      <c r="CM114">
        <v>7317.2087499999998</v>
      </c>
      <c r="CN114">
        <v>9557.598750000001</v>
      </c>
      <c r="CO114">
        <v>41.780999999999999</v>
      </c>
      <c r="CP114">
        <v>43.655999999999999</v>
      </c>
      <c r="CQ114">
        <v>42.561999999999998</v>
      </c>
      <c r="CR114">
        <v>42.686999999999998</v>
      </c>
      <c r="CS114">
        <v>43.125</v>
      </c>
      <c r="CT114">
        <v>597.46999999999991</v>
      </c>
      <c r="CU114">
        <v>597.505</v>
      </c>
      <c r="CV114">
        <v>0</v>
      </c>
      <c r="CW114">
        <v>1674581379.2</v>
      </c>
      <c r="CX114">
        <v>0</v>
      </c>
      <c r="CY114">
        <v>1674579932.5</v>
      </c>
      <c r="CZ114" t="s">
        <v>356</v>
      </c>
      <c r="DA114">
        <v>1674579932.5</v>
      </c>
      <c r="DB114">
        <v>1674579927.5</v>
      </c>
      <c r="DC114">
        <v>31</v>
      </c>
      <c r="DD114">
        <v>0.14099999999999999</v>
      </c>
      <c r="DE114">
        <v>0.02</v>
      </c>
      <c r="DF114">
        <v>-5.5810000000000004</v>
      </c>
      <c r="DG114">
        <v>0.23300000000000001</v>
      </c>
      <c r="DH114">
        <v>415</v>
      </c>
      <c r="DI114">
        <v>34</v>
      </c>
      <c r="DJ114">
        <v>0.34</v>
      </c>
      <c r="DK114">
        <v>0.32</v>
      </c>
      <c r="DL114">
        <v>-16.505736585365849</v>
      </c>
      <c r="DM114">
        <v>-1.748452264808358</v>
      </c>
      <c r="DN114">
        <v>0.17452100405576679</v>
      </c>
      <c r="DO114">
        <v>0</v>
      </c>
      <c r="DP114">
        <v>0.52988239024390238</v>
      </c>
      <c r="DQ114">
        <v>4.8295149825783999E-2</v>
      </c>
      <c r="DR114">
        <v>4.87348073576331E-3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3.29738</v>
      </c>
      <c r="EB114">
        <v>2.6252900000000001</v>
      </c>
      <c r="EC114">
        <v>0.13910500000000001</v>
      </c>
      <c r="ED114">
        <v>0.13963</v>
      </c>
      <c r="EE114">
        <v>0.13931299999999999</v>
      </c>
      <c r="EF114">
        <v>0.13655900000000001</v>
      </c>
      <c r="EG114">
        <v>26000.400000000001</v>
      </c>
      <c r="EH114">
        <v>26418.9</v>
      </c>
      <c r="EI114">
        <v>28096.400000000001</v>
      </c>
      <c r="EJ114">
        <v>29551.1</v>
      </c>
      <c r="EK114">
        <v>33285.199999999997</v>
      </c>
      <c r="EL114">
        <v>35431.300000000003</v>
      </c>
      <c r="EM114">
        <v>39665.1</v>
      </c>
      <c r="EN114">
        <v>42243.9</v>
      </c>
      <c r="EO114">
        <v>2.23082</v>
      </c>
      <c r="EP114">
        <v>2.2217500000000001</v>
      </c>
      <c r="EQ114">
        <v>0.101738</v>
      </c>
      <c r="ER114">
        <v>0</v>
      </c>
      <c r="ES114">
        <v>30.840499999999999</v>
      </c>
      <c r="ET114">
        <v>999.9</v>
      </c>
      <c r="EU114">
        <v>72.8</v>
      </c>
      <c r="EV114">
        <v>32.700000000000003</v>
      </c>
      <c r="EW114">
        <v>35.676099999999998</v>
      </c>
      <c r="EX114">
        <v>56.965600000000002</v>
      </c>
      <c r="EY114">
        <v>-6.3501599999999998</v>
      </c>
      <c r="EZ114">
        <v>2</v>
      </c>
      <c r="FA114">
        <v>0.39059500000000003</v>
      </c>
      <c r="FB114">
        <v>-4.9346399999999997E-3</v>
      </c>
      <c r="FC114">
        <v>20.2746</v>
      </c>
      <c r="FD114">
        <v>5.2195400000000003</v>
      </c>
      <c r="FE114">
        <v>12.0052</v>
      </c>
      <c r="FF114">
        <v>4.9867499999999998</v>
      </c>
      <c r="FG114">
        <v>3.2845</v>
      </c>
      <c r="FH114">
        <v>9999</v>
      </c>
      <c r="FI114">
        <v>9999</v>
      </c>
      <c r="FJ114">
        <v>9999</v>
      </c>
      <c r="FK114">
        <v>999.9</v>
      </c>
      <c r="FL114">
        <v>1.86574</v>
      </c>
      <c r="FM114">
        <v>1.8621799999999999</v>
      </c>
      <c r="FN114">
        <v>1.8641799999999999</v>
      </c>
      <c r="FO114">
        <v>1.8602700000000001</v>
      </c>
      <c r="FP114">
        <v>1.8609599999999999</v>
      </c>
      <c r="FQ114">
        <v>1.8601099999999999</v>
      </c>
      <c r="FR114">
        <v>1.8618399999999999</v>
      </c>
      <c r="FS114">
        <v>1.85839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-6.1210000000000004</v>
      </c>
      <c r="GH114">
        <v>0.23250000000000001</v>
      </c>
      <c r="GI114">
        <v>-4.1749362053329548</v>
      </c>
      <c r="GJ114">
        <v>-4.0448538125570227E-3</v>
      </c>
      <c r="GK114">
        <v>1.839783264315481E-6</v>
      </c>
      <c r="GL114">
        <v>-4.1587272622942942E-10</v>
      </c>
      <c r="GM114">
        <v>0.23257000000000971</v>
      </c>
      <c r="GN114">
        <v>0</v>
      </c>
      <c r="GO114">
        <v>0</v>
      </c>
      <c r="GP114">
        <v>0</v>
      </c>
      <c r="GQ114">
        <v>5</v>
      </c>
      <c r="GR114">
        <v>2081</v>
      </c>
      <c r="GS114">
        <v>3</v>
      </c>
      <c r="GT114">
        <v>31</v>
      </c>
      <c r="GU114">
        <v>23.9</v>
      </c>
      <c r="GV114">
        <v>24</v>
      </c>
      <c r="GW114">
        <v>1.9738800000000001</v>
      </c>
      <c r="GX114">
        <v>2.5354000000000001</v>
      </c>
      <c r="GY114">
        <v>2.04834</v>
      </c>
      <c r="GZ114">
        <v>2.6245099999999999</v>
      </c>
      <c r="HA114">
        <v>2.1972700000000001</v>
      </c>
      <c r="HB114">
        <v>2.2607400000000002</v>
      </c>
      <c r="HC114">
        <v>37.385800000000003</v>
      </c>
      <c r="HD114">
        <v>14.1671</v>
      </c>
      <c r="HE114">
        <v>18</v>
      </c>
      <c r="HF114">
        <v>701.63499999999999</v>
      </c>
      <c r="HG114">
        <v>774.49900000000002</v>
      </c>
      <c r="HH114">
        <v>31.002400000000002</v>
      </c>
      <c r="HI114">
        <v>32.400300000000001</v>
      </c>
      <c r="HJ114">
        <v>30.000499999999999</v>
      </c>
      <c r="HK114">
        <v>32.321100000000001</v>
      </c>
      <c r="HL114">
        <v>32.332999999999998</v>
      </c>
      <c r="HM114">
        <v>39.561399999999999</v>
      </c>
      <c r="HN114">
        <v>0</v>
      </c>
      <c r="HO114">
        <v>100</v>
      </c>
      <c r="HP114">
        <v>31</v>
      </c>
      <c r="HQ114">
        <v>665.44100000000003</v>
      </c>
      <c r="HR114">
        <v>33.617400000000004</v>
      </c>
      <c r="HS114">
        <v>99.012299999999996</v>
      </c>
      <c r="HT114">
        <v>97.954999999999998</v>
      </c>
    </row>
    <row r="115" spans="1:228" x14ac:dyDescent="0.2">
      <c r="A115">
        <v>100</v>
      </c>
      <c r="B115">
        <v>1674581370.5999999</v>
      </c>
      <c r="C115">
        <v>395.5</v>
      </c>
      <c r="D115" t="s">
        <v>558</v>
      </c>
      <c r="E115" t="s">
        <v>559</v>
      </c>
      <c r="F115">
        <v>4</v>
      </c>
      <c r="G115">
        <v>1674581368.5999999</v>
      </c>
      <c r="H115">
        <f t="shared" si="34"/>
        <v>6.0096605251283857E-4</v>
      </c>
      <c r="I115">
        <f t="shared" si="35"/>
        <v>0.60096605251283852</v>
      </c>
      <c r="J115">
        <f t="shared" si="36"/>
        <v>6.8848940772996672</v>
      </c>
      <c r="K115">
        <f t="shared" si="37"/>
        <v>637.79571428571433</v>
      </c>
      <c r="L115">
        <f t="shared" si="38"/>
        <v>348.46479075946735</v>
      </c>
      <c r="M115">
        <f t="shared" si="39"/>
        <v>35.356298939888106</v>
      </c>
      <c r="N115">
        <f t="shared" si="40"/>
        <v>64.712695614721923</v>
      </c>
      <c r="O115">
        <f t="shared" si="41"/>
        <v>3.9984526549285956E-2</v>
      </c>
      <c r="P115">
        <f t="shared" si="42"/>
        <v>2.7732247529778191</v>
      </c>
      <c r="Q115">
        <f t="shared" si="43"/>
        <v>3.9666994861598991E-2</v>
      </c>
      <c r="R115">
        <f t="shared" si="44"/>
        <v>2.4820190427662224E-2</v>
      </c>
      <c r="S115">
        <f t="shared" si="45"/>
        <v>226.10640437904578</v>
      </c>
      <c r="T115">
        <f t="shared" si="46"/>
        <v>33.948173149975702</v>
      </c>
      <c r="U115">
        <f t="shared" si="47"/>
        <v>32.494871428571429</v>
      </c>
      <c r="V115">
        <f t="shared" si="48"/>
        <v>4.9104752118815549</v>
      </c>
      <c r="W115">
        <f t="shared" si="49"/>
        <v>69.121705333463694</v>
      </c>
      <c r="X115">
        <f t="shared" si="50"/>
        <v>3.4365113183301275</v>
      </c>
      <c r="Y115">
        <f t="shared" si="51"/>
        <v>4.9716819076603702</v>
      </c>
      <c r="Z115">
        <f t="shared" si="52"/>
        <v>1.4739638935514274</v>
      </c>
      <c r="AA115">
        <f t="shared" si="53"/>
        <v>-26.50260291581618</v>
      </c>
      <c r="AB115">
        <f t="shared" si="54"/>
        <v>32.866590132521878</v>
      </c>
      <c r="AC115">
        <f t="shared" si="55"/>
        <v>2.7037174110335416</v>
      </c>
      <c r="AD115">
        <f t="shared" si="56"/>
        <v>235.17410900678505</v>
      </c>
      <c r="AE115">
        <f t="shared" si="57"/>
        <v>17.667570277201335</v>
      </c>
      <c r="AF115">
        <f t="shared" si="58"/>
        <v>0.60172742462581197</v>
      </c>
      <c r="AG115">
        <f t="shared" si="59"/>
        <v>6.8848940772996672</v>
      </c>
      <c r="AH115">
        <v>675.9689745678196</v>
      </c>
      <c r="AI115">
        <v>662.75123030303018</v>
      </c>
      <c r="AJ115">
        <v>1.735456166090384</v>
      </c>
      <c r="AK115">
        <v>62.409369285777757</v>
      </c>
      <c r="AL115">
        <f t="shared" si="60"/>
        <v>0.60096605251283852</v>
      </c>
      <c r="AM115">
        <v>33.333010602796428</v>
      </c>
      <c r="AN115">
        <v>33.86898787878787</v>
      </c>
      <c r="AO115">
        <v>4.9282866433782043E-6</v>
      </c>
      <c r="AP115">
        <v>98.248137480628301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47536.666128338671</v>
      </c>
      <c r="AV115">
        <f t="shared" si="64"/>
        <v>1199.9428571428571</v>
      </c>
      <c r="AW115">
        <f t="shared" si="65"/>
        <v>1025.8771421653087</v>
      </c>
      <c r="AX115">
        <f t="shared" si="66"/>
        <v>0.85493832982012963</v>
      </c>
      <c r="AY115">
        <f t="shared" si="67"/>
        <v>0.18843097655285021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1674581368.5999999</v>
      </c>
      <c r="BF115">
        <v>637.79571428571433</v>
      </c>
      <c r="BG115">
        <v>654.46028571428565</v>
      </c>
      <c r="BH115">
        <v>33.869585714285712</v>
      </c>
      <c r="BI115">
        <v>33.332900000000002</v>
      </c>
      <c r="BJ115">
        <v>643.92342857142864</v>
      </c>
      <c r="BK115">
        <v>33.636985714285707</v>
      </c>
      <c r="BL115">
        <v>649.93028571428567</v>
      </c>
      <c r="BM115">
        <v>101.3634285714286</v>
      </c>
      <c r="BN115">
        <v>9.9616985714285705E-2</v>
      </c>
      <c r="BO115">
        <v>32.714700000000001</v>
      </c>
      <c r="BP115">
        <v>32.494871428571429</v>
      </c>
      <c r="BQ115">
        <v>999.89999999999986</v>
      </c>
      <c r="BR115">
        <v>0</v>
      </c>
      <c r="BS115">
        <v>0</v>
      </c>
      <c r="BT115">
        <v>9011.517142857143</v>
      </c>
      <c r="BU115">
        <v>0</v>
      </c>
      <c r="BV115">
        <v>400.36457142857142</v>
      </c>
      <c r="BW115">
        <v>-16.664842857142851</v>
      </c>
      <c r="BX115">
        <v>660.15485714285717</v>
      </c>
      <c r="BY115">
        <v>677.02771428571418</v>
      </c>
      <c r="BZ115">
        <v>0.53667428571428566</v>
      </c>
      <c r="CA115">
        <v>654.46028571428565</v>
      </c>
      <c r="CB115">
        <v>33.332900000000002</v>
      </c>
      <c r="CC115">
        <v>3.4331314285714281</v>
      </c>
      <c r="CD115">
        <v>3.37873</v>
      </c>
      <c r="CE115">
        <v>26.292642857142859</v>
      </c>
      <c r="CF115">
        <v>26.022371428571429</v>
      </c>
      <c r="CG115">
        <v>1199.9428571428571</v>
      </c>
      <c r="CH115">
        <v>0.4999737142857143</v>
      </c>
      <c r="CI115">
        <v>0.50002628571428576</v>
      </c>
      <c r="CJ115">
        <v>0</v>
      </c>
      <c r="CK115">
        <v>703.28114285714287</v>
      </c>
      <c r="CL115">
        <v>4.9990899999999998</v>
      </c>
      <c r="CM115">
        <v>7313.0214285714274</v>
      </c>
      <c r="CN115">
        <v>9557.3199999999979</v>
      </c>
      <c r="CO115">
        <v>41.811999999999998</v>
      </c>
      <c r="CP115">
        <v>43.686999999999998</v>
      </c>
      <c r="CQ115">
        <v>42.561999999999998</v>
      </c>
      <c r="CR115">
        <v>42.686999999999998</v>
      </c>
      <c r="CS115">
        <v>43.186999999999998</v>
      </c>
      <c r="CT115">
        <v>597.43857142857144</v>
      </c>
      <c r="CU115">
        <v>597.50428571428586</v>
      </c>
      <c r="CV115">
        <v>0</v>
      </c>
      <c r="CW115">
        <v>1674581383.4000001</v>
      </c>
      <c r="CX115">
        <v>0</v>
      </c>
      <c r="CY115">
        <v>1674579932.5</v>
      </c>
      <c r="CZ115" t="s">
        <v>356</v>
      </c>
      <c r="DA115">
        <v>1674579932.5</v>
      </c>
      <c r="DB115">
        <v>1674579927.5</v>
      </c>
      <c r="DC115">
        <v>31</v>
      </c>
      <c r="DD115">
        <v>0.14099999999999999</v>
      </c>
      <c r="DE115">
        <v>0.02</v>
      </c>
      <c r="DF115">
        <v>-5.5810000000000004</v>
      </c>
      <c r="DG115">
        <v>0.23300000000000001</v>
      </c>
      <c r="DH115">
        <v>415</v>
      </c>
      <c r="DI115">
        <v>34</v>
      </c>
      <c r="DJ115">
        <v>0.34</v>
      </c>
      <c r="DK115">
        <v>0.32</v>
      </c>
      <c r="DL115">
        <v>-16.5881325</v>
      </c>
      <c r="DM115">
        <v>-1.302912945590978</v>
      </c>
      <c r="DN115">
        <v>0.13726748775201619</v>
      </c>
      <c r="DO115">
        <v>0</v>
      </c>
      <c r="DP115">
        <v>0.53255195</v>
      </c>
      <c r="DQ115">
        <v>3.5049861163225317E-2</v>
      </c>
      <c r="DR115">
        <v>3.5091206302291719E-3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3.2972899999999998</v>
      </c>
      <c r="EB115">
        <v>2.6251000000000002</v>
      </c>
      <c r="EC115">
        <v>0.14010600000000001</v>
      </c>
      <c r="ED115">
        <v>0.14060800000000001</v>
      </c>
      <c r="EE115">
        <v>0.139316</v>
      </c>
      <c r="EF115">
        <v>0.13655700000000001</v>
      </c>
      <c r="EG115">
        <v>25969.8</v>
      </c>
      <c r="EH115">
        <v>26388.400000000001</v>
      </c>
      <c r="EI115">
        <v>28096.1</v>
      </c>
      <c r="EJ115">
        <v>29550.7</v>
      </c>
      <c r="EK115">
        <v>33284.800000000003</v>
      </c>
      <c r="EL115">
        <v>35431.1</v>
      </c>
      <c r="EM115">
        <v>39664.6</v>
      </c>
      <c r="EN115">
        <v>42243.4</v>
      </c>
      <c r="EO115">
        <v>2.23055</v>
      </c>
      <c r="EP115">
        <v>2.2216999999999998</v>
      </c>
      <c r="EQ115">
        <v>0.101339</v>
      </c>
      <c r="ER115">
        <v>0</v>
      </c>
      <c r="ES115">
        <v>30.858799999999999</v>
      </c>
      <c r="ET115">
        <v>999.9</v>
      </c>
      <c r="EU115">
        <v>72.8</v>
      </c>
      <c r="EV115">
        <v>32.6</v>
      </c>
      <c r="EW115">
        <v>35.478499999999997</v>
      </c>
      <c r="EX115">
        <v>57.115600000000001</v>
      </c>
      <c r="EY115">
        <v>-6.4463100000000004</v>
      </c>
      <c r="EZ115">
        <v>2</v>
      </c>
      <c r="FA115">
        <v>0.39098100000000002</v>
      </c>
      <c r="FB115">
        <v>2.9956399999999999E-3</v>
      </c>
      <c r="FC115">
        <v>20.274000000000001</v>
      </c>
      <c r="FD115">
        <v>5.2171399999999997</v>
      </c>
      <c r="FE115">
        <v>12.0055</v>
      </c>
      <c r="FF115">
        <v>4.9854500000000002</v>
      </c>
      <c r="FG115">
        <v>3.2840799999999999</v>
      </c>
      <c r="FH115">
        <v>9999</v>
      </c>
      <c r="FI115">
        <v>9999</v>
      </c>
      <c r="FJ115">
        <v>9999</v>
      </c>
      <c r="FK115">
        <v>999.9</v>
      </c>
      <c r="FL115">
        <v>1.86575</v>
      </c>
      <c r="FM115">
        <v>1.8621799999999999</v>
      </c>
      <c r="FN115">
        <v>1.8641700000000001</v>
      </c>
      <c r="FO115">
        <v>1.8602399999999999</v>
      </c>
      <c r="FP115">
        <v>1.8609599999999999</v>
      </c>
      <c r="FQ115">
        <v>1.86012</v>
      </c>
      <c r="FR115">
        <v>1.86188</v>
      </c>
      <c r="FS115">
        <v>1.8584499999999999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-6.1349999999999998</v>
      </c>
      <c r="GH115">
        <v>0.23250000000000001</v>
      </c>
      <c r="GI115">
        <v>-4.1749362053329548</v>
      </c>
      <c r="GJ115">
        <v>-4.0448538125570227E-3</v>
      </c>
      <c r="GK115">
        <v>1.839783264315481E-6</v>
      </c>
      <c r="GL115">
        <v>-4.1587272622942942E-10</v>
      </c>
      <c r="GM115">
        <v>0.23257000000000971</v>
      </c>
      <c r="GN115">
        <v>0</v>
      </c>
      <c r="GO115">
        <v>0</v>
      </c>
      <c r="GP115">
        <v>0</v>
      </c>
      <c r="GQ115">
        <v>5</v>
      </c>
      <c r="GR115">
        <v>2081</v>
      </c>
      <c r="GS115">
        <v>3</v>
      </c>
      <c r="GT115">
        <v>31</v>
      </c>
      <c r="GU115">
        <v>24</v>
      </c>
      <c r="GV115">
        <v>24.1</v>
      </c>
      <c r="GW115">
        <v>1.9909699999999999</v>
      </c>
      <c r="GX115">
        <v>2.5366200000000001</v>
      </c>
      <c r="GY115">
        <v>2.04834</v>
      </c>
      <c r="GZ115">
        <v>2.6245099999999999</v>
      </c>
      <c r="HA115">
        <v>2.1972700000000001</v>
      </c>
      <c r="HB115">
        <v>2.32544</v>
      </c>
      <c r="HC115">
        <v>37.409799999999997</v>
      </c>
      <c r="HD115">
        <v>14.158300000000001</v>
      </c>
      <c r="HE115">
        <v>18</v>
      </c>
      <c r="HF115">
        <v>701.44899999999996</v>
      </c>
      <c r="HG115">
        <v>774.50199999999995</v>
      </c>
      <c r="HH115">
        <v>31.002300000000002</v>
      </c>
      <c r="HI115">
        <v>32.405700000000003</v>
      </c>
      <c r="HJ115">
        <v>30.000599999999999</v>
      </c>
      <c r="HK115">
        <v>32.3249</v>
      </c>
      <c r="HL115">
        <v>32.3369</v>
      </c>
      <c r="HM115">
        <v>39.892099999999999</v>
      </c>
      <c r="HN115">
        <v>0</v>
      </c>
      <c r="HO115">
        <v>100</v>
      </c>
      <c r="HP115">
        <v>31</v>
      </c>
      <c r="HQ115">
        <v>672.12900000000002</v>
      </c>
      <c r="HR115">
        <v>33.617400000000004</v>
      </c>
      <c r="HS115">
        <v>99.011300000000006</v>
      </c>
      <c r="HT115">
        <v>97.953900000000004</v>
      </c>
    </row>
    <row r="116" spans="1:228" x14ac:dyDescent="0.2">
      <c r="A116">
        <v>101</v>
      </c>
      <c r="B116">
        <v>1674581374.5999999</v>
      </c>
      <c r="C116">
        <v>399.5</v>
      </c>
      <c r="D116" t="s">
        <v>560</v>
      </c>
      <c r="E116" t="s">
        <v>561</v>
      </c>
      <c r="F116">
        <v>4</v>
      </c>
      <c r="G116">
        <v>1674581372.2874999</v>
      </c>
      <c r="H116">
        <f t="shared" si="34"/>
        <v>6.0334977231793485E-4</v>
      </c>
      <c r="I116">
        <f t="shared" si="35"/>
        <v>0.60334977231793485</v>
      </c>
      <c r="J116">
        <f t="shared" si="36"/>
        <v>7.3412852517134342</v>
      </c>
      <c r="K116">
        <f t="shared" si="37"/>
        <v>643.80875000000003</v>
      </c>
      <c r="L116">
        <f t="shared" si="38"/>
        <v>336.074245871193</v>
      </c>
      <c r="M116">
        <f t="shared" si="39"/>
        <v>34.098978218257656</v>
      </c>
      <c r="N116">
        <f t="shared" si="40"/>
        <v>65.32253159139033</v>
      </c>
      <c r="O116">
        <f t="shared" si="41"/>
        <v>3.9978842325006064E-2</v>
      </c>
      <c r="P116">
        <f t="shared" si="42"/>
        <v>2.7700679663549175</v>
      </c>
      <c r="Q116">
        <f t="shared" si="43"/>
        <v>3.966104186965342E-2</v>
      </c>
      <c r="R116">
        <f t="shared" si="44"/>
        <v>2.4816493569877515E-2</v>
      </c>
      <c r="S116">
        <f t="shared" si="45"/>
        <v>226.11132208358248</v>
      </c>
      <c r="T116">
        <f t="shared" si="46"/>
        <v>33.962414360576645</v>
      </c>
      <c r="U116">
        <f t="shared" si="47"/>
        <v>32.516712499999997</v>
      </c>
      <c r="V116">
        <f t="shared" si="48"/>
        <v>4.9165269178536217</v>
      </c>
      <c r="W116">
        <f t="shared" si="49"/>
        <v>69.069612947978925</v>
      </c>
      <c r="X116">
        <f t="shared" si="50"/>
        <v>3.4365470245476777</v>
      </c>
      <c r="Y116">
        <f t="shared" si="51"/>
        <v>4.9754832521444383</v>
      </c>
      <c r="Z116">
        <f t="shared" si="52"/>
        <v>1.479979893305944</v>
      </c>
      <c r="AA116">
        <f t="shared" si="53"/>
        <v>-26.607724959220928</v>
      </c>
      <c r="AB116">
        <f t="shared" si="54"/>
        <v>31.594723482762266</v>
      </c>
      <c r="AC116">
        <f t="shared" si="55"/>
        <v>2.6025035988796561</v>
      </c>
      <c r="AD116">
        <f t="shared" si="56"/>
        <v>233.70082420600349</v>
      </c>
      <c r="AE116">
        <f t="shared" si="57"/>
        <v>17.864884904005553</v>
      </c>
      <c r="AF116">
        <f t="shared" si="58"/>
        <v>0.60294179148467542</v>
      </c>
      <c r="AG116">
        <f t="shared" si="59"/>
        <v>7.3412852517134342</v>
      </c>
      <c r="AH116">
        <v>682.89918302619219</v>
      </c>
      <c r="AI116">
        <v>669.43901818181814</v>
      </c>
      <c r="AJ116">
        <v>1.685539798692844</v>
      </c>
      <c r="AK116">
        <v>62.409369285777757</v>
      </c>
      <c r="AL116">
        <f t="shared" si="60"/>
        <v>0.60334977231793485</v>
      </c>
      <c r="AM116">
        <v>33.332539553845542</v>
      </c>
      <c r="AN116">
        <v>33.87056121212121</v>
      </c>
      <c r="AO116">
        <v>4.8797622552910171E-6</v>
      </c>
      <c r="AP116">
        <v>98.248137480628301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47447.511243940251</v>
      </c>
      <c r="AV116">
        <f t="shared" si="64"/>
        <v>1199.9725000000001</v>
      </c>
      <c r="AW116">
        <f t="shared" si="65"/>
        <v>1025.9021389034106</v>
      </c>
      <c r="AX116">
        <f t="shared" si="66"/>
        <v>0.85493804141629126</v>
      </c>
      <c r="AY116">
        <f t="shared" si="67"/>
        <v>0.1884304199334422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1674581372.2874999</v>
      </c>
      <c r="BF116">
        <v>643.80875000000003</v>
      </c>
      <c r="BG116">
        <v>660.65699999999993</v>
      </c>
      <c r="BH116">
        <v>33.870075</v>
      </c>
      <c r="BI116">
        <v>33.332387500000003</v>
      </c>
      <c r="BJ116">
        <v>649.94949999999994</v>
      </c>
      <c r="BK116">
        <v>33.637524999999997</v>
      </c>
      <c r="BL116">
        <v>650.02824999999996</v>
      </c>
      <c r="BM116">
        <v>101.3625</v>
      </c>
      <c r="BN116">
        <v>0.10013403749999999</v>
      </c>
      <c r="BO116">
        <v>32.728274999999996</v>
      </c>
      <c r="BP116">
        <v>32.516712499999997</v>
      </c>
      <c r="BQ116">
        <v>999.9</v>
      </c>
      <c r="BR116">
        <v>0</v>
      </c>
      <c r="BS116">
        <v>0</v>
      </c>
      <c r="BT116">
        <v>8994.84375</v>
      </c>
      <c r="BU116">
        <v>0</v>
      </c>
      <c r="BV116">
        <v>400.29862500000002</v>
      </c>
      <c r="BW116">
        <v>-16.848162500000001</v>
      </c>
      <c r="BX116">
        <v>666.37924999999996</v>
      </c>
      <c r="BY116">
        <v>683.43775000000005</v>
      </c>
      <c r="BZ116">
        <v>0.5377145000000001</v>
      </c>
      <c r="CA116">
        <v>660.65699999999993</v>
      </c>
      <c r="CB116">
        <v>33.332387500000003</v>
      </c>
      <c r="CC116">
        <v>3.4331562500000001</v>
      </c>
      <c r="CD116">
        <v>3.3786524999999998</v>
      </c>
      <c r="CE116">
        <v>26.292762499999998</v>
      </c>
      <c r="CF116">
        <v>26.021987500000002</v>
      </c>
      <c r="CG116">
        <v>1199.9725000000001</v>
      </c>
      <c r="CH116">
        <v>0.4999825</v>
      </c>
      <c r="CI116">
        <v>0.5000175</v>
      </c>
      <c r="CJ116">
        <v>0</v>
      </c>
      <c r="CK116">
        <v>702.87787500000002</v>
      </c>
      <c r="CL116">
        <v>4.9990899999999998</v>
      </c>
      <c r="CM116">
        <v>7310.2624999999998</v>
      </c>
      <c r="CN116">
        <v>9557.5725000000002</v>
      </c>
      <c r="CO116">
        <v>41.811999999999998</v>
      </c>
      <c r="CP116">
        <v>43.742125000000001</v>
      </c>
      <c r="CQ116">
        <v>42.617125000000001</v>
      </c>
      <c r="CR116">
        <v>42.734250000000003</v>
      </c>
      <c r="CS116">
        <v>43.186999999999998</v>
      </c>
      <c r="CT116">
        <v>597.46749999999997</v>
      </c>
      <c r="CU116">
        <v>597.51</v>
      </c>
      <c r="CV116">
        <v>0</v>
      </c>
      <c r="CW116">
        <v>1674581387</v>
      </c>
      <c r="CX116">
        <v>0</v>
      </c>
      <c r="CY116">
        <v>1674579932.5</v>
      </c>
      <c r="CZ116" t="s">
        <v>356</v>
      </c>
      <c r="DA116">
        <v>1674579932.5</v>
      </c>
      <c r="DB116">
        <v>1674579927.5</v>
      </c>
      <c r="DC116">
        <v>31</v>
      </c>
      <c r="DD116">
        <v>0.14099999999999999</v>
      </c>
      <c r="DE116">
        <v>0.02</v>
      </c>
      <c r="DF116">
        <v>-5.5810000000000004</v>
      </c>
      <c r="DG116">
        <v>0.23300000000000001</v>
      </c>
      <c r="DH116">
        <v>415</v>
      </c>
      <c r="DI116">
        <v>34</v>
      </c>
      <c r="DJ116">
        <v>0.34</v>
      </c>
      <c r="DK116">
        <v>0.32</v>
      </c>
      <c r="DL116">
        <v>-16.671885365853662</v>
      </c>
      <c r="DM116">
        <v>-1.0635721254355559</v>
      </c>
      <c r="DN116">
        <v>0.12389351753938049</v>
      </c>
      <c r="DO116">
        <v>0</v>
      </c>
      <c r="DP116">
        <v>0.5345690243902439</v>
      </c>
      <c r="DQ116">
        <v>2.6941630662021279E-2</v>
      </c>
      <c r="DR116">
        <v>2.8852743749801838E-3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3.2974100000000002</v>
      </c>
      <c r="EB116">
        <v>2.6253899999999999</v>
      </c>
      <c r="EC116">
        <v>0.14108499999999999</v>
      </c>
      <c r="ED116">
        <v>0.14161299999999999</v>
      </c>
      <c r="EE116">
        <v>0.139319</v>
      </c>
      <c r="EF116">
        <v>0.13655400000000001</v>
      </c>
      <c r="EG116">
        <v>25940.2</v>
      </c>
      <c r="EH116">
        <v>26357.4</v>
      </c>
      <c r="EI116">
        <v>28096.1</v>
      </c>
      <c r="EJ116">
        <v>29550.6</v>
      </c>
      <c r="EK116">
        <v>33284.6</v>
      </c>
      <c r="EL116">
        <v>35431.1</v>
      </c>
      <c r="EM116">
        <v>39664.5</v>
      </c>
      <c r="EN116">
        <v>42243.3</v>
      </c>
      <c r="EO116">
        <v>2.23055</v>
      </c>
      <c r="EP116">
        <v>2.2216</v>
      </c>
      <c r="EQ116">
        <v>0.101563</v>
      </c>
      <c r="ER116">
        <v>0</v>
      </c>
      <c r="ES116">
        <v>30.879799999999999</v>
      </c>
      <c r="ET116">
        <v>999.9</v>
      </c>
      <c r="EU116">
        <v>72.8</v>
      </c>
      <c r="EV116">
        <v>32.6</v>
      </c>
      <c r="EW116">
        <v>35.478200000000001</v>
      </c>
      <c r="EX116">
        <v>57.085599999999999</v>
      </c>
      <c r="EY116">
        <v>-6.3742000000000001</v>
      </c>
      <c r="EZ116">
        <v>2</v>
      </c>
      <c r="FA116">
        <v>0.39144600000000002</v>
      </c>
      <c r="FB116">
        <v>9.6595899999999991E-3</v>
      </c>
      <c r="FC116">
        <v>20.2745</v>
      </c>
      <c r="FD116">
        <v>5.2193899999999998</v>
      </c>
      <c r="FE116">
        <v>12.0053</v>
      </c>
      <c r="FF116">
        <v>4.9861500000000003</v>
      </c>
      <c r="FG116">
        <v>3.2844799999999998</v>
      </c>
      <c r="FH116">
        <v>9999</v>
      </c>
      <c r="FI116">
        <v>9999</v>
      </c>
      <c r="FJ116">
        <v>9999</v>
      </c>
      <c r="FK116">
        <v>999.9</v>
      </c>
      <c r="FL116">
        <v>1.86572</v>
      </c>
      <c r="FM116">
        <v>1.8621799999999999</v>
      </c>
      <c r="FN116">
        <v>1.8641700000000001</v>
      </c>
      <c r="FO116">
        <v>1.86022</v>
      </c>
      <c r="FP116">
        <v>1.8609599999999999</v>
      </c>
      <c r="FQ116">
        <v>1.86012</v>
      </c>
      <c r="FR116">
        <v>1.8618600000000001</v>
      </c>
      <c r="FS116">
        <v>1.85846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-6.149</v>
      </c>
      <c r="GH116">
        <v>0.2326</v>
      </c>
      <c r="GI116">
        <v>-4.1749362053329548</v>
      </c>
      <c r="GJ116">
        <v>-4.0448538125570227E-3</v>
      </c>
      <c r="GK116">
        <v>1.839783264315481E-6</v>
      </c>
      <c r="GL116">
        <v>-4.1587272622942942E-10</v>
      </c>
      <c r="GM116">
        <v>0.23257000000000971</v>
      </c>
      <c r="GN116">
        <v>0</v>
      </c>
      <c r="GO116">
        <v>0</v>
      </c>
      <c r="GP116">
        <v>0</v>
      </c>
      <c r="GQ116">
        <v>5</v>
      </c>
      <c r="GR116">
        <v>2081</v>
      </c>
      <c r="GS116">
        <v>3</v>
      </c>
      <c r="GT116">
        <v>31</v>
      </c>
      <c r="GU116">
        <v>24</v>
      </c>
      <c r="GV116">
        <v>24.1</v>
      </c>
      <c r="GW116">
        <v>2.00684</v>
      </c>
      <c r="GX116">
        <v>2.5268600000000001</v>
      </c>
      <c r="GY116">
        <v>2.04834</v>
      </c>
      <c r="GZ116">
        <v>2.6245099999999999</v>
      </c>
      <c r="HA116">
        <v>2.1972700000000001</v>
      </c>
      <c r="HB116">
        <v>2.33521</v>
      </c>
      <c r="HC116">
        <v>37.409799999999997</v>
      </c>
      <c r="HD116">
        <v>14.175800000000001</v>
      </c>
      <c r="HE116">
        <v>18</v>
      </c>
      <c r="HF116">
        <v>701.49099999999999</v>
      </c>
      <c r="HG116">
        <v>774.45</v>
      </c>
      <c r="HH116">
        <v>31.002099999999999</v>
      </c>
      <c r="HI116">
        <v>32.411499999999997</v>
      </c>
      <c r="HJ116">
        <v>30.000699999999998</v>
      </c>
      <c r="HK116">
        <v>32.328699999999998</v>
      </c>
      <c r="HL116">
        <v>32.340499999999999</v>
      </c>
      <c r="HM116">
        <v>40.218400000000003</v>
      </c>
      <c r="HN116">
        <v>0</v>
      </c>
      <c r="HO116">
        <v>100</v>
      </c>
      <c r="HP116">
        <v>31</v>
      </c>
      <c r="HQ116">
        <v>678.81600000000003</v>
      </c>
      <c r="HR116">
        <v>33.617400000000004</v>
      </c>
      <c r="HS116">
        <v>99.010999999999996</v>
      </c>
      <c r="HT116">
        <v>97.953599999999994</v>
      </c>
    </row>
    <row r="117" spans="1:228" x14ac:dyDescent="0.2">
      <c r="A117">
        <v>102</v>
      </c>
      <c r="B117">
        <v>1674581378.5999999</v>
      </c>
      <c r="C117">
        <v>403.5</v>
      </c>
      <c r="D117" t="s">
        <v>562</v>
      </c>
      <c r="E117" t="s">
        <v>563</v>
      </c>
      <c r="F117">
        <v>4</v>
      </c>
      <c r="G117">
        <v>1674581376.5999999</v>
      </c>
      <c r="H117">
        <f t="shared" si="34"/>
        <v>6.023345419608596E-4</v>
      </c>
      <c r="I117">
        <f t="shared" si="35"/>
        <v>0.60233454196085956</v>
      </c>
      <c r="J117">
        <f t="shared" si="36"/>
        <v>7.3556180466097096</v>
      </c>
      <c r="K117">
        <f t="shared" si="37"/>
        <v>650.94142857142856</v>
      </c>
      <c r="L117">
        <f t="shared" si="38"/>
        <v>341.04961230648394</v>
      </c>
      <c r="M117">
        <f t="shared" si="39"/>
        <v>34.603712880401041</v>
      </c>
      <c r="N117">
        <f t="shared" si="40"/>
        <v>66.046080932066076</v>
      </c>
      <c r="O117">
        <f t="shared" si="41"/>
        <v>3.9789959521196079E-2</v>
      </c>
      <c r="P117">
        <f t="shared" si="42"/>
        <v>2.7718124015712258</v>
      </c>
      <c r="Q117">
        <f t="shared" si="43"/>
        <v>3.9475338593153567E-2</v>
      </c>
      <c r="R117">
        <f t="shared" si="44"/>
        <v>2.4700146565612355E-2</v>
      </c>
      <c r="S117">
        <f t="shared" si="45"/>
        <v>226.11249814915283</v>
      </c>
      <c r="T117">
        <f t="shared" si="46"/>
        <v>33.974437224335553</v>
      </c>
      <c r="U117">
        <f t="shared" si="47"/>
        <v>32.532914285714277</v>
      </c>
      <c r="V117">
        <f t="shared" si="48"/>
        <v>4.9210202875852245</v>
      </c>
      <c r="W117">
        <f t="shared" si="49"/>
        <v>69.022585671801025</v>
      </c>
      <c r="X117">
        <f t="shared" si="50"/>
        <v>3.4366185249647514</v>
      </c>
      <c r="Y117">
        <f t="shared" si="51"/>
        <v>4.9789767965310689</v>
      </c>
      <c r="Z117">
        <f t="shared" si="52"/>
        <v>1.4844017626204731</v>
      </c>
      <c r="AA117">
        <f t="shared" si="53"/>
        <v>-26.562953300473907</v>
      </c>
      <c r="AB117">
        <f t="shared" si="54"/>
        <v>31.056644391647147</v>
      </c>
      <c r="AC117">
        <f t="shared" si="55"/>
        <v>2.5569309940425855</v>
      </c>
      <c r="AD117">
        <f t="shared" si="56"/>
        <v>233.16312023436865</v>
      </c>
      <c r="AE117">
        <f t="shared" si="57"/>
        <v>18.047757801113967</v>
      </c>
      <c r="AF117">
        <f t="shared" si="58"/>
        <v>0.60282115245377776</v>
      </c>
      <c r="AG117">
        <f t="shared" si="59"/>
        <v>7.3556180466097096</v>
      </c>
      <c r="AH117">
        <v>689.94249895484904</v>
      </c>
      <c r="AI117">
        <v>676.33550303030302</v>
      </c>
      <c r="AJ117">
        <v>1.72036102501516</v>
      </c>
      <c r="AK117">
        <v>62.409369285777757</v>
      </c>
      <c r="AL117">
        <f t="shared" si="60"/>
        <v>0.60233454196085956</v>
      </c>
      <c r="AM117">
        <v>33.33325010495642</v>
      </c>
      <c r="AN117">
        <v>33.870432121212133</v>
      </c>
      <c r="AO117">
        <v>-4.98270110106207E-6</v>
      </c>
      <c r="AP117">
        <v>98.248137480628301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47493.664228240334</v>
      </c>
      <c r="AV117">
        <f t="shared" si="64"/>
        <v>1199.98</v>
      </c>
      <c r="AW117">
        <f t="shared" si="65"/>
        <v>1025.9084280565557</v>
      </c>
      <c r="AX117">
        <f t="shared" si="66"/>
        <v>0.85493793901278003</v>
      </c>
      <c r="AY117">
        <f t="shared" si="67"/>
        <v>0.18843022229466561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1674581376.5999999</v>
      </c>
      <c r="BF117">
        <v>650.94142857142856</v>
      </c>
      <c r="BG117">
        <v>667.96257142857144</v>
      </c>
      <c r="BH117">
        <v>33.87085714285714</v>
      </c>
      <c r="BI117">
        <v>33.333271428571429</v>
      </c>
      <c r="BJ117">
        <v>657.09771428571435</v>
      </c>
      <c r="BK117">
        <v>33.638300000000001</v>
      </c>
      <c r="BL117">
        <v>650.02071428571423</v>
      </c>
      <c r="BM117">
        <v>101.36242857142859</v>
      </c>
      <c r="BN117">
        <v>9.9973471428571423E-2</v>
      </c>
      <c r="BO117">
        <v>32.740742857142862</v>
      </c>
      <c r="BP117">
        <v>32.532914285714277</v>
      </c>
      <c r="BQ117">
        <v>999.89999999999986</v>
      </c>
      <c r="BR117">
        <v>0</v>
      </c>
      <c r="BS117">
        <v>0</v>
      </c>
      <c r="BT117">
        <v>9004.1071428571431</v>
      </c>
      <c r="BU117">
        <v>0</v>
      </c>
      <c r="BV117">
        <v>401.19628571428569</v>
      </c>
      <c r="BW117">
        <v>-17.02138571428571</v>
      </c>
      <c r="BX117">
        <v>673.76214285714298</v>
      </c>
      <c r="BY117">
        <v>690.99599999999998</v>
      </c>
      <c r="BZ117">
        <v>0.53757900000000003</v>
      </c>
      <c r="CA117">
        <v>667.96257142857144</v>
      </c>
      <c r="CB117">
        <v>33.333271428571429</v>
      </c>
      <c r="CC117">
        <v>3.4332400000000001</v>
      </c>
      <c r="CD117">
        <v>3.3787500000000001</v>
      </c>
      <c r="CE117">
        <v>26.29317142857143</v>
      </c>
      <c r="CF117">
        <v>26.022471428571428</v>
      </c>
      <c r="CG117">
        <v>1199.98</v>
      </c>
      <c r="CH117">
        <v>0.49998542857142858</v>
      </c>
      <c r="CI117">
        <v>0.50001457142857142</v>
      </c>
      <c r="CJ117">
        <v>0</v>
      </c>
      <c r="CK117">
        <v>702.44471428571433</v>
      </c>
      <c r="CL117">
        <v>4.9990899999999998</v>
      </c>
      <c r="CM117">
        <v>7306.7728571428552</v>
      </c>
      <c r="CN117">
        <v>9557.6428571428569</v>
      </c>
      <c r="CO117">
        <v>41.811999999999998</v>
      </c>
      <c r="CP117">
        <v>43.75</v>
      </c>
      <c r="CQ117">
        <v>42.625</v>
      </c>
      <c r="CR117">
        <v>42.75</v>
      </c>
      <c r="CS117">
        <v>43.186999999999998</v>
      </c>
      <c r="CT117">
        <v>597.47428571428577</v>
      </c>
      <c r="CU117">
        <v>597.50857142857137</v>
      </c>
      <c r="CV117">
        <v>0</v>
      </c>
      <c r="CW117">
        <v>1674581391.2</v>
      </c>
      <c r="CX117">
        <v>0</v>
      </c>
      <c r="CY117">
        <v>1674579932.5</v>
      </c>
      <c r="CZ117" t="s">
        <v>356</v>
      </c>
      <c r="DA117">
        <v>1674579932.5</v>
      </c>
      <c r="DB117">
        <v>1674579927.5</v>
      </c>
      <c r="DC117">
        <v>31</v>
      </c>
      <c r="DD117">
        <v>0.14099999999999999</v>
      </c>
      <c r="DE117">
        <v>0.02</v>
      </c>
      <c r="DF117">
        <v>-5.5810000000000004</v>
      </c>
      <c r="DG117">
        <v>0.23300000000000001</v>
      </c>
      <c r="DH117">
        <v>415</v>
      </c>
      <c r="DI117">
        <v>34</v>
      </c>
      <c r="DJ117">
        <v>0.34</v>
      </c>
      <c r="DK117">
        <v>0.32</v>
      </c>
      <c r="DL117">
        <v>-16.77518292682927</v>
      </c>
      <c r="DM117">
        <v>-1.220920557491288</v>
      </c>
      <c r="DN117">
        <v>0.14164021563142529</v>
      </c>
      <c r="DO117">
        <v>0</v>
      </c>
      <c r="DP117">
        <v>0.53607539024390249</v>
      </c>
      <c r="DQ117">
        <v>1.726427874564444E-2</v>
      </c>
      <c r="DR117">
        <v>2.0455652433454402E-3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3.2974800000000002</v>
      </c>
      <c r="EB117">
        <v>2.62534</v>
      </c>
      <c r="EC117">
        <v>0.142072</v>
      </c>
      <c r="ED117">
        <v>0.142593</v>
      </c>
      <c r="EE117">
        <v>0.13931499999999999</v>
      </c>
      <c r="EF117">
        <v>0.13655500000000001</v>
      </c>
      <c r="EG117">
        <v>25909.9</v>
      </c>
      <c r="EH117">
        <v>26327</v>
      </c>
      <c r="EI117">
        <v>28095.599999999999</v>
      </c>
      <c r="EJ117">
        <v>29550.400000000001</v>
      </c>
      <c r="EK117">
        <v>33284.400000000001</v>
      </c>
      <c r="EL117">
        <v>35430.9</v>
      </c>
      <c r="EM117">
        <v>39664</v>
      </c>
      <c r="EN117">
        <v>42243</v>
      </c>
      <c r="EO117">
        <v>2.23062</v>
      </c>
      <c r="EP117">
        <v>2.2215199999999999</v>
      </c>
      <c r="EQ117">
        <v>0.100929</v>
      </c>
      <c r="ER117">
        <v>0</v>
      </c>
      <c r="ES117">
        <v>30.901299999999999</v>
      </c>
      <c r="ET117">
        <v>999.9</v>
      </c>
      <c r="EU117">
        <v>72.8</v>
      </c>
      <c r="EV117">
        <v>32.6</v>
      </c>
      <c r="EW117">
        <v>35.4758</v>
      </c>
      <c r="EX117">
        <v>57.4756</v>
      </c>
      <c r="EY117">
        <v>-6.4382999999999999</v>
      </c>
      <c r="EZ117">
        <v>2</v>
      </c>
      <c r="FA117">
        <v>0.39191100000000001</v>
      </c>
      <c r="FB117">
        <v>1.6252699999999998E-2</v>
      </c>
      <c r="FC117">
        <v>20.2745</v>
      </c>
      <c r="FD117">
        <v>5.2193899999999998</v>
      </c>
      <c r="FE117">
        <v>12.006399999999999</v>
      </c>
      <c r="FF117">
        <v>4.9861500000000003</v>
      </c>
      <c r="FG117">
        <v>3.2844500000000001</v>
      </c>
      <c r="FH117">
        <v>9999</v>
      </c>
      <c r="FI117">
        <v>9999</v>
      </c>
      <c r="FJ117">
        <v>9999</v>
      </c>
      <c r="FK117">
        <v>999.9</v>
      </c>
      <c r="FL117">
        <v>1.8657300000000001</v>
      </c>
      <c r="FM117">
        <v>1.8621799999999999</v>
      </c>
      <c r="FN117">
        <v>1.8641700000000001</v>
      </c>
      <c r="FO117">
        <v>1.8602399999999999</v>
      </c>
      <c r="FP117">
        <v>1.8609599999999999</v>
      </c>
      <c r="FQ117">
        <v>1.8601099999999999</v>
      </c>
      <c r="FR117">
        <v>1.8618699999999999</v>
      </c>
      <c r="FS117">
        <v>1.8584400000000001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-6.1639999999999997</v>
      </c>
      <c r="GH117">
        <v>0.2326</v>
      </c>
      <c r="GI117">
        <v>-4.1749362053329548</v>
      </c>
      <c r="GJ117">
        <v>-4.0448538125570227E-3</v>
      </c>
      <c r="GK117">
        <v>1.839783264315481E-6</v>
      </c>
      <c r="GL117">
        <v>-4.1587272622942942E-10</v>
      </c>
      <c r="GM117">
        <v>0.23257000000000971</v>
      </c>
      <c r="GN117">
        <v>0</v>
      </c>
      <c r="GO117">
        <v>0</v>
      </c>
      <c r="GP117">
        <v>0</v>
      </c>
      <c r="GQ117">
        <v>5</v>
      </c>
      <c r="GR117">
        <v>2081</v>
      </c>
      <c r="GS117">
        <v>3</v>
      </c>
      <c r="GT117">
        <v>31</v>
      </c>
      <c r="GU117">
        <v>24.1</v>
      </c>
      <c r="GV117">
        <v>24.2</v>
      </c>
      <c r="GW117">
        <v>2.02271</v>
      </c>
      <c r="GX117">
        <v>2.5354000000000001</v>
      </c>
      <c r="GY117">
        <v>2.04834</v>
      </c>
      <c r="GZ117">
        <v>2.6245099999999999</v>
      </c>
      <c r="HA117">
        <v>2.1972700000000001</v>
      </c>
      <c r="HB117">
        <v>2.2924799999999999</v>
      </c>
      <c r="HC117">
        <v>37.433799999999998</v>
      </c>
      <c r="HD117">
        <v>14.1671</v>
      </c>
      <c r="HE117">
        <v>18</v>
      </c>
      <c r="HF117">
        <v>701.60799999999995</v>
      </c>
      <c r="HG117">
        <v>774.45100000000002</v>
      </c>
      <c r="HH117">
        <v>31.001999999999999</v>
      </c>
      <c r="HI117">
        <v>32.417200000000001</v>
      </c>
      <c r="HJ117">
        <v>30.000499999999999</v>
      </c>
      <c r="HK117">
        <v>32.333399999999997</v>
      </c>
      <c r="HL117">
        <v>32.346200000000003</v>
      </c>
      <c r="HM117">
        <v>40.544400000000003</v>
      </c>
      <c r="HN117">
        <v>0</v>
      </c>
      <c r="HO117">
        <v>100</v>
      </c>
      <c r="HP117">
        <v>31</v>
      </c>
      <c r="HQ117">
        <v>685.49599999999998</v>
      </c>
      <c r="HR117">
        <v>33.617400000000004</v>
      </c>
      <c r="HS117">
        <v>99.009600000000006</v>
      </c>
      <c r="HT117">
        <v>97.952799999999996</v>
      </c>
    </row>
    <row r="118" spans="1:228" x14ac:dyDescent="0.2">
      <c r="A118">
        <v>103</v>
      </c>
      <c r="B118">
        <v>1674581382.5999999</v>
      </c>
      <c r="C118">
        <v>407.5</v>
      </c>
      <c r="D118" t="s">
        <v>564</v>
      </c>
      <c r="E118" t="s">
        <v>565</v>
      </c>
      <c r="F118">
        <v>4</v>
      </c>
      <c r="G118">
        <v>1674581380.2874999</v>
      </c>
      <c r="H118">
        <f t="shared" si="34"/>
        <v>6.0848451502563397E-4</v>
      </c>
      <c r="I118">
        <f t="shared" si="35"/>
        <v>0.60848451502563394</v>
      </c>
      <c r="J118">
        <f t="shared" si="36"/>
        <v>7.5507574448640931</v>
      </c>
      <c r="K118">
        <f t="shared" si="37"/>
        <v>656.97924999999998</v>
      </c>
      <c r="L118">
        <f t="shared" si="38"/>
        <v>341.31700997088871</v>
      </c>
      <c r="M118">
        <f t="shared" si="39"/>
        <v>34.63102155246407</v>
      </c>
      <c r="N118">
        <f t="shared" si="40"/>
        <v>66.659035153894635</v>
      </c>
      <c r="O118">
        <f t="shared" si="41"/>
        <v>4.0085678170027852E-2</v>
      </c>
      <c r="P118">
        <f t="shared" si="42"/>
        <v>2.7731948406501283</v>
      </c>
      <c r="Q118">
        <f t="shared" si="43"/>
        <v>3.9766541392194044E-2</v>
      </c>
      <c r="R118">
        <f t="shared" si="44"/>
        <v>2.4882549626271025E-2</v>
      </c>
      <c r="S118">
        <f t="shared" si="45"/>
        <v>226.11068724643749</v>
      </c>
      <c r="T118">
        <f t="shared" si="46"/>
        <v>33.98596381885519</v>
      </c>
      <c r="U118">
        <f t="shared" si="47"/>
        <v>32.548862499999998</v>
      </c>
      <c r="V118">
        <f t="shared" si="48"/>
        <v>4.9254468224502297</v>
      </c>
      <c r="W118">
        <f t="shared" si="49"/>
        <v>68.974617162063154</v>
      </c>
      <c r="X118">
        <f t="shared" si="50"/>
        <v>3.4368979858888271</v>
      </c>
      <c r="Y118">
        <f t="shared" si="51"/>
        <v>4.9828445989246619</v>
      </c>
      <c r="Z118">
        <f t="shared" si="52"/>
        <v>1.4885488365614026</v>
      </c>
      <c r="AA118">
        <f t="shared" si="53"/>
        <v>-26.834167112630457</v>
      </c>
      <c r="AB118">
        <f t="shared" si="54"/>
        <v>30.750156675239662</v>
      </c>
      <c r="AC118">
        <f t="shared" si="55"/>
        <v>2.5308048216646233</v>
      </c>
      <c r="AD118">
        <f t="shared" si="56"/>
        <v>232.55748163071129</v>
      </c>
      <c r="AE118">
        <f t="shared" si="57"/>
        <v>18.150993905334897</v>
      </c>
      <c r="AF118">
        <f t="shared" si="58"/>
        <v>0.60683352775768351</v>
      </c>
      <c r="AG118">
        <f t="shared" si="59"/>
        <v>7.5507574448640931</v>
      </c>
      <c r="AH118">
        <v>696.80159196336922</v>
      </c>
      <c r="AI118">
        <v>683.09720606060546</v>
      </c>
      <c r="AJ118">
        <v>1.6971058272011821</v>
      </c>
      <c r="AK118">
        <v>62.409369285777757</v>
      </c>
      <c r="AL118">
        <f t="shared" si="60"/>
        <v>0.60848451502563394</v>
      </c>
      <c r="AM118">
        <v>33.332095247820988</v>
      </c>
      <c r="AN118">
        <v>33.874528484848483</v>
      </c>
      <c r="AO118">
        <v>3.5441635156907682E-5</v>
      </c>
      <c r="AP118">
        <v>98.248137480628301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47529.643539719633</v>
      </c>
      <c r="AV118">
        <f t="shared" si="64"/>
        <v>1199.96875</v>
      </c>
      <c r="AW118">
        <f t="shared" si="65"/>
        <v>1025.8989700758743</v>
      </c>
      <c r="AX118">
        <f t="shared" si="66"/>
        <v>0.85493807240886421</v>
      </c>
      <c r="AY118">
        <f t="shared" si="67"/>
        <v>0.18843047974910804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1674581380.2874999</v>
      </c>
      <c r="BF118">
        <v>656.97924999999998</v>
      </c>
      <c r="BG118">
        <v>674.10187500000006</v>
      </c>
      <c r="BH118">
        <v>33.873437499999987</v>
      </c>
      <c r="BI118">
        <v>33.332262499999999</v>
      </c>
      <c r="BJ118">
        <v>663.14874999999995</v>
      </c>
      <c r="BK118">
        <v>33.640862499999997</v>
      </c>
      <c r="BL118">
        <v>650.00562500000001</v>
      </c>
      <c r="BM118">
        <v>101.362875</v>
      </c>
      <c r="BN118">
        <v>0.10004815</v>
      </c>
      <c r="BO118">
        <v>32.754537499999998</v>
      </c>
      <c r="BP118">
        <v>32.548862499999998</v>
      </c>
      <c r="BQ118">
        <v>999.9</v>
      </c>
      <c r="BR118">
        <v>0</v>
      </c>
      <c r="BS118">
        <v>0</v>
      </c>
      <c r="BT118">
        <v>9011.4074999999993</v>
      </c>
      <c r="BU118">
        <v>0</v>
      </c>
      <c r="BV118">
        <v>401.84962499999989</v>
      </c>
      <c r="BW118">
        <v>-17.122462500000001</v>
      </c>
      <c r="BX118">
        <v>680.01375000000007</v>
      </c>
      <c r="BY118">
        <v>697.34587499999998</v>
      </c>
      <c r="BZ118">
        <v>0.54118250000000001</v>
      </c>
      <c r="CA118">
        <v>674.10187500000006</v>
      </c>
      <c r="CB118">
        <v>33.332262499999999</v>
      </c>
      <c r="CC118">
        <v>3.4335087500000001</v>
      </c>
      <c r="CD118">
        <v>3.3786537499999998</v>
      </c>
      <c r="CE118">
        <v>26.294499999999999</v>
      </c>
      <c r="CF118">
        <v>26.022012499999999</v>
      </c>
      <c r="CG118">
        <v>1199.96875</v>
      </c>
      <c r="CH118">
        <v>0.49998075000000008</v>
      </c>
      <c r="CI118">
        <v>0.50001925000000003</v>
      </c>
      <c r="CJ118">
        <v>0</v>
      </c>
      <c r="CK118">
        <v>702.36149999999998</v>
      </c>
      <c r="CL118">
        <v>4.9990899999999998</v>
      </c>
      <c r="CM118">
        <v>7303.8937499999993</v>
      </c>
      <c r="CN118">
        <v>9557.5525000000016</v>
      </c>
      <c r="CO118">
        <v>41.859250000000003</v>
      </c>
      <c r="CP118">
        <v>43.780999999999999</v>
      </c>
      <c r="CQ118">
        <v>42.625</v>
      </c>
      <c r="CR118">
        <v>42.75</v>
      </c>
      <c r="CS118">
        <v>43.202749999999988</v>
      </c>
      <c r="CT118">
        <v>597.46374999999989</v>
      </c>
      <c r="CU118">
        <v>597.50874999999996</v>
      </c>
      <c r="CV118">
        <v>0</v>
      </c>
      <c r="CW118">
        <v>1674581395.4000001</v>
      </c>
      <c r="CX118">
        <v>0</v>
      </c>
      <c r="CY118">
        <v>1674579932.5</v>
      </c>
      <c r="CZ118" t="s">
        <v>356</v>
      </c>
      <c r="DA118">
        <v>1674579932.5</v>
      </c>
      <c r="DB118">
        <v>1674579927.5</v>
      </c>
      <c r="DC118">
        <v>31</v>
      </c>
      <c r="DD118">
        <v>0.14099999999999999</v>
      </c>
      <c r="DE118">
        <v>0.02</v>
      </c>
      <c r="DF118">
        <v>-5.5810000000000004</v>
      </c>
      <c r="DG118">
        <v>0.23300000000000001</v>
      </c>
      <c r="DH118">
        <v>415</v>
      </c>
      <c r="DI118">
        <v>34</v>
      </c>
      <c r="DJ118">
        <v>0.34</v>
      </c>
      <c r="DK118">
        <v>0.32</v>
      </c>
      <c r="DL118">
        <v>-16.867453658536579</v>
      </c>
      <c r="DM118">
        <v>-1.529006968641113</v>
      </c>
      <c r="DN118">
        <v>0.1688031298079411</v>
      </c>
      <c r="DO118">
        <v>0</v>
      </c>
      <c r="DP118">
        <v>0.53766539024390236</v>
      </c>
      <c r="DQ118">
        <v>1.599052264808435E-2</v>
      </c>
      <c r="DR118">
        <v>2.00053745068973E-3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3.2974600000000001</v>
      </c>
      <c r="EB118">
        <v>2.6253600000000001</v>
      </c>
      <c r="EC118">
        <v>0.143042</v>
      </c>
      <c r="ED118">
        <v>0.14357300000000001</v>
      </c>
      <c r="EE118">
        <v>0.139323</v>
      </c>
      <c r="EF118">
        <v>0.136549</v>
      </c>
      <c r="EG118">
        <v>25880.3</v>
      </c>
      <c r="EH118">
        <v>26296.5</v>
      </c>
      <c r="EI118">
        <v>28095.4</v>
      </c>
      <c r="EJ118">
        <v>29549.9</v>
      </c>
      <c r="EK118">
        <v>33284.1</v>
      </c>
      <c r="EL118">
        <v>35430.699999999997</v>
      </c>
      <c r="EM118">
        <v>39663.9</v>
      </c>
      <c r="EN118">
        <v>42242.400000000001</v>
      </c>
      <c r="EO118">
        <v>2.2303799999999998</v>
      </c>
      <c r="EP118">
        <v>2.2213699999999998</v>
      </c>
      <c r="EQ118">
        <v>0.100963</v>
      </c>
      <c r="ER118">
        <v>0</v>
      </c>
      <c r="ES118">
        <v>30.922899999999998</v>
      </c>
      <c r="ET118">
        <v>999.9</v>
      </c>
      <c r="EU118">
        <v>72.8</v>
      </c>
      <c r="EV118">
        <v>32.6</v>
      </c>
      <c r="EW118">
        <v>35.4758</v>
      </c>
      <c r="EX118">
        <v>56.965600000000002</v>
      </c>
      <c r="EY118">
        <v>-6.4743599999999999</v>
      </c>
      <c r="EZ118">
        <v>2</v>
      </c>
      <c r="FA118">
        <v>0.39259100000000002</v>
      </c>
      <c r="FB118">
        <v>2.40714E-2</v>
      </c>
      <c r="FC118">
        <v>20.2745</v>
      </c>
      <c r="FD118">
        <v>5.2189399999999999</v>
      </c>
      <c r="FE118">
        <v>12.005599999999999</v>
      </c>
      <c r="FF118">
        <v>4.9863</v>
      </c>
      <c r="FG118">
        <v>3.2844000000000002</v>
      </c>
      <c r="FH118">
        <v>9999</v>
      </c>
      <c r="FI118">
        <v>9999</v>
      </c>
      <c r="FJ118">
        <v>9999</v>
      </c>
      <c r="FK118">
        <v>999.9</v>
      </c>
      <c r="FL118">
        <v>1.8657300000000001</v>
      </c>
      <c r="FM118">
        <v>1.8621799999999999</v>
      </c>
      <c r="FN118">
        <v>1.8641700000000001</v>
      </c>
      <c r="FO118">
        <v>1.8602099999999999</v>
      </c>
      <c r="FP118">
        <v>1.8609599999999999</v>
      </c>
      <c r="FQ118">
        <v>1.8601000000000001</v>
      </c>
      <c r="FR118">
        <v>1.8618699999999999</v>
      </c>
      <c r="FS118">
        <v>1.85839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-6.1769999999999996</v>
      </c>
      <c r="GH118">
        <v>0.2326</v>
      </c>
      <c r="GI118">
        <v>-4.1749362053329548</v>
      </c>
      <c r="GJ118">
        <v>-4.0448538125570227E-3</v>
      </c>
      <c r="GK118">
        <v>1.839783264315481E-6</v>
      </c>
      <c r="GL118">
        <v>-4.1587272622942942E-10</v>
      </c>
      <c r="GM118">
        <v>0.23257000000000971</v>
      </c>
      <c r="GN118">
        <v>0</v>
      </c>
      <c r="GO118">
        <v>0</v>
      </c>
      <c r="GP118">
        <v>0</v>
      </c>
      <c r="GQ118">
        <v>5</v>
      </c>
      <c r="GR118">
        <v>2081</v>
      </c>
      <c r="GS118">
        <v>3</v>
      </c>
      <c r="GT118">
        <v>31</v>
      </c>
      <c r="GU118">
        <v>24.2</v>
      </c>
      <c r="GV118">
        <v>24.3</v>
      </c>
      <c r="GW118">
        <v>2.03979</v>
      </c>
      <c r="GX118">
        <v>2.5317400000000001</v>
      </c>
      <c r="GY118">
        <v>2.04834</v>
      </c>
      <c r="GZ118">
        <v>2.6245099999999999</v>
      </c>
      <c r="HA118">
        <v>2.1972700000000001</v>
      </c>
      <c r="HB118">
        <v>2.32178</v>
      </c>
      <c r="HC118">
        <v>37.433799999999998</v>
      </c>
      <c r="HD118">
        <v>14.1671</v>
      </c>
      <c r="HE118">
        <v>18</v>
      </c>
      <c r="HF118">
        <v>701.45</v>
      </c>
      <c r="HG118">
        <v>774.35799999999995</v>
      </c>
      <c r="HH118">
        <v>31.002099999999999</v>
      </c>
      <c r="HI118">
        <v>32.423900000000003</v>
      </c>
      <c r="HJ118">
        <v>30.000699999999998</v>
      </c>
      <c r="HK118">
        <v>32.337899999999998</v>
      </c>
      <c r="HL118">
        <v>32.350499999999997</v>
      </c>
      <c r="HM118">
        <v>40.870100000000001</v>
      </c>
      <c r="HN118">
        <v>0</v>
      </c>
      <c r="HO118">
        <v>100</v>
      </c>
      <c r="HP118">
        <v>31</v>
      </c>
      <c r="HQ118">
        <v>692.17600000000004</v>
      </c>
      <c r="HR118">
        <v>33.617400000000004</v>
      </c>
      <c r="HS118">
        <v>99.009200000000007</v>
      </c>
      <c r="HT118">
        <v>97.951499999999996</v>
      </c>
    </row>
    <row r="119" spans="1:228" x14ac:dyDescent="0.2">
      <c r="A119">
        <v>104</v>
      </c>
      <c r="B119">
        <v>1674581386.5999999</v>
      </c>
      <c r="C119">
        <v>411.5</v>
      </c>
      <c r="D119" t="s">
        <v>566</v>
      </c>
      <c r="E119" t="s">
        <v>567</v>
      </c>
      <c r="F119">
        <v>4</v>
      </c>
      <c r="G119">
        <v>1674581384.5999999</v>
      </c>
      <c r="H119">
        <f t="shared" si="34"/>
        <v>6.1163716210774579E-4</v>
      </c>
      <c r="I119">
        <f t="shared" si="35"/>
        <v>0.61163716210774577</v>
      </c>
      <c r="J119">
        <f t="shared" si="36"/>
        <v>7.6904801105546161</v>
      </c>
      <c r="K119">
        <f t="shared" si="37"/>
        <v>664.07357142857143</v>
      </c>
      <c r="L119">
        <f t="shared" si="38"/>
        <v>342.74761625535569</v>
      </c>
      <c r="M119">
        <f t="shared" si="39"/>
        <v>34.776686581642736</v>
      </c>
      <c r="N119">
        <f t="shared" si="40"/>
        <v>67.379836840404877</v>
      </c>
      <c r="O119">
        <f t="shared" si="41"/>
        <v>4.0100633237960502E-2</v>
      </c>
      <c r="P119">
        <f t="shared" si="42"/>
        <v>2.773863615316702</v>
      </c>
      <c r="Q119">
        <f t="shared" si="43"/>
        <v>3.9781335652789754E-2</v>
      </c>
      <c r="R119">
        <f t="shared" si="44"/>
        <v>2.4891810352622893E-2</v>
      </c>
      <c r="S119">
        <f t="shared" si="45"/>
        <v>226.11019766416638</v>
      </c>
      <c r="T119">
        <f t="shared" si="46"/>
        <v>33.999804838904737</v>
      </c>
      <c r="U119">
        <f t="shared" si="47"/>
        <v>32.575028571428582</v>
      </c>
      <c r="V119">
        <f t="shared" si="48"/>
        <v>4.9327168996730384</v>
      </c>
      <c r="W119">
        <f t="shared" si="49"/>
        <v>68.919413898939027</v>
      </c>
      <c r="X119">
        <f t="shared" si="50"/>
        <v>3.4370461998006401</v>
      </c>
      <c r="Y119">
        <f t="shared" si="51"/>
        <v>4.98705082553459</v>
      </c>
      <c r="Z119">
        <f t="shared" si="52"/>
        <v>1.4956706998723983</v>
      </c>
      <c r="AA119">
        <f t="shared" si="53"/>
        <v>-26.97319884895159</v>
      </c>
      <c r="AB119">
        <f t="shared" si="54"/>
        <v>29.086412102030188</v>
      </c>
      <c r="AC119">
        <f t="shared" si="55"/>
        <v>2.3937812658382889</v>
      </c>
      <c r="AD119">
        <f t="shared" si="56"/>
        <v>230.61719218308326</v>
      </c>
      <c r="AE119">
        <f t="shared" si="57"/>
        <v>18.268591655225276</v>
      </c>
      <c r="AF119">
        <f t="shared" si="58"/>
        <v>0.61026115986853346</v>
      </c>
      <c r="AG119">
        <f t="shared" si="59"/>
        <v>7.6904801105546161</v>
      </c>
      <c r="AH119">
        <v>703.73788825506767</v>
      </c>
      <c r="AI119">
        <v>689.89715757575743</v>
      </c>
      <c r="AJ119">
        <v>1.6980438127382671</v>
      </c>
      <c r="AK119">
        <v>62.409369285777757</v>
      </c>
      <c r="AL119">
        <f t="shared" si="60"/>
        <v>0.61163716210774577</v>
      </c>
      <c r="AM119">
        <v>33.330306846474443</v>
      </c>
      <c r="AN119">
        <v>33.875650909090908</v>
      </c>
      <c r="AO119">
        <v>1.6036405133052499E-5</v>
      </c>
      <c r="AP119">
        <v>98.248137480628301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47545.767855733713</v>
      </c>
      <c r="AV119">
        <f t="shared" si="64"/>
        <v>1199.967142857143</v>
      </c>
      <c r="AW119">
        <f t="shared" si="65"/>
        <v>1025.8974993078582</v>
      </c>
      <c r="AX119">
        <f t="shared" si="66"/>
        <v>0.85493799177298979</v>
      </c>
      <c r="AY119">
        <f t="shared" si="67"/>
        <v>0.18843032412187052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1674581384.5999999</v>
      </c>
      <c r="BF119">
        <v>664.07357142857143</v>
      </c>
      <c r="BG119">
        <v>681.31028571428578</v>
      </c>
      <c r="BH119">
        <v>33.874399999999987</v>
      </c>
      <c r="BI119">
        <v>33.330185714285712</v>
      </c>
      <c r="BJ119">
        <v>670.25828571428576</v>
      </c>
      <c r="BK119">
        <v>33.64181428571429</v>
      </c>
      <c r="BL119">
        <v>650.02585714285703</v>
      </c>
      <c r="BM119">
        <v>101.3644285714286</v>
      </c>
      <c r="BN119">
        <v>9.9987028571428577E-2</v>
      </c>
      <c r="BO119">
        <v>32.769528571428573</v>
      </c>
      <c r="BP119">
        <v>32.575028571428582</v>
      </c>
      <c r="BQ119">
        <v>999.89999999999986</v>
      </c>
      <c r="BR119">
        <v>0</v>
      </c>
      <c r="BS119">
        <v>0</v>
      </c>
      <c r="BT119">
        <v>9014.8214285714294</v>
      </c>
      <c r="BU119">
        <v>0</v>
      </c>
      <c r="BV119">
        <v>402.19728571428573</v>
      </c>
      <c r="BW119">
        <v>-17.236799999999999</v>
      </c>
      <c r="BX119">
        <v>687.35742857142861</v>
      </c>
      <c r="BY119">
        <v>704.80171428571441</v>
      </c>
      <c r="BZ119">
        <v>0.54419871428571431</v>
      </c>
      <c r="CA119">
        <v>681.31028571428578</v>
      </c>
      <c r="CB119">
        <v>33.330185714285712</v>
      </c>
      <c r="CC119">
        <v>3.4336628571428571</v>
      </c>
      <c r="CD119">
        <v>3.378501428571429</v>
      </c>
      <c r="CE119">
        <v>26.295257142857139</v>
      </c>
      <c r="CF119">
        <v>26.021257142857142</v>
      </c>
      <c r="CG119">
        <v>1199.967142857143</v>
      </c>
      <c r="CH119">
        <v>0.49998300000000001</v>
      </c>
      <c r="CI119">
        <v>0.50001700000000004</v>
      </c>
      <c r="CJ119">
        <v>0</v>
      </c>
      <c r="CK119">
        <v>702.07614285714283</v>
      </c>
      <c r="CL119">
        <v>4.9990899999999998</v>
      </c>
      <c r="CM119">
        <v>7300.4699999999993</v>
      </c>
      <c r="CN119">
        <v>9557.5271428571432</v>
      </c>
      <c r="CO119">
        <v>41.83</v>
      </c>
      <c r="CP119">
        <v>43.811999999999998</v>
      </c>
      <c r="CQ119">
        <v>42.642714285714291</v>
      </c>
      <c r="CR119">
        <v>42.811999999999998</v>
      </c>
      <c r="CS119">
        <v>43.241</v>
      </c>
      <c r="CT119">
        <v>597.46428571428567</v>
      </c>
      <c r="CU119">
        <v>597.50285714285724</v>
      </c>
      <c r="CV119">
        <v>0</v>
      </c>
      <c r="CW119">
        <v>1674581399</v>
      </c>
      <c r="CX119">
        <v>0</v>
      </c>
      <c r="CY119">
        <v>1674579932.5</v>
      </c>
      <c r="CZ119" t="s">
        <v>356</v>
      </c>
      <c r="DA119">
        <v>1674579932.5</v>
      </c>
      <c r="DB119">
        <v>1674579927.5</v>
      </c>
      <c r="DC119">
        <v>31</v>
      </c>
      <c r="DD119">
        <v>0.14099999999999999</v>
      </c>
      <c r="DE119">
        <v>0.02</v>
      </c>
      <c r="DF119">
        <v>-5.5810000000000004</v>
      </c>
      <c r="DG119">
        <v>0.23300000000000001</v>
      </c>
      <c r="DH119">
        <v>415</v>
      </c>
      <c r="DI119">
        <v>34</v>
      </c>
      <c r="DJ119">
        <v>0.34</v>
      </c>
      <c r="DK119">
        <v>0.32</v>
      </c>
      <c r="DL119">
        <v>-16.957204999999998</v>
      </c>
      <c r="DM119">
        <v>-1.9658679174483411</v>
      </c>
      <c r="DN119">
        <v>0.198155553732415</v>
      </c>
      <c r="DO119">
        <v>0</v>
      </c>
      <c r="DP119">
        <v>0.53898305000000002</v>
      </c>
      <c r="DQ119">
        <v>2.4203864915570271E-2</v>
      </c>
      <c r="DR119">
        <v>2.6840110278275771E-3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3.2974299999999999</v>
      </c>
      <c r="EB119">
        <v>2.62547</v>
      </c>
      <c r="EC119">
        <v>0.14401600000000001</v>
      </c>
      <c r="ED119">
        <v>0.144539</v>
      </c>
      <c r="EE119">
        <v>0.13932700000000001</v>
      </c>
      <c r="EF119">
        <v>0.136546</v>
      </c>
      <c r="EG119">
        <v>25850.5</v>
      </c>
      <c r="EH119">
        <v>26266.5</v>
      </c>
      <c r="EI119">
        <v>28095</v>
      </c>
      <c r="EJ119">
        <v>29549.7</v>
      </c>
      <c r="EK119">
        <v>33283.599999999999</v>
      </c>
      <c r="EL119">
        <v>35430.400000000001</v>
      </c>
      <c r="EM119">
        <v>39663.5</v>
      </c>
      <c r="EN119">
        <v>42241.8</v>
      </c>
      <c r="EO119">
        <v>2.2305999999999999</v>
      </c>
      <c r="EP119">
        <v>2.2213500000000002</v>
      </c>
      <c r="EQ119">
        <v>0.10081</v>
      </c>
      <c r="ER119">
        <v>0</v>
      </c>
      <c r="ES119">
        <v>30.945900000000002</v>
      </c>
      <c r="ET119">
        <v>999.9</v>
      </c>
      <c r="EU119">
        <v>72.8</v>
      </c>
      <c r="EV119">
        <v>32.6</v>
      </c>
      <c r="EW119">
        <v>35.478700000000003</v>
      </c>
      <c r="EX119">
        <v>57.265599999999999</v>
      </c>
      <c r="EY119">
        <v>-6.3781999999999996</v>
      </c>
      <c r="EZ119">
        <v>2</v>
      </c>
      <c r="FA119">
        <v>0.39321099999999998</v>
      </c>
      <c r="FB119">
        <v>3.32053E-2</v>
      </c>
      <c r="FC119">
        <v>20.2744</v>
      </c>
      <c r="FD119">
        <v>5.2192400000000001</v>
      </c>
      <c r="FE119">
        <v>12.0046</v>
      </c>
      <c r="FF119">
        <v>4.9864499999999996</v>
      </c>
      <c r="FG119">
        <v>3.2844799999999998</v>
      </c>
      <c r="FH119">
        <v>9999</v>
      </c>
      <c r="FI119">
        <v>9999</v>
      </c>
      <c r="FJ119">
        <v>9999</v>
      </c>
      <c r="FK119">
        <v>999.9</v>
      </c>
      <c r="FL119">
        <v>1.86575</v>
      </c>
      <c r="FM119">
        <v>1.8621799999999999</v>
      </c>
      <c r="FN119">
        <v>1.8641700000000001</v>
      </c>
      <c r="FO119">
        <v>1.86022</v>
      </c>
      <c r="FP119">
        <v>1.8609599999999999</v>
      </c>
      <c r="FQ119">
        <v>1.8601399999999999</v>
      </c>
      <c r="FR119">
        <v>1.8618699999999999</v>
      </c>
      <c r="FS119">
        <v>1.85839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-6.1920000000000002</v>
      </c>
      <c r="GH119">
        <v>0.2326</v>
      </c>
      <c r="GI119">
        <v>-4.1749362053329548</v>
      </c>
      <c r="GJ119">
        <v>-4.0448538125570227E-3</v>
      </c>
      <c r="GK119">
        <v>1.839783264315481E-6</v>
      </c>
      <c r="GL119">
        <v>-4.1587272622942942E-10</v>
      </c>
      <c r="GM119">
        <v>0.23257000000000971</v>
      </c>
      <c r="GN119">
        <v>0</v>
      </c>
      <c r="GO119">
        <v>0</v>
      </c>
      <c r="GP119">
        <v>0</v>
      </c>
      <c r="GQ119">
        <v>5</v>
      </c>
      <c r="GR119">
        <v>2081</v>
      </c>
      <c r="GS119">
        <v>3</v>
      </c>
      <c r="GT119">
        <v>31</v>
      </c>
      <c r="GU119">
        <v>24.2</v>
      </c>
      <c r="GV119">
        <v>24.3</v>
      </c>
      <c r="GW119">
        <v>2.05566</v>
      </c>
      <c r="GX119">
        <v>2.52441</v>
      </c>
      <c r="GY119">
        <v>2.04834</v>
      </c>
      <c r="GZ119">
        <v>2.6232899999999999</v>
      </c>
      <c r="HA119">
        <v>2.1972700000000001</v>
      </c>
      <c r="HB119">
        <v>2.34131</v>
      </c>
      <c r="HC119">
        <v>37.433799999999998</v>
      </c>
      <c r="HD119">
        <v>14.1671</v>
      </c>
      <c r="HE119">
        <v>18</v>
      </c>
      <c r="HF119">
        <v>701.69299999999998</v>
      </c>
      <c r="HG119">
        <v>774.40800000000002</v>
      </c>
      <c r="HH119">
        <v>31.002400000000002</v>
      </c>
      <c r="HI119">
        <v>32.430900000000001</v>
      </c>
      <c r="HJ119">
        <v>30.000800000000002</v>
      </c>
      <c r="HK119">
        <v>32.3429</v>
      </c>
      <c r="HL119">
        <v>32.356200000000001</v>
      </c>
      <c r="HM119">
        <v>41.195900000000002</v>
      </c>
      <c r="HN119">
        <v>0</v>
      </c>
      <c r="HO119">
        <v>100</v>
      </c>
      <c r="HP119">
        <v>31</v>
      </c>
      <c r="HQ119">
        <v>698.85599999999999</v>
      </c>
      <c r="HR119">
        <v>33.617400000000004</v>
      </c>
      <c r="HS119">
        <v>99.008099999999999</v>
      </c>
      <c r="HT119">
        <v>97.950299999999999</v>
      </c>
    </row>
    <row r="120" spans="1:228" x14ac:dyDescent="0.2">
      <c r="A120">
        <v>105</v>
      </c>
      <c r="B120">
        <v>1674581390.5999999</v>
      </c>
      <c r="C120">
        <v>415.5</v>
      </c>
      <c r="D120" t="s">
        <v>568</v>
      </c>
      <c r="E120" t="s">
        <v>569</v>
      </c>
      <c r="F120">
        <v>4</v>
      </c>
      <c r="G120">
        <v>1674581388.2874999</v>
      </c>
      <c r="H120">
        <f t="shared" si="34"/>
        <v>6.1674498781557718E-4</v>
      </c>
      <c r="I120">
        <f t="shared" si="35"/>
        <v>0.61674498781557718</v>
      </c>
      <c r="J120">
        <f t="shared" si="36"/>
        <v>7.6682091315514045</v>
      </c>
      <c r="K120">
        <f t="shared" si="37"/>
        <v>670.17462499999999</v>
      </c>
      <c r="L120">
        <f t="shared" si="38"/>
        <v>351.60560716919304</v>
      </c>
      <c r="M120">
        <f t="shared" si="39"/>
        <v>35.675393922367199</v>
      </c>
      <c r="N120">
        <f t="shared" si="40"/>
        <v>67.998755583396601</v>
      </c>
      <c r="O120">
        <f t="shared" si="41"/>
        <v>4.0373474084320703E-2</v>
      </c>
      <c r="P120">
        <f t="shared" si="42"/>
        <v>2.7716263225173901</v>
      </c>
      <c r="Q120">
        <f t="shared" si="43"/>
        <v>4.0049576714084149E-2</v>
      </c>
      <c r="R120">
        <f t="shared" si="44"/>
        <v>2.5059869614222977E-2</v>
      </c>
      <c r="S120">
        <f t="shared" si="45"/>
        <v>226.12281932313687</v>
      </c>
      <c r="T120">
        <f t="shared" si="46"/>
        <v>34.012579468948935</v>
      </c>
      <c r="U120">
        <f t="shared" si="47"/>
        <v>32.584937500000002</v>
      </c>
      <c r="V120">
        <f t="shared" si="48"/>
        <v>4.9354724696148358</v>
      </c>
      <c r="W120">
        <f t="shared" si="49"/>
        <v>68.876177647005079</v>
      </c>
      <c r="X120">
        <f t="shared" si="50"/>
        <v>3.4374395945449581</v>
      </c>
      <c r="Y120">
        <f t="shared" si="51"/>
        <v>4.9907525533168542</v>
      </c>
      <c r="Z120">
        <f t="shared" si="52"/>
        <v>1.4980328750698777</v>
      </c>
      <c r="AA120">
        <f t="shared" si="53"/>
        <v>-27.198453962666953</v>
      </c>
      <c r="AB120">
        <f t="shared" si="54"/>
        <v>29.552315441694994</v>
      </c>
      <c r="AC120">
        <f t="shared" si="55"/>
        <v>2.4343637191694998</v>
      </c>
      <c r="AD120">
        <f t="shared" si="56"/>
        <v>230.91104452133442</v>
      </c>
      <c r="AE120">
        <f t="shared" si="57"/>
        <v>18.358449979328046</v>
      </c>
      <c r="AF120">
        <f t="shared" si="58"/>
        <v>0.61410576625357771</v>
      </c>
      <c r="AG120">
        <f t="shared" si="59"/>
        <v>7.6682091315514045</v>
      </c>
      <c r="AH120">
        <v>710.68918959238636</v>
      </c>
      <c r="AI120">
        <v>696.789715151515</v>
      </c>
      <c r="AJ120">
        <v>1.719052398385976</v>
      </c>
      <c r="AK120">
        <v>62.409369285777757</v>
      </c>
      <c r="AL120">
        <f t="shared" si="60"/>
        <v>0.61674498781557718</v>
      </c>
      <c r="AM120">
        <v>33.330867757500798</v>
      </c>
      <c r="AN120">
        <v>33.880624242424233</v>
      </c>
      <c r="AO120">
        <v>3.8728552325384172E-5</v>
      </c>
      <c r="AP120">
        <v>98.248137480628301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47482.028054053546</v>
      </c>
      <c r="AV120">
        <f t="shared" si="64"/>
        <v>1200.0425</v>
      </c>
      <c r="AW120">
        <f t="shared" si="65"/>
        <v>1025.9611074213144</v>
      </c>
      <c r="AX120">
        <f t="shared" si="66"/>
        <v>0.85493731048801558</v>
      </c>
      <c r="AY120">
        <f t="shared" si="67"/>
        <v>0.18842900924187006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1674581388.2874999</v>
      </c>
      <c r="BF120">
        <v>670.17462499999999</v>
      </c>
      <c r="BG120">
        <v>687.5</v>
      </c>
      <c r="BH120">
        <v>33.878337500000001</v>
      </c>
      <c r="BI120">
        <v>33.330700000000007</v>
      </c>
      <c r="BJ120">
        <v>676.37224999999989</v>
      </c>
      <c r="BK120">
        <v>33.645787499999997</v>
      </c>
      <c r="BL120">
        <v>650.0295000000001</v>
      </c>
      <c r="BM120">
        <v>101.364125</v>
      </c>
      <c r="BN120">
        <v>0.1001099125</v>
      </c>
      <c r="BO120">
        <v>32.782712500000002</v>
      </c>
      <c r="BP120">
        <v>32.584937500000002</v>
      </c>
      <c r="BQ120">
        <v>999.9</v>
      </c>
      <c r="BR120">
        <v>0</v>
      </c>
      <c r="BS120">
        <v>0</v>
      </c>
      <c r="BT120">
        <v>9002.96875</v>
      </c>
      <c r="BU120">
        <v>0</v>
      </c>
      <c r="BV120">
        <v>403.54262499999999</v>
      </c>
      <c r="BW120">
        <v>-17.32555</v>
      </c>
      <c r="BX120">
        <v>693.67499999999995</v>
      </c>
      <c r="BY120">
        <v>711.20524999999998</v>
      </c>
      <c r="BZ120">
        <v>0.54764699999999999</v>
      </c>
      <c r="CA120">
        <v>687.5</v>
      </c>
      <c r="CB120">
        <v>33.330700000000007</v>
      </c>
      <c r="CC120">
        <v>3.4340412499999999</v>
      </c>
      <c r="CD120">
        <v>3.3785324999999999</v>
      </c>
      <c r="CE120">
        <v>26.297137500000002</v>
      </c>
      <c r="CF120">
        <v>26.021387499999999</v>
      </c>
      <c r="CG120">
        <v>1200.0425</v>
      </c>
      <c r="CH120">
        <v>0.50000637500000011</v>
      </c>
      <c r="CI120">
        <v>0.49999362500000011</v>
      </c>
      <c r="CJ120">
        <v>0</v>
      </c>
      <c r="CK120">
        <v>701.80287499999997</v>
      </c>
      <c r="CL120">
        <v>4.9990899999999998</v>
      </c>
      <c r="CM120">
        <v>7298.5324999999993</v>
      </c>
      <c r="CN120">
        <v>9558.2200000000012</v>
      </c>
      <c r="CO120">
        <v>41.867125000000001</v>
      </c>
      <c r="CP120">
        <v>43.827749999999988</v>
      </c>
      <c r="CQ120">
        <v>42.686999999999998</v>
      </c>
      <c r="CR120">
        <v>42.811999999999998</v>
      </c>
      <c r="CS120">
        <v>43.25</v>
      </c>
      <c r="CT120">
        <v>597.53</v>
      </c>
      <c r="CU120">
        <v>597.51375000000007</v>
      </c>
      <c r="CV120">
        <v>0</v>
      </c>
      <c r="CW120">
        <v>1674581403.2</v>
      </c>
      <c r="CX120">
        <v>0</v>
      </c>
      <c r="CY120">
        <v>1674579932.5</v>
      </c>
      <c r="CZ120" t="s">
        <v>356</v>
      </c>
      <c r="DA120">
        <v>1674579932.5</v>
      </c>
      <c r="DB120">
        <v>1674579927.5</v>
      </c>
      <c r="DC120">
        <v>31</v>
      </c>
      <c r="DD120">
        <v>0.14099999999999999</v>
      </c>
      <c r="DE120">
        <v>0.02</v>
      </c>
      <c r="DF120">
        <v>-5.5810000000000004</v>
      </c>
      <c r="DG120">
        <v>0.23300000000000001</v>
      </c>
      <c r="DH120">
        <v>415</v>
      </c>
      <c r="DI120">
        <v>34</v>
      </c>
      <c r="DJ120">
        <v>0.34</v>
      </c>
      <c r="DK120">
        <v>0.32</v>
      </c>
      <c r="DL120">
        <v>-17.083351219512188</v>
      </c>
      <c r="DM120">
        <v>-1.904351916376281</v>
      </c>
      <c r="DN120">
        <v>0.1941688379232466</v>
      </c>
      <c r="DO120">
        <v>0</v>
      </c>
      <c r="DP120">
        <v>0.54120531707317077</v>
      </c>
      <c r="DQ120">
        <v>3.633865505226469E-2</v>
      </c>
      <c r="DR120">
        <v>3.8292649835312709E-3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3.2974600000000001</v>
      </c>
      <c r="EB120">
        <v>2.6252800000000001</v>
      </c>
      <c r="EC120">
        <v>0.14499100000000001</v>
      </c>
      <c r="ED120">
        <v>0.145507</v>
      </c>
      <c r="EE120">
        <v>0.139344</v>
      </c>
      <c r="EF120">
        <v>0.136546</v>
      </c>
      <c r="EG120">
        <v>25820.799999999999</v>
      </c>
      <c r="EH120">
        <v>26236.2</v>
      </c>
      <c r="EI120">
        <v>28094.799999999999</v>
      </c>
      <c r="EJ120">
        <v>29549.1</v>
      </c>
      <c r="EK120">
        <v>33282.800000000003</v>
      </c>
      <c r="EL120">
        <v>35430</v>
      </c>
      <c r="EM120">
        <v>39663.199999999997</v>
      </c>
      <c r="EN120">
        <v>42241.4</v>
      </c>
      <c r="EO120">
        <v>2.23055</v>
      </c>
      <c r="EP120">
        <v>2.22113</v>
      </c>
      <c r="EQ120">
        <v>9.9953299999999995E-2</v>
      </c>
      <c r="ER120">
        <v>0</v>
      </c>
      <c r="ES120">
        <v>30.968900000000001</v>
      </c>
      <c r="ET120">
        <v>999.9</v>
      </c>
      <c r="EU120">
        <v>72.8</v>
      </c>
      <c r="EV120">
        <v>32.700000000000003</v>
      </c>
      <c r="EW120">
        <v>35.679299999999998</v>
      </c>
      <c r="EX120">
        <v>57.115600000000001</v>
      </c>
      <c r="EY120">
        <v>-6.3621800000000004</v>
      </c>
      <c r="EZ120">
        <v>2</v>
      </c>
      <c r="FA120">
        <v>0.39384400000000003</v>
      </c>
      <c r="FB120">
        <v>4.4025099999999998E-2</v>
      </c>
      <c r="FC120">
        <v>20.2743</v>
      </c>
      <c r="FD120">
        <v>5.2199900000000001</v>
      </c>
      <c r="FE120">
        <v>12.0055</v>
      </c>
      <c r="FF120">
        <v>4.9869000000000003</v>
      </c>
      <c r="FG120">
        <v>3.2845800000000001</v>
      </c>
      <c r="FH120">
        <v>9999</v>
      </c>
      <c r="FI120">
        <v>9999</v>
      </c>
      <c r="FJ120">
        <v>9999</v>
      </c>
      <c r="FK120">
        <v>999.9</v>
      </c>
      <c r="FL120">
        <v>1.8657600000000001</v>
      </c>
      <c r="FM120">
        <v>1.8621799999999999</v>
      </c>
      <c r="FN120">
        <v>1.8641700000000001</v>
      </c>
      <c r="FO120">
        <v>1.86022</v>
      </c>
      <c r="FP120">
        <v>1.8609599999999999</v>
      </c>
      <c r="FQ120">
        <v>1.8601000000000001</v>
      </c>
      <c r="FR120">
        <v>1.8618699999999999</v>
      </c>
      <c r="FS120">
        <v>1.8584000000000001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-6.2060000000000004</v>
      </c>
      <c r="GH120">
        <v>0.2326</v>
      </c>
      <c r="GI120">
        <v>-4.1749362053329548</v>
      </c>
      <c r="GJ120">
        <v>-4.0448538125570227E-3</v>
      </c>
      <c r="GK120">
        <v>1.839783264315481E-6</v>
      </c>
      <c r="GL120">
        <v>-4.1587272622942942E-10</v>
      </c>
      <c r="GM120">
        <v>0.23257000000000971</v>
      </c>
      <c r="GN120">
        <v>0</v>
      </c>
      <c r="GO120">
        <v>0</v>
      </c>
      <c r="GP120">
        <v>0</v>
      </c>
      <c r="GQ120">
        <v>5</v>
      </c>
      <c r="GR120">
        <v>2081</v>
      </c>
      <c r="GS120">
        <v>3</v>
      </c>
      <c r="GT120">
        <v>31</v>
      </c>
      <c r="GU120">
        <v>24.3</v>
      </c>
      <c r="GV120">
        <v>24.4</v>
      </c>
      <c r="GW120">
        <v>2.0727500000000001</v>
      </c>
      <c r="GX120">
        <v>2.5378400000000001</v>
      </c>
      <c r="GY120">
        <v>2.04834</v>
      </c>
      <c r="GZ120">
        <v>2.6232899999999999</v>
      </c>
      <c r="HA120">
        <v>2.1972700000000001</v>
      </c>
      <c r="HB120">
        <v>2.32544</v>
      </c>
      <c r="HC120">
        <v>37.433799999999998</v>
      </c>
      <c r="HD120">
        <v>14.1495</v>
      </c>
      <c r="HE120">
        <v>18</v>
      </c>
      <c r="HF120">
        <v>701.71500000000003</v>
      </c>
      <c r="HG120">
        <v>774.24199999999996</v>
      </c>
      <c r="HH120">
        <v>31.002700000000001</v>
      </c>
      <c r="HI120">
        <v>32.438200000000002</v>
      </c>
      <c r="HJ120">
        <v>30.000699999999998</v>
      </c>
      <c r="HK120">
        <v>32.348399999999998</v>
      </c>
      <c r="HL120">
        <v>32.360500000000002</v>
      </c>
      <c r="HM120">
        <v>41.521000000000001</v>
      </c>
      <c r="HN120">
        <v>0</v>
      </c>
      <c r="HO120">
        <v>100</v>
      </c>
      <c r="HP120">
        <v>31</v>
      </c>
      <c r="HQ120">
        <v>705.53399999999999</v>
      </c>
      <c r="HR120">
        <v>33.617400000000004</v>
      </c>
      <c r="HS120">
        <v>99.007199999999997</v>
      </c>
      <c r="HT120">
        <v>97.948899999999995</v>
      </c>
    </row>
    <row r="121" spans="1:228" x14ac:dyDescent="0.2">
      <c r="A121">
        <v>106</v>
      </c>
      <c r="B121">
        <v>1674581394.5999999</v>
      </c>
      <c r="C121">
        <v>419.5</v>
      </c>
      <c r="D121" t="s">
        <v>570</v>
      </c>
      <c r="E121" t="s">
        <v>571</v>
      </c>
      <c r="F121">
        <v>4</v>
      </c>
      <c r="G121">
        <v>1674581392.5999999</v>
      </c>
      <c r="H121">
        <f t="shared" si="34"/>
        <v>6.2041607794435945E-4</v>
      </c>
      <c r="I121">
        <f t="shared" si="35"/>
        <v>0.62041607794435949</v>
      </c>
      <c r="J121">
        <f t="shared" si="36"/>
        <v>7.5103381668244671</v>
      </c>
      <c r="K121">
        <f t="shared" si="37"/>
        <v>677.40342857142855</v>
      </c>
      <c r="L121">
        <f t="shared" si="38"/>
        <v>365.74067000416511</v>
      </c>
      <c r="M121">
        <f t="shared" si="39"/>
        <v>37.109396289737539</v>
      </c>
      <c r="N121">
        <f t="shared" si="40"/>
        <v>68.731848384807151</v>
      </c>
      <c r="O121">
        <f t="shared" si="41"/>
        <v>4.0496537221147849E-2</v>
      </c>
      <c r="P121">
        <f t="shared" si="42"/>
        <v>2.7746776879158874</v>
      </c>
      <c r="Q121">
        <f t="shared" si="43"/>
        <v>4.0171026138184761E-2</v>
      </c>
      <c r="R121">
        <f t="shared" si="44"/>
        <v>2.5135918991483472E-2</v>
      </c>
      <c r="S121">
        <f t="shared" si="45"/>
        <v>226.11689272218655</v>
      </c>
      <c r="T121">
        <f t="shared" si="46"/>
        <v>34.026066394823935</v>
      </c>
      <c r="U121">
        <f t="shared" si="47"/>
        <v>32.602271428571427</v>
      </c>
      <c r="V121">
        <f t="shared" si="48"/>
        <v>4.9402960764104682</v>
      </c>
      <c r="W121">
        <f t="shared" si="49"/>
        <v>68.825271947426657</v>
      </c>
      <c r="X121">
        <f t="shared" si="50"/>
        <v>3.4379520326251005</v>
      </c>
      <c r="Y121">
        <f t="shared" si="51"/>
        <v>4.9951884465509098</v>
      </c>
      <c r="Z121">
        <f t="shared" si="52"/>
        <v>1.5023440437853677</v>
      </c>
      <c r="AA121">
        <f t="shared" si="53"/>
        <v>-27.360349037346253</v>
      </c>
      <c r="AB121">
        <f t="shared" si="54"/>
        <v>29.353522647799988</v>
      </c>
      <c r="AC121">
        <f t="shared" si="55"/>
        <v>2.415721686725536</v>
      </c>
      <c r="AD121">
        <f t="shared" si="56"/>
        <v>230.52578801936582</v>
      </c>
      <c r="AE121">
        <f t="shared" si="57"/>
        <v>18.414769419026612</v>
      </c>
      <c r="AF121">
        <f t="shared" si="58"/>
        <v>0.61851442572360837</v>
      </c>
      <c r="AG121">
        <f t="shared" si="59"/>
        <v>7.5103381668244671</v>
      </c>
      <c r="AH121">
        <v>717.66201036051041</v>
      </c>
      <c r="AI121">
        <v>703.78870909090892</v>
      </c>
      <c r="AJ121">
        <v>1.7514791641336529</v>
      </c>
      <c r="AK121">
        <v>62.409369285777757</v>
      </c>
      <c r="AL121">
        <f t="shared" si="60"/>
        <v>0.62041607794435949</v>
      </c>
      <c r="AM121">
        <v>33.331888507020928</v>
      </c>
      <c r="AN121">
        <v>33.885038787878763</v>
      </c>
      <c r="AO121">
        <v>2.4039417782280289E-5</v>
      </c>
      <c r="AP121">
        <v>98.248137480628301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47563.710450242172</v>
      </c>
      <c r="AV121">
        <f t="shared" si="64"/>
        <v>1200.0085714285719</v>
      </c>
      <c r="AW121">
        <f t="shared" si="65"/>
        <v>1025.9323423431022</v>
      </c>
      <c r="AX121">
        <f t="shared" si="66"/>
        <v>0.8549375119227377</v>
      </c>
      <c r="AY121">
        <f t="shared" si="67"/>
        <v>0.18842939801088388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1674581392.5999999</v>
      </c>
      <c r="BF121">
        <v>677.40342857142855</v>
      </c>
      <c r="BG121">
        <v>694.78871428571426</v>
      </c>
      <c r="BH121">
        <v>33.883571428571429</v>
      </c>
      <c r="BI121">
        <v>33.331971428571428</v>
      </c>
      <c r="BJ121">
        <v>683.61657142857143</v>
      </c>
      <c r="BK121">
        <v>33.651028571428569</v>
      </c>
      <c r="BL121">
        <v>649.98942857142868</v>
      </c>
      <c r="BM121">
        <v>101.3638571428571</v>
      </c>
      <c r="BN121">
        <v>9.9828285714285717E-2</v>
      </c>
      <c r="BO121">
        <v>32.798499999999997</v>
      </c>
      <c r="BP121">
        <v>32.602271428571427</v>
      </c>
      <c r="BQ121">
        <v>999.89999999999986</v>
      </c>
      <c r="BR121">
        <v>0</v>
      </c>
      <c r="BS121">
        <v>0</v>
      </c>
      <c r="BT121">
        <v>9019.1971428571433</v>
      </c>
      <c r="BU121">
        <v>0</v>
      </c>
      <c r="BV121">
        <v>402.71385714285708</v>
      </c>
      <c r="BW121">
        <v>-17.38532857142857</v>
      </c>
      <c r="BX121">
        <v>701.16128571428567</v>
      </c>
      <c r="BY121">
        <v>718.74614285714301</v>
      </c>
      <c r="BZ121">
        <v>0.55162</v>
      </c>
      <c r="CA121">
        <v>694.78871428571426</v>
      </c>
      <c r="CB121">
        <v>33.331971428571428</v>
      </c>
      <c r="CC121">
        <v>3.4345742857142851</v>
      </c>
      <c r="CD121">
        <v>3.378662857142857</v>
      </c>
      <c r="CE121">
        <v>26.299757142857139</v>
      </c>
      <c r="CF121">
        <v>26.02204285714285</v>
      </c>
      <c r="CG121">
        <v>1200.0085714285719</v>
      </c>
      <c r="CH121">
        <v>0.50000128571428581</v>
      </c>
      <c r="CI121">
        <v>0.49999871428571419</v>
      </c>
      <c r="CJ121">
        <v>0</v>
      </c>
      <c r="CK121">
        <v>701.40357142857135</v>
      </c>
      <c r="CL121">
        <v>4.9990899999999998</v>
      </c>
      <c r="CM121">
        <v>7294.99</v>
      </c>
      <c r="CN121">
        <v>9557.9542857142842</v>
      </c>
      <c r="CO121">
        <v>41.875</v>
      </c>
      <c r="CP121">
        <v>43.866</v>
      </c>
      <c r="CQ121">
        <v>42.686999999999998</v>
      </c>
      <c r="CR121">
        <v>42.875</v>
      </c>
      <c r="CS121">
        <v>43.25</v>
      </c>
      <c r="CT121">
        <v>597.50571428571425</v>
      </c>
      <c r="CU121">
        <v>597.50571428571425</v>
      </c>
      <c r="CV121">
        <v>0</v>
      </c>
      <c r="CW121">
        <v>1674581407.4000001</v>
      </c>
      <c r="CX121">
        <v>0</v>
      </c>
      <c r="CY121">
        <v>1674579932.5</v>
      </c>
      <c r="CZ121" t="s">
        <v>356</v>
      </c>
      <c r="DA121">
        <v>1674579932.5</v>
      </c>
      <c r="DB121">
        <v>1674579927.5</v>
      </c>
      <c r="DC121">
        <v>31</v>
      </c>
      <c r="DD121">
        <v>0.14099999999999999</v>
      </c>
      <c r="DE121">
        <v>0.02</v>
      </c>
      <c r="DF121">
        <v>-5.5810000000000004</v>
      </c>
      <c r="DG121">
        <v>0.23300000000000001</v>
      </c>
      <c r="DH121">
        <v>415</v>
      </c>
      <c r="DI121">
        <v>34</v>
      </c>
      <c r="DJ121">
        <v>0.34</v>
      </c>
      <c r="DK121">
        <v>0.32</v>
      </c>
      <c r="DL121">
        <v>-17.196400000000001</v>
      </c>
      <c r="DM121">
        <v>-1.426223639774826</v>
      </c>
      <c r="DN121">
        <v>0.13949773833292059</v>
      </c>
      <c r="DO121">
        <v>0</v>
      </c>
      <c r="DP121">
        <v>0.54371345000000004</v>
      </c>
      <c r="DQ121">
        <v>4.8015647279546873E-2</v>
      </c>
      <c r="DR121">
        <v>4.7736192713181422E-3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3.2970799999999998</v>
      </c>
      <c r="EB121">
        <v>2.6249899999999999</v>
      </c>
      <c r="EC121">
        <v>0.14597199999999999</v>
      </c>
      <c r="ED121">
        <v>0.146478</v>
      </c>
      <c r="EE121">
        <v>0.139348</v>
      </c>
      <c r="EF121">
        <v>0.136545</v>
      </c>
      <c r="EG121">
        <v>25791</v>
      </c>
      <c r="EH121">
        <v>26206</v>
      </c>
      <c r="EI121">
        <v>28094.799999999999</v>
      </c>
      <c r="EJ121">
        <v>29548.799999999999</v>
      </c>
      <c r="EK121">
        <v>33282.400000000001</v>
      </c>
      <c r="EL121">
        <v>35429.800000000003</v>
      </c>
      <c r="EM121">
        <v>39662.9</v>
      </c>
      <c r="EN121">
        <v>42241</v>
      </c>
      <c r="EO121">
        <v>2.2302</v>
      </c>
      <c r="EP121">
        <v>2.2211500000000002</v>
      </c>
      <c r="EQ121">
        <v>9.9696199999999999E-2</v>
      </c>
      <c r="ER121">
        <v>0</v>
      </c>
      <c r="ES121">
        <v>30.992599999999999</v>
      </c>
      <c r="ET121">
        <v>999.9</v>
      </c>
      <c r="EU121">
        <v>72.8</v>
      </c>
      <c r="EV121">
        <v>32.700000000000003</v>
      </c>
      <c r="EW121">
        <v>35.677100000000003</v>
      </c>
      <c r="EX121">
        <v>56.995600000000003</v>
      </c>
      <c r="EY121">
        <v>-6.25</v>
      </c>
      <c r="EZ121">
        <v>2</v>
      </c>
      <c r="FA121">
        <v>0.39448699999999998</v>
      </c>
      <c r="FB121">
        <v>5.4305600000000002E-2</v>
      </c>
      <c r="FC121">
        <v>20.273900000000001</v>
      </c>
      <c r="FD121">
        <v>5.2178899999999997</v>
      </c>
      <c r="FE121">
        <v>12.0047</v>
      </c>
      <c r="FF121">
        <v>4.9860499999999996</v>
      </c>
      <c r="FG121">
        <v>3.2841999999999998</v>
      </c>
      <c r="FH121">
        <v>9999</v>
      </c>
      <c r="FI121">
        <v>9999</v>
      </c>
      <c r="FJ121">
        <v>9999</v>
      </c>
      <c r="FK121">
        <v>999.9</v>
      </c>
      <c r="FL121">
        <v>1.86574</v>
      </c>
      <c r="FM121">
        <v>1.8621799999999999</v>
      </c>
      <c r="FN121">
        <v>1.8641700000000001</v>
      </c>
      <c r="FO121">
        <v>1.8602300000000001</v>
      </c>
      <c r="FP121">
        <v>1.8609599999999999</v>
      </c>
      <c r="FQ121">
        <v>1.8601099999999999</v>
      </c>
      <c r="FR121">
        <v>1.8618699999999999</v>
      </c>
      <c r="FS121">
        <v>1.8584000000000001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-6.2210000000000001</v>
      </c>
      <c r="GH121">
        <v>0.2326</v>
      </c>
      <c r="GI121">
        <v>-4.1749362053329548</v>
      </c>
      <c r="GJ121">
        <v>-4.0448538125570227E-3</v>
      </c>
      <c r="GK121">
        <v>1.839783264315481E-6</v>
      </c>
      <c r="GL121">
        <v>-4.1587272622942942E-10</v>
      </c>
      <c r="GM121">
        <v>0.23257000000000971</v>
      </c>
      <c r="GN121">
        <v>0</v>
      </c>
      <c r="GO121">
        <v>0</v>
      </c>
      <c r="GP121">
        <v>0</v>
      </c>
      <c r="GQ121">
        <v>5</v>
      </c>
      <c r="GR121">
        <v>2081</v>
      </c>
      <c r="GS121">
        <v>3</v>
      </c>
      <c r="GT121">
        <v>31</v>
      </c>
      <c r="GU121">
        <v>24.4</v>
      </c>
      <c r="GV121">
        <v>24.5</v>
      </c>
      <c r="GW121">
        <v>2.0886200000000001</v>
      </c>
      <c r="GX121">
        <v>2.5341800000000001</v>
      </c>
      <c r="GY121">
        <v>2.04834</v>
      </c>
      <c r="GZ121">
        <v>2.6245099999999999</v>
      </c>
      <c r="HA121">
        <v>2.1972700000000001</v>
      </c>
      <c r="HB121">
        <v>2.3095699999999999</v>
      </c>
      <c r="HC121">
        <v>37.433799999999998</v>
      </c>
      <c r="HD121">
        <v>14.158300000000001</v>
      </c>
      <c r="HE121">
        <v>18</v>
      </c>
      <c r="HF121">
        <v>701.47400000000005</v>
      </c>
      <c r="HG121">
        <v>774.34</v>
      </c>
      <c r="HH121">
        <v>31.0029</v>
      </c>
      <c r="HI121">
        <v>32.4452</v>
      </c>
      <c r="HJ121">
        <v>30.000900000000001</v>
      </c>
      <c r="HK121">
        <v>32.352899999999998</v>
      </c>
      <c r="HL121">
        <v>32.366100000000003</v>
      </c>
      <c r="HM121">
        <v>41.844799999999999</v>
      </c>
      <c r="HN121">
        <v>0</v>
      </c>
      <c r="HO121">
        <v>100</v>
      </c>
      <c r="HP121">
        <v>31</v>
      </c>
      <c r="HQ121">
        <v>712.21500000000003</v>
      </c>
      <c r="HR121">
        <v>33.617400000000004</v>
      </c>
      <c r="HS121">
        <v>99.006799999999998</v>
      </c>
      <c r="HT121">
        <v>97.947999999999993</v>
      </c>
    </row>
    <row r="122" spans="1:228" x14ac:dyDescent="0.2">
      <c r="A122">
        <v>107</v>
      </c>
      <c r="B122">
        <v>1674581398.5999999</v>
      </c>
      <c r="C122">
        <v>423.5</v>
      </c>
      <c r="D122" t="s">
        <v>572</v>
      </c>
      <c r="E122" t="s">
        <v>573</v>
      </c>
      <c r="F122">
        <v>4</v>
      </c>
      <c r="G122">
        <v>1674581396.2874999</v>
      </c>
      <c r="H122">
        <f t="shared" si="34"/>
        <v>6.2157243239656542E-4</v>
      </c>
      <c r="I122">
        <f t="shared" si="35"/>
        <v>0.62157243239656546</v>
      </c>
      <c r="J122">
        <f t="shared" si="36"/>
        <v>7.8666359824938423</v>
      </c>
      <c r="K122">
        <f t="shared" si="37"/>
        <v>683.486625</v>
      </c>
      <c r="L122">
        <f t="shared" si="38"/>
        <v>357.40702541560222</v>
      </c>
      <c r="M122">
        <f t="shared" si="39"/>
        <v>36.263743754647315</v>
      </c>
      <c r="N122">
        <f t="shared" si="40"/>
        <v>69.348899339365715</v>
      </c>
      <c r="O122">
        <f t="shared" si="41"/>
        <v>4.0466288078292015E-2</v>
      </c>
      <c r="P122">
        <f t="shared" si="42"/>
        <v>2.769819365600255</v>
      </c>
      <c r="Q122">
        <f t="shared" si="43"/>
        <v>4.0140695838359615E-2</v>
      </c>
      <c r="R122">
        <f t="shared" si="44"/>
        <v>2.5116969574330912E-2</v>
      </c>
      <c r="S122">
        <f t="shared" si="45"/>
        <v>226.11683244756412</v>
      </c>
      <c r="T122">
        <f t="shared" si="46"/>
        <v>34.041164739544776</v>
      </c>
      <c r="U122">
        <f t="shared" si="47"/>
        <v>32.616612500000002</v>
      </c>
      <c r="V122">
        <f t="shared" si="48"/>
        <v>4.9442899452983609</v>
      </c>
      <c r="W122">
        <f t="shared" si="49"/>
        <v>68.775093057293844</v>
      </c>
      <c r="X122">
        <f t="shared" si="50"/>
        <v>3.4380440348352779</v>
      </c>
      <c r="Y122">
        <f t="shared" si="51"/>
        <v>4.9989667509009079</v>
      </c>
      <c r="Z122">
        <f t="shared" si="52"/>
        <v>1.506245910463083</v>
      </c>
      <c r="AA122">
        <f t="shared" si="53"/>
        <v>-27.411344268688534</v>
      </c>
      <c r="AB122">
        <f t="shared" si="54"/>
        <v>29.167198932488951</v>
      </c>
      <c r="AC122">
        <f t="shared" si="55"/>
        <v>2.4049258074157591</v>
      </c>
      <c r="AD122">
        <f t="shared" si="56"/>
        <v>230.27761291878031</v>
      </c>
      <c r="AE122">
        <f t="shared" si="57"/>
        <v>18.449973411592598</v>
      </c>
      <c r="AF122">
        <f t="shared" si="58"/>
        <v>0.6217995815086701</v>
      </c>
      <c r="AG122">
        <f t="shared" si="59"/>
        <v>7.8666359824938423</v>
      </c>
      <c r="AH122">
        <v>724.54186954186025</v>
      </c>
      <c r="AI122">
        <v>710.53964242424252</v>
      </c>
      <c r="AJ122">
        <v>1.696116574572291</v>
      </c>
      <c r="AK122">
        <v>62.409369285777757</v>
      </c>
      <c r="AL122">
        <f t="shared" si="60"/>
        <v>0.62157243239656546</v>
      </c>
      <c r="AM122">
        <v>33.329886493622269</v>
      </c>
      <c r="AN122">
        <v>33.884266666666669</v>
      </c>
      <c r="AO122">
        <v>-3.3352884246046922E-6</v>
      </c>
      <c r="AP122">
        <v>98.248137480628301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47427.687576799719</v>
      </c>
      <c r="AV122">
        <f t="shared" si="64"/>
        <v>1200</v>
      </c>
      <c r="AW122">
        <f t="shared" si="65"/>
        <v>1025.9258199210176</v>
      </c>
      <c r="AX122">
        <f t="shared" si="66"/>
        <v>0.8549381832675147</v>
      </c>
      <c r="AY122">
        <f t="shared" si="67"/>
        <v>0.18843069370630344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1674581396.2874999</v>
      </c>
      <c r="BF122">
        <v>683.486625</v>
      </c>
      <c r="BG122">
        <v>700.91100000000006</v>
      </c>
      <c r="BH122">
        <v>33.884562500000001</v>
      </c>
      <c r="BI122">
        <v>33.33</v>
      </c>
      <c r="BJ122">
        <v>689.71237499999995</v>
      </c>
      <c r="BK122">
        <v>33.652000000000001</v>
      </c>
      <c r="BL122">
        <v>649.95037500000001</v>
      </c>
      <c r="BM122">
        <v>101.3635</v>
      </c>
      <c r="BN122">
        <v>9.9932937499999999E-2</v>
      </c>
      <c r="BO122">
        <v>32.811937499999999</v>
      </c>
      <c r="BP122">
        <v>32.616612500000002</v>
      </c>
      <c r="BQ122">
        <v>999.9</v>
      </c>
      <c r="BR122">
        <v>0</v>
      </c>
      <c r="BS122">
        <v>0</v>
      </c>
      <c r="BT122">
        <v>8993.4362500000007</v>
      </c>
      <c r="BU122">
        <v>0</v>
      </c>
      <c r="BV122">
        <v>338.93762500000003</v>
      </c>
      <c r="BW122">
        <v>-17.424487500000001</v>
      </c>
      <c r="BX122">
        <v>707.45849999999996</v>
      </c>
      <c r="BY122">
        <v>725.07799999999997</v>
      </c>
      <c r="BZ122">
        <v>0.554595375</v>
      </c>
      <c r="CA122">
        <v>700.91100000000006</v>
      </c>
      <c r="CB122">
        <v>33.33</v>
      </c>
      <c r="CC122">
        <v>3.4346637499999999</v>
      </c>
      <c r="CD122">
        <v>3.3784475</v>
      </c>
      <c r="CE122">
        <v>26.3002</v>
      </c>
      <c r="CF122">
        <v>26.0209875</v>
      </c>
      <c r="CG122">
        <v>1200</v>
      </c>
      <c r="CH122">
        <v>0.49997712500000002</v>
      </c>
      <c r="CI122">
        <v>0.50002287499999998</v>
      </c>
      <c r="CJ122">
        <v>0</v>
      </c>
      <c r="CK122">
        <v>701.24762499999997</v>
      </c>
      <c r="CL122">
        <v>4.9990899999999998</v>
      </c>
      <c r="CM122">
        <v>7291.9712500000014</v>
      </c>
      <c r="CN122">
        <v>9557.7949999999983</v>
      </c>
      <c r="CO122">
        <v>41.905999999999999</v>
      </c>
      <c r="CP122">
        <v>43.875</v>
      </c>
      <c r="CQ122">
        <v>42.686999999999998</v>
      </c>
      <c r="CR122">
        <v>42.875</v>
      </c>
      <c r="CS122">
        <v>43.25</v>
      </c>
      <c r="CT122">
        <v>597.47375</v>
      </c>
      <c r="CU122">
        <v>597.52750000000003</v>
      </c>
      <c r="CV122">
        <v>0</v>
      </c>
      <c r="CW122">
        <v>1674581411</v>
      </c>
      <c r="CX122">
        <v>0</v>
      </c>
      <c r="CY122">
        <v>1674579932.5</v>
      </c>
      <c r="CZ122" t="s">
        <v>356</v>
      </c>
      <c r="DA122">
        <v>1674579932.5</v>
      </c>
      <c r="DB122">
        <v>1674579927.5</v>
      </c>
      <c r="DC122">
        <v>31</v>
      </c>
      <c r="DD122">
        <v>0.14099999999999999</v>
      </c>
      <c r="DE122">
        <v>0.02</v>
      </c>
      <c r="DF122">
        <v>-5.5810000000000004</v>
      </c>
      <c r="DG122">
        <v>0.23300000000000001</v>
      </c>
      <c r="DH122">
        <v>415</v>
      </c>
      <c r="DI122">
        <v>34</v>
      </c>
      <c r="DJ122">
        <v>0.34</v>
      </c>
      <c r="DK122">
        <v>0.32</v>
      </c>
      <c r="DL122">
        <v>-17.276785</v>
      </c>
      <c r="DM122">
        <v>-1.2191212007504499</v>
      </c>
      <c r="DN122">
        <v>0.1218219613821743</v>
      </c>
      <c r="DO122">
        <v>0</v>
      </c>
      <c r="DP122">
        <v>0.54687215</v>
      </c>
      <c r="DQ122">
        <v>5.3558701688553673E-2</v>
      </c>
      <c r="DR122">
        <v>5.2152345035961613E-3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3.2974999999999999</v>
      </c>
      <c r="EB122">
        <v>2.6255199999999999</v>
      </c>
      <c r="EC122">
        <v>0.14693000000000001</v>
      </c>
      <c r="ED122">
        <v>0.14743300000000001</v>
      </c>
      <c r="EE122">
        <v>0.139346</v>
      </c>
      <c r="EF122">
        <v>0.13653599999999999</v>
      </c>
      <c r="EG122">
        <v>25761.7</v>
      </c>
      <c r="EH122">
        <v>26176</v>
      </c>
      <c r="EI122">
        <v>28094.400000000001</v>
      </c>
      <c r="EJ122">
        <v>29548.2</v>
      </c>
      <c r="EK122">
        <v>33282.199999999997</v>
      </c>
      <c r="EL122">
        <v>35429.300000000003</v>
      </c>
      <c r="EM122">
        <v>39662.6</v>
      </c>
      <c r="EN122">
        <v>42239.9</v>
      </c>
      <c r="EO122">
        <v>2.2303799999999998</v>
      </c>
      <c r="EP122">
        <v>2.2208199999999998</v>
      </c>
      <c r="EQ122">
        <v>9.9182099999999995E-2</v>
      </c>
      <c r="ER122">
        <v>0</v>
      </c>
      <c r="ES122">
        <v>31.016999999999999</v>
      </c>
      <c r="ET122">
        <v>999.9</v>
      </c>
      <c r="EU122">
        <v>72.8</v>
      </c>
      <c r="EV122">
        <v>32.6</v>
      </c>
      <c r="EW122">
        <v>35.476199999999999</v>
      </c>
      <c r="EX122">
        <v>57.115600000000001</v>
      </c>
      <c r="EY122">
        <v>-6.3140999999999998</v>
      </c>
      <c r="EZ122">
        <v>2</v>
      </c>
      <c r="FA122">
        <v>0.39516299999999999</v>
      </c>
      <c r="FB122">
        <v>6.4229300000000003E-2</v>
      </c>
      <c r="FC122">
        <v>20.2743</v>
      </c>
      <c r="FD122">
        <v>5.2196899999999999</v>
      </c>
      <c r="FE122">
        <v>12.004899999999999</v>
      </c>
      <c r="FF122">
        <v>4.9866000000000001</v>
      </c>
      <c r="FG122">
        <v>3.2845800000000001</v>
      </c>
      <c r="FH122">
        <v>9999</v>
      </c>
      <c r="FI122">
        <v>9999</v>
      </c>
      <c r="FJ122">
        <v>9999</v>
      </c>
      <c r="FK122">
        <v>999.9</v>
      </c>
      <c r="FL122">
        <v>1.86575</v>
      </c>
      <c r="FM122">
        <v>1.8621799999999999</v>
      </c>
      <c r="FN122">
        <v>1.8641700000000001</v>
      </c>
      <c r="FO122">
        <v>1.8602300000000001</v>
      </c>
      <c r="FP122">
        <v>1.8609599999999999</v>
      </c>
      <c r="FQ122">
        <v>1.86009</v>
      </c>
      <c r="FR122">
        <v>1.8618600000000001</v>
      </c>
      <c r="FS122">
        <v>1.8584000000000001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-6.234</v>
      </c>
      <c r="GH122">
        <v>0.2326</v>
      </c>
      <c r="GI122">
        <v>-4.1749362053329548</v>
      </c>
      <c r="GJ122">
        <v>-4.0448538125570227E-3</v>
      </c>
      <c r="GK122">
        <v>1.839783264315481E-6</v>
      </c>
      <c r="GL122">
        <v>-4.1587272622942942E-10</v>
      </c>
      <c r="GM122">
        <v>0.23257000000000971</v>
      </c>
      <c r="GN122">
        <v>0</v>
      </c>
      <c r="GO122">
        <v>0</v>
      </c>
      <c r="GP122">
        <v>0</v>
      </c>
      <c r="GQ122">
        <v>5</v>
      </c>
      <c r="GR122">
        <v>2081</v>
      </c>
      <c r="GS122">
        <v>3</v>
      </c>
      <c r="GT122">
        <v>31</v>
      </c>
      <c r="GU122">
        <v>24.4</v>
      </c>
      <c r="GV122">
        <v>24.5</v>
      </c>
      <c r="GW122">
        <v>2.1044900000000002</v>
      </c>
      <c r="GX122">
        <v>2.5341800000000001</v>
      </c>
      <c r="GY122">
        <v>2.04834</v>
      </c>
      <c r="GZ122">
        <v>2.6245099999999999</v>
      </c>
      <c r="HA122">
        <v>2.1972700000000001</v>
      </c>
      <c r="HB122">
        <v>2.2717299999999998</v>
      </c>
      <c r="HC122">
        <v>37.457799999999999</v>
      </c>
      <c r="HD122">
        <v>14.1408</v>
      </c>
      <c r="HE122">
        <v>18</v>
      </c>
      <c r="HF122">
        <v>701.68299999999999</v>
      </c>
      <c r="HG122">
        <v>774.09400000000005</v>
      </c>
      <c r="HH122">
        <v>31.002800000000001</v>
      </c>
      <c r="HI122">
        <v>32.453299999999999</v>
      </c>
      <c r="HJ122">
        <v>30.000900000000001</v>
      </c>
      <c r="HK122">
        <v>32.358600000000003</v>
      </c>
      <c r="HL122">
        <v>32.371899999999997</v>
      </c>
      <c r="HM122">
        <v>42.164999999999999</v>
      </c>
      <c r="HN122">
        <v>0</v>
      </c>
      <c r="HO122">
        <v>100</v>
      </c>
      <c r="HP122">
        <v>31</v>
      </c>
      <c r="HQ122">
        <v>718.90099999999995</v>
      </c>
      <c r="HR122">
        <v>33.617400000000004</v>
      </c>
      <c r="HS122">
        <v>99.005700000000004</v>
      </c>
      <c r="HT122">
        <v>97.945599999999999</v>
      </c>
    </row>
    <row r="123" spans="1:228" x14ac:dyDescent="0.2">
      <c r="A123">
        <v>108</v>
      </c>
      <c r="B123">
        <v>1674581402.5999999</v>
      </c>
      <c r="C123">
        <v>427.5</v>
      </c>
      <c r="D123" t="s">
        <v>574</v>
      </c>
      <c r="E123" t="s">
        <v>575</v>
      </c>
      <c r="F123">
        <v>4</v>
      </c>
      <c r="G123">
        <v>1674581400.5999999</v>
      </c>
      <c r="H123">
        <f t="shared" si="34"/>
        <v>6.2282078044417213E-4</v>
      </c>
      <c r="I123">
        <f t="shared" si="35"/>
        <v>0.62282078044417211</v>
      </c>
      <c r="J123">
        <f t="shared" si="36"/>
        <v>7.8806698670866053</v>
      </c>
      <c r="K123">
        <f t="shared" si="37"/>
        <v>690.65657142857151</v>
      </c>
      <c r="L123">
        <f t="shared" si="38"/>
        <v>363.23379636780925</v>
      </c>
      <c r="M123">
        <f t="shared" si="39"/>
        <v>36.85494442735493</v>
      </c>
      <c r="N123">
        <f t="shared" si="40"/>
        <v>70.076380042050801</v>
      </c>
      <c r="O123">
        <f t="shared" si="41"/>
        <v>4.0391733685962501E-2</v>
      </c>
      <c r="P123">
        <f t="shared" si="42"/>
        <v>2.7718627765886561</v>
      </c>
      <c r="Q123">
        <f t="shared" si="43"/>
        <v>4.0067571957879723E-2</v>
      </c>
      <c r="R123">
        <f t="shared" si="44"/>
        <v>2.507114013754845E-2</v>
      </c>
      <c r="S123">
        <f t="shared" si="45"/>
        <v>226.10149586338272</v>
      </c>
      <c r="T123">
        <f t="shared" si="46"/>
        <v>34.053428235358552</v>
      </c>
      <c r="U123">
        <f t="shared" si="47"/>
        <v>32.637000000000008</v>
      </c>
      <c r="V123">
        <f t="shared" si="48"/>
        <v>4.9499725306650788</v>
      </c>
      <c r="W123">
        <f t="shared" si="49"/>
        <v>68.721628254185688</v>
      </c>
      <c r="X123">
        <f t="shared" si="50"/>
        <v>3.4379909825615118</v>
      </c>
      <c r="Y123">
        <f t="shared" si="51"/>
        <v>5.0027787028636235</v>
      </c>
      <c r="Z123">
        <f t="shared" si="52"/>
        <v>1.511981548103567</v>
      </c>
      <c r="AA123">
        <f t="shared" si="53"/>
        <v>-27.46639641758799</v>
      </c>
      <c r="AB123">
        <f t="shared" si="54"/>
        <v>28.166676733641946</v>
      </c>
      <c r="AC123">
        <f t="shared" si="55"/>
        <v>2.3211039870641081</v>
      </c>
      <c r="AD123">
        <f t="shared" si="56"/>
        <v>229.12288016650078</v>
      </c>
      <c r="AE123">
        <f t="shared" si="57"/>
        <v>18.535337356797164</v>
      </c>
      <c r="AF123">
        <f t="shared" si="58"/>
        <v>0.62362599575261746</v>
      </c>
      <c r="AG123">
        <f t="shared" si="59"/>
        <v>7.8806698670866053</v>
      </c>
      <c r="AH123">
        <v>731.51601780858937</v>
      </c>
      <c r="AI123">
        <v>717.43704848484811</v>
      </c>
      <c r="AJ123">
        <v>1.7133588011394081</v>
      </c>
      <c r="AK123">
        <v>62.409369285777757</v>
      </c>
      <c r="AL123">
        <f t="shared" si="60"/>
        <v>0.62282078044417211</v>
      </c>
      <c r="AM123">
        <v>33.328242030275028</v>
      </c>
      <c r="AN123">
        <v>33.883636363636363</v>
      </c>
      <c r="AO123">
        <v>-2.0136357631189119E-6</v>
      </c>
      <c r="AP123">
        <v>98.248137480628301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47481.899633792738</v>
      </c>
      <c r="AV123">
        <f t="shared" si="64"/>
        <v>1199.9214285714279</v>
      </c>
      <c r="AW123">
        <f t="shared" si="65"/>
        <v>1025.8583709136692</v>
      </c>
      <c r="AX123">
        <f t="shared" si="66"/>
        <v>0.85493795384170257</v>
      </c>
      <c r="AY123">
        <f t="shared" si="67"/>
        <v>0.18843025091448606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1674581400.5999999</v>
      </c>
      <c r="BF123">
        <v>690.65657142857151</v>
      </c>
      <c r="BG123">
        <v>708.16214285714284</v>
      </c>
      <c r="BH123">
        <v>33.884042857142852</v>
      </c>
      <c r="BI123">
        <v>33.327942857142858</v>
      </c>
      <c r="BJ123">
        <v>696.89757142857138</v>
      </c>
      <c r="BK123">
        <v>33.65148571428572</v>
      </c>
      <c r="BL123">
        <v>650.05757142857146</v>
      </c>
      <c r="BM123">
        <v>101.3634285714286</v>
      </c>
      <c r="BN123">
        <v>9.9994700000000006E-2</v>
      </c>
      <c r="BO123">
        <v>32.825485714285712</v>
      </c>
      <c r="BP123">
        <v>32.637000000000008</v>
      </c>
      <c r="BQ123">
        <v>999.89999999999986</v>
      </c>
      <c r="BR123">
        <v>0</v>
      </c>
      <c r="BS123">
        <v>0</v>
      </c>
      <c r="BT123">
        <v>9004.2857142857138</v>
      </c>
      <c r="BU123">
        <v>0</v>
      </c>
      <c r="BV123">
        <v>165.92271428571419</v>
      </c>
      <c r="BW123">
        <v>-17.50564285714286</v>
      </c>
      <c r="BX123">
        <v>714.87957142857147</v>
      </c>
      <c r="BY123">
        <v>732.57757142857133</v>
      </c>
      <c r="BZ123">
        <v>0.55612742857142849</v>
      </c>
      <c r="CA123">
        <v>708.16214285714284</v>
      </c>
      <c r="CB123">
        <v>33.327942857142858</v>
      </c>
      <c r="CC123">
        <v>3.434605714285714</v>
      </c>
      <c r="CD123">
        <v>3.378234285714286</v>
      </c>
      <c r="CE123">
        <v>26.299914285714291</v>
      </c>
      <c r="CF123">
        <v>26.01988571428571</v>
      </c>
      <c r="CG123">
        <v>1199.9214285714279</v>
      </c>
      <c r="CH123">
        <v>0.49998528571428569</v>
      </c>
      <c r="CI123">
        <v>0.50001471428571431</v>
      </c>
      <c r="CJ123">
        <v>0</v>
      </c>
      <c r="CK123">
        <v>700.92957142857142</v>
      </c>
      <c r="CL123">
        <v>4.9990899999999998</v>
      </c>
      <c r="CM123">
        <v>7288.0242857142866</v>
      </c>
      <c r="CN123">
        <v>9557.1685714285722</v>
      </c>
      <c r="CO123">
        <v>41.936999999999998</v>
      </c>
      <c r="CP123">
        <v>43.910428571428582</v>
      </c>
      <c r="CQ123">
        <v>42.713999999999999</v>
      </c>
      <c r="CR123">
        <v>42.875</v>
      </c>
      <c r="CS123">
        <v>43.25</v>
      </c>
      <c r="CT123">
        <v>597.44428571428568</v>
      </c>
      <c r="CU123">
        <v>597.4799999999999</v>
      </c>
      <c r="CV123">
        <v>0</v>
      </c>
      <c r="CW123">
        <v>1674581415.2</v>
      </c>
      <c r="CX123">
        <v>0</v>
      </c>
      <c r="CY123">
        <v>1674579932.5</v>
      </c>
      <c r="CZ123" t="s">
        <v>356</v>
      </c>
      <c r="DA123">
        <v>1674579932.5</v>
      </c>
      <c r="DB123">
        <v>1674579927.5</v>
      </c>
      <c r="DC123">
        <v>31</v>
      </c>
      <c r="DD123">
        <v>0.14099999999999999</v>
      </c>
      <c r="DE123">
        <v>0.02</v>
      </c>
      <c r="DF123">
        <v>-5.5810000000000004</v>
      </c>
      <c r="DG123">
        <v>0.23300000000000001</v>
      </c>
      <c r="DH123">
        <v>415</v>
      </c>
      <c r="DI123">
        <v>34</v>
      </c>
      <c r="DJ123">
        <v>0.34</v>
      </c>
      <c r="DK123">
        <v>0.32</v>
      </c>
      <c r="DL123">
        <v>-17.361809756097561</v>
      </c>
      <c r="DM123">
        <v>-0.94636933797907774</v>
      </c>
      <c r="DN123">
        <v>9.4825760122802916E-2</v>
      </c>
      <c r="DO123">
        <v>0</v>
      </c>
      <c r="DP123">
        <v>0.55025707317073158</v>
      </c>
      <c r="DQ123">
        <v>4.7685825783972458E-2</v>
      </c>
      <c r="DR123">
        <v>4.7789835300000652E-3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3.2973400000000002</v>
      </c>
      <c r="EB123">
        <v>2.6253099999999998</v>
      </c>
      <c r="EC123">
        <v>0.14788999999999999</v>
      </c>
      <c r="ED123">
        <v>0.14838299999999999</v>
      </c>
      <c r="EE123">
        <v>0.13933799999999999</v>
      </c>
      <c r="EF123">
        <v>0.13653000000000001</v>
      </c>
      <c r="EG123">
        <v>25732.7</v>
      </c>
      <c r="EH123">
        <v>26146.1</v>
      </c>
      <c r="EI123">
        <v>28094.5</v>
      </c>
      <c r="EJ123">
        <v>29547.4</v>
      </c>
      <c r="EK123">
        <v>33282.800000000003</v>
      </c>
      <c r="EL123">
        <v>35428.9</v>
      </c>
      <c r="EM123">
        <v>39662.800000000003</v>
      </c>
      <c r="EN123">
        <v>42239.1</v>
      </c>
      <c r="EO123">
        <v>2.23027</v>
      </c>
      <c r="EP123">
        <v>2.22078</v>
      </c>
      <c r="EQ123">
        <v>9.8779800000000001E-2</v>
      </c>
      <c r="ER123">
        <v>0</v>
      </c>
      <c r="ES123">
        <v>31.040600000000001</v>
      </c>
      <c r="ET123">
        <v>999.9</v>
      </c>
      <c r="EU123">
        <v>72.8</v>
      </c>
      <c r="EV123">
        <v>32.6</v>
      </c>
      <c r="EW123">
        <v>35.476500000000001</v>
      </c>
      <c r="EX123">
        <v>56.965600000000002</v>
      </c>
      <c r="EY123">
        <v>-6.4142599999999996</v>
      </c>
      <c r="EZ123">
        <v>2</v>
      </c>
      <c r="FA123">
        <v>0.39587899999999998</v>
      </c>
      <c r="FB123">
        <v>7.3308799999999993E-2</v>
      </c>
      <c r="FC123">
        <v>20.274100000000001</v>
      </c>
      <c r="FD123">
        <v>5.2199900000000001</v>
      </c>
      <c r="FE123">
        <v>12.0055</v>
      </c>
      <c r="FF123">
        <v>4.9863999999999997</v>
      </c>
      <c r="FG123">
        <v>3.2846299999999999</v>
      </c>
      <c r="FH123">
        <v>9999</v>
      </c>
      <c r="FI123">
        <v>9999</v>
      </c>
      <c r="FJ123">
        <v>9999</v>
      </c>
      <c r="FK123">
        <v>999.9</v>
      </c>
      <c r="FL123">
        <v>1.86571</v>
      </c>
      <c r="FM123">
        <v>1.8621799999999999</v>
      </c>
      <c r="FN123">
        <v>1.8641700000000001</v>
      </c>
      <c r="FO123">
        <v>1.8602300000000001</v>
      </c>
      <c r="FP123">
        <v>1.8609599999999999</v>
      </c>
      <c r="FQ123">
        <v>1.86009</v>
      </c>
      <c r="FR123">
        <v>1.8618399999999999</v>
      </c>
      <c r="FS123">
        <v>1.8584400000000001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-6.2480000000000002</v>
      </c>
      <c r="GH123">
        <v>0.2326</v>
      </c>
      <c r="GI123">
        <v>-4.1749362053329548</v>
      </c>
      <c r="GJ123">
        <v>-4.0448538125570227E-3</v>
      </c>
      <c r="GK123">
        <v>1.839783264315481E-6</v>
      </c>
      <c r="GL123">
        <v>-4.1587272622942942E-10</v>
      </c>
      <c r="GM123">
        <v>0.23257000000000971</v>
      </c>
      <c r="GN123">
        <v>0</v>
      </c>
      <c r="GO123">
        <v>0</v>
      </c>
      <c r="GP123">
        <v>0</v>
      </c>
      <c r="GQ123">
        <v>5</v>
      </c>
      <c r="GR123">
        <v>2081</v>
      </c>
      <c r="GS123">
        <v>3</v>
      </c>
      <c r="GT123">
        <v>31</v>
      </c>
      <c r="GU123">
        <v>24.5</v>
      </c>
      <c r="GV123">
        <v>24.6</v>
      </c>
      <c r="GW123">
        <v>2.1203599999999998</v>
      </c>
      <c r="GX123">
        <v>2.5341800000000001</v>
      </c>
      <c r="GY123">
        <v>2.04834</v>
      </c>
      <c r="GZ123">
        <v>2.6232899999999999</v>
      </c>
      <c r="HA123">
        <v>2.1972700000000001</v>
      </c>
      <c r="HB123">
        <v>2.3303199999999999</v>
      </c>
      <c r="HC123">
        <v>37.457799999999999</v>
      </c>
      <c r="HD123">
        <v>14.158300000000001</v>
      </c>
      <c r="HE123">
        <v>18</v>
      </c>
      <c r="HF123">
        <v>701.66600000000005</v>
      </c>
      <c r="HG123">
        <v>774.12099999999998</v>
      </c>
      <c r="HH123">
        <v>31.002600000000001</v>
      </c>
      <c r="HI123">
        <v>32.461399999999998</v>
      </c>
      <c r="HJ123">
        <v>30.000900000000001</v>
      </c>
      <c r="HK123">
        <v>32.3645</v>
      </c>
      <c r="HL123">
        <v>32.377699999999997</v>
      </c>
      <c r="HM123">
        <v>42.487900000000003</v>
      </c>
      <c r="HN123">
        <v>0</v>
      </c>
      <c r="HO123">
        <v>100</v>
      </c>
      <c r="HP123">
        <v>31</v>
      </c>
      <c r="HQ123">
        <v>725.61300000000006</v>
      </c>
      <c r="HR123">
        <v>33.617400000000004</v>
      </c>
      <c r="HS123">
        <v>99.006200000000007</v>
      </c>
      <c r="HT123">
        <v>97.9435</v>
      </c>
    </row>
    <row r="124" spans="1:228" x14ac:dyDescent="0.2">
      <c r="A124">
        <v>109</v>
      </c>
      <c r="B124">
        <v>1674581406.5999999</v>
      </c>
      <c r="C124">
        <v>431.5</v>
      </c>
      <c r="D124" t="s">
        <v>576</v>
      </c>
      <c r="E124" t="s">
        <v>577</v>
      </c>
      <c r="F124">
        <v>4</v>
      </c>
      <c r="G124">
        <v>1674581404.2874999</v>
      </c>
      <c r="H124">
        <f t="shared" si="34"/>
        <v>6.1954919115541599E-4</v>
      </c>
      <c r="I124">
        <f t="shared" si="35"/>
        <v>0.61954919115541596</v>
      </c>
      <c r="J124">
        <f t="shared" si="36"/>
        <v>7.995039179970937</v>
      </c>
      <c r="K124">
        <f t="shared" si="37"/>
        <v>696.72325000000001</v>
      </c>
      <c r="L124">
        <f t="shared" si="38"/>
        <v>362.19536618207331</v>
      </c>
      <c r="M124">
        <f t="shared" si="39"/>
        <v>36.749410913203427</v>
      </c>
      <c r="N124">
        <f t="shared" si="40"/>
        <v>70.691597402053745</v>
      </c>
      <c r="O124">
        <f t="shared" si="41"/>
        <v>4.0081586500970115E-2</v>
      </c>
      <c r="P124">
        <f t="shared" si="42"/>
        <v>2.7733143815934294</v>
      </c>
      <c r="Q124">
        <f t="shared" si="43"/>
        <v>3.9762528225707798E-2</v>
      </c>
      <c r="R124">
        <f t="shared" si="44"/>
        <v>2.4880034426602343E-2</v>
      </c>
      <c r="S124">
        <f t="shared" si="45"/>
        <v>226.10566607279156</v>
      </c>
      <c r="T124">
        <f t="shared" si="46"/>
        <v>34.062333104059029</v>
      </c>
      <c r="U124">
        <f t="shared" si="47"/>
        <v>32.648387499999998</v>
      </c>
      <c r="V124">
        <f t="shared" si="48"/>
        <v>4.9531490292279505</v>
      </c>
      <c r="W124">
        <f t="shared" si="49"/>
        <v>68.680623584132832</v>
      </c>
      <c r="X124">
        <f t="shared" si="50"/>
        <v>3.4376003126645647</v>
      </c>
      <c r="Y124">
        <f t="shared" si="51"/>
        <v>5.0051967109086464</v>
      </c>
      <c r="Z124">
        <f t="shared" si="52"/>
        <v>1.5155487165633859</v>
      </c>
      <c r="AA124">
        <f t="shared" si="53"/>
        <v>-27.322119329953846</v>
      </c>
      <c r="AB124">
        <f t="shared" si="54"/>
        <v>27.763052624882622</v>
      </c>
      <c r="AC124">
        <f t="shared" si="55"/>
        <v>2.2868695453085008</v>
      </c>
      <c r="AD124">
        <f t="shared" si="56"/>
        <v>228.83346891302884</v>
      </c>
      <c r="AE124">
        <f t="shared" si="57"/>
        <v>18.659188840614281</v>
      </c>
      <c r="AF124">
        <f t="shared" si="58"/>
        <v>0.62168813122142141</v>
      </c>
      <c r="AG124">
        <f t="shared" si="59"/>
        <v>7.995039179970937</v>
      </c>
      <c r="AH124">
        <v>738.4325279879846</v>
      </c>
      <c r="AI124">
        <v>724.26151515151525</v>
      </c>
      <c r="AJ124">
        <v>1.7085926708586141</v>
      </c>
      <c r="AK124">
        <v>62.409369285777757</v>
      </c>
      <c r="AL124">
        <f t="shared" si="60"/>
        <v>0.61954919115541596</v>
      </c>
      <c r="AM124">
        <v>33.325685150884823</v>
      </c>
      <c r="AN124">
        <v>33.87837575757576</v>
      </c>
      <c r="AO124">
        <v>-2.8558581938622152E-5</v>
      </c>
      <c r="AP124">
        <v>98.248137480628301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47520.57932155973</v>
      </c>
      <c r="AV124">
        <f t="shared" si="64"/>
        <v>1199.9449999999999</v>
      </c>
      <c r="AW124">
        <f t="shared" si="65"/>
        <v>1025.8783824211353</v>
      </c>
      <c r="AX124">
        <f t="shared" si="66"/>
        <v>0.85493783666846013</v>
      </c>
      <c r="AY124">
        <f t="shared" si="67"/>
        <v>0.18843002477012827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1674581404.2874999</v>
      </c>
      <c r="BF124">
        <v>696.72325000000001</v>
      </c>
      <c r="BG124">
        <v>714.34699999999998</v>
      </c>
      <c r="BH124">
        <v>33.88035</v>
      </c>
      <c r="BI124">
        <v>33.325924999999998</v>
      </c>
      <c r="BJ124">
        <v>702.97699999999998</v>
      </c>
      <c r="BK124">
        <v>33.647775000000003</v>
      </c>
      <c r="BL124">
        <v>649.99787500000002</v>
      </c>
      <c r="BM124">
        <v>101.363</v>
      </c>
      <c r="BN124">
        <v>9.9951612500000009E-2</v>
      </c>
      <c r="BO124">
        <v>32.834074999999999</v>
      </c>
      <c r="BP124">
        <v>32.648387499999998</v>
      </c>
      <c r="BQ124">
        <v>999.9</v>
      </c>
      <c r="BR124">
        <v>0</v>
      </c>
      <c r="BS124">
        <v>0</v>
      </c>
      <c r="BT124">
        <v>9012.03125</v>
      </c>
      <c r="BU124">
        <v>0</v>
      </c>
      <c r="BV124">
        <v>94.828212500000006</v>
      </c>
      <c r="BW124">
        <v>-17.6236</v>
      </c>
      <c r="BX124">
        <v>721.15637500000003</v>
      </c>
      <c r="BY124">
        <v>738.97387499999991</v>
      </c>
      <c r="BZ124">
        <v>0.55441849999999993</v>
      </c>
      <c r="CA124">
        <v>714.34699999999998</v>
      </c>
      <c r="CB124">
        <v>33.325924999999998</v>
      </c>
      <c r="CC124">
        <v>3.4342125000000001</v>
      </c>
      <c r="CD124">
        <v>3.378015</v>
      </c>
      <c r="CE124">
        <v>26.297975000000001</v>
      </c>
      <c r="CF124">
        <v>26.018799999999999</v>
      </c>
      <c r="CG124">
        <v>1199.9449999999999</v>
      </c>
      <c r="CH124">
        <v>0.49998912499999998</v>
      </c>
      <c r="CI124">
        <v>0.50001087499999997</v>
      </c>
      <c r="CJ124">
        <v>0</v>
      </c>
      <c r="CK124">
        <v>700.76837499999999</v>
      </c>
      <c r="CL124">
        <v>4.9990899999999998</v>
      </c>
      <c r="CM124">
        <v>7286.19625</v>
      </c>
      <c r="CN124">
        <v>9557.3774999999987</v>
      </c>
      <c r="CO124">
        <v>41.936999999999998</v>
      </c>
      <c r="CP124">
        <v>43.936999999999998</v>
      </c>
      <c r="CQ124">
        <v>42.75</v>
      </c>
      <c r="CR124">
        <v>42.921499999999988</v>
      </c>
      <c r="CS124">
        <v>43.304250000000003</v>
      </c>
      <c r="CT124">
        <v>597.46</v>
      </c>
      <c r="CU124">
        <v>597.48625000000004</v>
      </c>
      <c r="CV124">
        <v>0</v>
      </c>
      <c r="CW124">
        <v>1674581419.4000001</v>
      </c>
      <c r="CX124">
        <v>0</v>
      </c>
      <c r="CY124">
        <v>1674579932.5</v>
      </c>
      <c r="CZ124" t="s">
        <v>356</v>
      </c>
      <c r="DA124">
        <v>1674579932.5</v>
      </c>
      <c r="DB124">
        <v>1674579927.5</v>
      </c>
      <c r="DC124">
        <v>31</v>
      </c>
      <c r="DD124">
        <v>0.14099999999999999</v>
      </c>
      <c r="DE124">
        <v>0.02</v>
      </c>
      <c r="DF124">
        <v>-5.5810000000000004</v>
      </c>
      <c r="DG124">
        <v>0.23300000000000001</v>
      </c>
      <c r="DH124">
        <v>415</v>
      </c>
      <c r="DI124">
        <v>34</v>
      </c>
      <c r="DJ124">
        <v>0.34</v>
      </c>
      <c r="DK124">
        <v>0.32</v>
      </c>
      <c r="DL124">
        <v>-17.430632500000002</v>
      </c>
      <c r="DM124">
        <v>-1.009478048780466</v>
      </c>
      <c r="DN124">
        <v>9.9952207047918809E-2</v>
      </c>
      <c r="DO124">
        <v>0</v>
      </c>
      <c r="DP124">
        <v>0.55246687500000002</v>
      </c>
      <c r="DQ124">
        <v>3.2780611632268808E-2</v>
      </c>
      <c r="DR124">
        <v>3.5319260976661151E-3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3.2972299999999999</v>
      </c>
      <c r="EB124">
        <v>2.62547</v>
      </c>
      <c r="EC124">
        <v>0.14883299999999999</v>
      </c>
      <c r="ED124">
        <v>0.149339</v>
      </c>
      <c r="EE124">
        <v>0.13932700000000001</v>
      </c>
      <c r="EF124">
        <v>0.136522</v>
      </c>
      <c r="EG124">
        <v>25703.599999999999</v>
      </c>
      <c r="EH124">
        <v>26116.5</v>
      </c>
      <c r="EI124">
        <v>28093.9</v>
      </c>
      <c r="EJ124">
        <v>29547.200000000001</v>
      </c>
      <c r="EK124">
        <v>33282.400000000001</v>
      </c>
      <c r="EL124">
        <v>35428.9</v>
      </c>
      <c r="EM124">
        <v>39661.800000000003</v>
      </c>
      <c r="EN124">
        <v>42238.5</v>
      </c>
      <c r="EO124">
        <v>2.2299000000000002</v>
      </c>
      <c r="EP124">
        <v>2.2207499999999998</v>
      </c>
      <c r="EQ124">
        <v>9.8221000000000003E-2</v>
      </c>
      <c r="ER124">
        <v>0</v>
      </c>
      <c r="ES124">
        <v>31.0642</v>
      </c>
      <c r="ET124">
        <v>999.9</v>
      </c>
      <c r="EU124">
        <v>72.8</v>
      </c>
      <c r="EV124">
        <v>32.700000000000003</v>
      </c>
      <c r="EW124">
        <v>35.678899999999999</v>
      </c>
      <c r="EX124">
        <v>57.115600000000001</v>
      </c>
      <c r="EY124">
        <v>-6.3421500000000002</v>
      </c>
      <c r="EZ124">
        <v>2</v>
      </c>
      <c r="FA124">
        <v>0.396733</v>
      </c>
      <c r="FB124">
        <v>8.1606799999999993E-2</v>
      </c>
      <c r="FC124">
        <v>20.274100000000001</v>
      </c>
      <c r="FD124">
        <v>5.2198399999999996</v>
      </c>
      <c r="FE124">
        <v>12.0047</v>
      </c>
      <c r="FF124">
        <v>4.9866000000000001</v>
      </c>
      <c r="FG124">
        <v>3.2844799999999998</v>
      </c>
      <c r="FH124">
        <v>9999</v>
      </c>
      <c r="FI124">
        <v>9999</v>
      </c>
      <c r="FJ124">
        <v>9999</v>
      </c>
      <c r="FK124">
        <v>999.9</v>
      </c>
      <c r="FL124">
        <v>1.86574</v>
      </c>
      <c r="FM124">
        <v>1.8621799999999999</v>
      </c>
      <c r="FN124">
        <v>1.8641799999999999</v>
      </c>
      <c r="FO124">
        <v>1.8602399999999999</v>
      </c>
      <c r="FP124">
        <v>1.8609599999999999</v>
      </c>
      <c r="FQ124">
        <v>1.8601000000000001</v>
      </c>
      <c r="FR124">
        <v>1.86185</v>
      </c>
      <c r="FS124">
        <v>1.8584499999999999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-6.2619999999999996</v>
      </c>
      <c r="GH124">
        <v>0.2326</v>
      </c>
      <c r="GI124">
        <v>-4.1749362053329548</v>
      </c>
      <c r="GJ124">
        <v>-4.0448538125570227E-3</v>
      </c>
      <c r="GK124">
        <v>1.839783264315481E-6</v>
      </c>
      <c r="GL124">
        <v>-4.1587272622942942E-10</v>
      </c>
      <c r="GM124">
        <v>0.23257000000000971</v>
      </c>
      <c r="GN124">
        <v>0</v>
      </c>
      <c r="GO124">
        <v>0</v>
      </c>
      <c r="GP124">
        <v>0</v>
      </c>
      <c r="GQ124">
        <v>5</v>
      </c>
      <c r="GR124">
        <v>2081</v>
      </c>
      <c r="GS124">
        <v>3</v>
      </c>
      <c r="GT124">
        <v>31</v>
      </c>
      <c r="GU124">
        <v>24.6</v>
      </c>
      <c r="GV124">
        <v>24.7</v>
      </c>
      <c r="GW124">
        <v>2.1362299999999999</v>
      </c>
      <c r="GX124">
        <v>2.52319</v>
      </c>
      <c r="GY124">
        <v>2.04834</v>
      </c>
      <c r="GZ124">
        <v>2.6245099999999999</v>
      </c>
      <c r="HA124">
        <v>2.1972700000000001</v>
      </c>
      <c r="HB124">
        <v>2.33887</v>
      </c>
      <c r="HC124">
        <v>37.457799999999999</v>
      </c>
      <c r="HD124">
        <v>14.175800000000001</v>
      </c>
      <c r="HE124">
        <v>18</v>
      </c>
      <c r="HF124">
        <v>701.42899999999997</v>
      </c>
      <c r="HG124">
        <v>774.18899999999996</v>
      </c>
      <c r="HH124">
        <v>31.002500000000001</v>
      </c>
      <c r="HI124">
        <v>32.4694</v>
      </c>
      <c r="HJ124">
        <v>30.001000000000001</v>
      </c>
      <c r="HK124">
        <v>32.371200000000002</v>
      </c>
      <c r="HL124">
        <v>32.384799999999998</v>
      </c>
      <c r="HM124">
        <v>42.809800000000003</v>
      </c>
      <c r="HN124">
        <v>0</v>
      </c>
      <c r="HO124">
        <v>100</v>
      </c>
      <c r="HP124">
        <v>31</v>
      </c>
      <c r="HQ124">
        <v>732.32399999999996</v>
      </c>
      <c r="HR124">
        <v>33.617400000000004</v>
      </c>
      <c r="HS124">
        <v>99.003900000000002</v>
      </c>
      <c r="HT124">
        <v>97.942499999999995</v>
      </c>
    </row>
    <row r="125" spans="1:228" x14ac:dyDescent="0.2">
      <c r="A125">
        <v>110</v>
      </c>
      <c r="B125">
        <v>1674581410.5999999</v>
      </c>
      <c r="C125">
        <v>435.5</v>
      </c>
      <c r="D125" t="s">
        <v>578</v>
      </c>
      <c r="E125" t="s">
        <v>579</v>
      </c>
      <c r="F125">
        <v>4</v>
      </c>
      <c r="G125">
        <v>1674581408.5999999</v>
      </c>
      <c r="H125">
        <f t="shared" si="34"/>
        <v>6.2298430857200447E-4</v>
      </c>
      <c r="I125">
        <f t="shared" si="35"/>
        <v>0.62298430857200449</v>
      </c>
      <c r="J125">
        <f t="shared" si="36"/>
        <v>7.9224706078493314</v>
      </c>
      <c r="K125">
        <f t="shared" si="37"/>
        <v>703.8837142857144</v>
      </c>
      <c r="L125">
        <f t="shared" si="38"/>
        <v>372.63013007678677</v>
      </c>
      <c r="M125">
        <f t="shared" si="39"/>
        <v>37.808954710136341</v>
      </c>
      <c r="N125">
        <f t="shared" si="40"/>
        <v>71.41963391190896</v>
      </c>
      <c r="O125">
        <f t="shared" si="41"/>
        <v>4.0161199852004358E-2</v>
      </c>
      <c r="P125">
        <f t="shared" si="42"/>
        <v>2.770240218891042</v>
      </c>
      <c r="Q125">
        <f t="shared" si="43"/>
        <v>3.9840525902226559E-2</v>
      </c>
      <c r="R125">
        <f t="shared" si="44"/>
        <v>2.4928926411676711E-2</v>
      </c>
      <c r="S125">
        <f t="shared" si="45"/>
        <v>226.11195695060249</v>
      </c>
      <c r="T125">
        <f t="shared" si="46"/>
        <v>34.070940100986491</v>
      </c>
      <c r="U125">
        <f t="shared" si="47"/>
        <v>32.6678</v>
      </c>
      <c r="V125">
        <f t="shared" si="48"/>
        <v>4.9585681598523355</v>
      </c>
      <c r="W125">
        <f t="shared" si="49"/>
        <v>68.648910315914208</v>
      </c>
      <c r="X125">
        <f t="shared" si="50"/>
        <v>3.4376087160664333</v>
      </c>
      <c r="Y125">
        <f t="shared" si="51"/>
        <v>5.0075211685764014</v>
      </c>
      <c r="Z125">
        <f t="shared" si="52"/>
        <v>1.5209594437859022</v>
      </c>
      <c r="AA125">
        <f t="shared" si="53"/>
        <v>-27.473608008025398</v>
      </c>
      <c r="AB125">
        <f t="shared" si="54"/>
        <v>26.0657008935421</v>
      </c>
      <c r="AC125">
        <f t="shared" si="55"/>
        <v>2.1497313882902955</v>
      </c>
      <c r="AD125">
        <f t="shared" si="56"/>
        <v>226.85378122440949</v>
      </c>
      <c r="AE125">
        <f t="shared" si="57"/>
        <v>18.715684834067286</v>
      </c>
      <c r="AF125">
        <f t="shared" si="58"/>
        <v>0.62212449229045041</v>
      </c>
      <c r="AG125">
        <f t="shared" si="59"/>
        <v>7.9224706078493314</v>
      </c>
      <c r="AH125">
        <v>745.38256658952116</v>
      </c>
      <c r="AI125">
        <v>731.17574545454579</v>
      </c>
      <c r="AJ125">
        <v>1.736082231981193</v>
      </c>
      <c r="AK125">
        <v>62.409369285777757</v>
      </c>
      <c r="AL125">
        <f t="shared" si="60"/>
        <v>0.62298430857200449</v>
      </c>
      <c r="AM125">
        <v>33.324790538827337</v>
      </c>
      <c r="AN125">
        <v>33.880309696969697</v>
      </c>
      <c r="AO125">
        <v>1.0223991500453229E-5</v>
      </c>
      <c r="AP125">
        <v>98.248137480628301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47434.581059014075</v>
      </c>
      <c r="AV125">
        <f t="shared" si="64"/>
        <v>1199.971428571429</v>
      </c>
      <c r="AW125">
        <f t="shared" si="65"/>
        <v>1025.9016564510898</v>
      </c>
      <c r="AX125">
        <f t="shared" si="66"/>
        <v>0.85493840271882982</v>
      </c>
      <c r="AY125">
        <f t="shared" si="67"/>
        <v>0.18843111724734124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1674581408.5999999</v>
      </c>
      <c r="BF125">
        <v>703.8837142857144</v>
      </c>
      <c r="BG125">
        <v>721.56399999999996</v>
      </c>
      <c r="BH125">
        <v>33.879714285714293</v>
      </c>
      <c r="BI125">
        <v>33.3249</v>
      </c>
      <c r="BJ125">
        <v>710.15228571428577</v>
      </c>
      <c r="BK125">
        <v>33.647157142857147</v>
      </c>
      <c r="BL125">
        <v>649.99814285714285</v>
      </c>
      <c r="BM125">
        <v>101.36499999999999</v>
      </c>
      <c r="BN125">
        <v>0.10010348571428571</v>
      </c>
      <c r="BO125">
        <v>32.842328571428567</v>
      </c>
      <c r="BP125">
        <v>32.6678</v>
      </c>
      <c r="BQ125">
        <v>999.89999999999986</v>
      </c>
      <c r="BR125">
        <v>0</v>
      </c>
      <c r="BS125">
        <v>0</v>
      </c>
      <c r="BT125">
        <v>8995.5357142857138</v>
      </c>
      <c r="BU125">
        <v>0</v>
      </c>
      <c r="BV125">
        <v>80.204128571428583</v>
      </c>
      <c r="BW125">
        <v>-17.680114285714289</v>
      </c>
      <c r="BX125">
        <v>728.56757142857145</v>
      </c>
      <c r="BY125">
        <v>746.43885714285716</v>
      </c>
      <c r="BZ125">
        <v>0.55482271428571439</v>
      </c>
      <c r="CA125">
        <v>721.56399999999996</v>
      </c>
      <c r="CB125">
        <v>33.3249</v>
      </c>
      <c r="CC125">
        <v>3.4342199999999998</v>
      </c>
      <c r="CD125">
        <v>3.37798</v>
      </c>
      <c r="CE125">
        <v>26.297999999999998</v>
      </c>
      <c r="CF125">
        <v>26.018628571428572</v>
      </c>
      <c r="CG125">
        <v>1199.971428571429</v>
      </c>
      <c r="CH125">
        <v>0.49997114285714289</v>
      </c>
      <c r="CI125">
        <v>0.50002885714285716</v>
      </c>
      <c r="CJ125">
        <v>0</v>
      </c>
      <c r="CK125">
        <v>700.78314285714282</v>
      </c>
      <c r="CL125">
        <v>4.9990899999999998</v>
      </c>
      <c r="CM125">
        <v>7284.1699999999992</v>
      </c>
      <c r="CN125">
        <v>9557.528571428571</v>
      </c>
      <c r="CO125">
        <v>41.936999999999998</v>
      </c>
      <c r="CP125">
        <v>43.954999999999998</v>
      </c>
      <c r="CQ125">
        <v>42.75</v>
      </c>
      <c r="CR125">
        <v>42.936999999999998</v>
      </c>
      <c r="CS125">
        <v>43.311999999999998</v>
      </c>
      <c r="CT125">
        <v>597.44999999999993</v>
      </c>
      <c r="CU125">
        <v>597.52142857142849</v>
      </c>
      <c r="CV125">
        <v>0</v>
      </c>
      <c r="CW125">
        <v>1674581423</v>
      </c>
      <c r="CX125">
        <v>0</v>
      </c>
      <c r="CY125">
        <v>1674579932.5</v>
      </c>
      <c r="CZ125" t="s">
        <v>356</v>
      </c>
      <c r="DA125">
        <v>1674579932.5</v>
      </c>
      <c r="DB125">
        <v>1674579927.5</v>
      </c>
      <c r="DC125">
        <v>31</v>
      </c>
      <c r="DD125">
        <v>0.14099999999999999</v>
      </c>
      <c r="DE125">
        <v>0.02</v>
      </c>
      <c r="DF125">
        <v>-5.5810000000000004</v>
      </c>
      <c r="DG125">
        <v>0.23300000000000001</v>
      </c>
      <c r="DH125">
        <v>415</v>
      </c>
      <c r="DI125">
        <v>34</v>
      </c>
      <c r="DJ125">
        <v>0.34</v>
      </c>
      <c r="DK125">
        <v>0.32</v>
      </c>
      <c r="DL125">
        <v>-17.5075875</v>
      </c>
      <c r="DM125">
        <v>-1.217573358348917</v>
      </c>
      <c r="DN125">
        <v>0.1210175652281522</v>
      </c>
      <c r="DO125">
        <v>0</v>
      </c>
      <c r="DP125">
        <v>0.55396632499999998</v>
      </c>
      <c r="DQ125">
        <v>1.302921951219385E-2</v>
      </c>
      <c r="DR125">
        <v>2.039452504809807E-3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3.2973499999999998</v>
      </c>
      <c r="EB125">
        <v>2.6252399999999998</v>
      </c>
      <c r="EC125">
        <v>0.14979100000000001</v>
      </c>
      <c r="ED125">
        <v>0.15027299999999999</v>
      </c>
      <c r="EE125">
        <v>0.13933200000000001</v>
      </c>
      <c r="EF125">
        <v>0.136521</v>
      </c>
      <c r="EG125">
        <v>25674</v>
      </c>
      <c r="EH125">
        <v>26087.3</v>
      </c>
      <c r="EI125">
        <v>28093.200000000001</v>
      </c>
      <c r="EJ125">
        <v>29546.7</v>
      </c>
      <c r="EK125">
        <v>33281.599999999999</v>
      </c>
      <c r="EL125">
        <v>35428.6</v>
      </c>
      <c r="EM125">
        <v>39661</v>
      </c>
      <c r="EN125">
        <v>42238.1</v>
      </c>
      <c r="EO125">
        <v>2.23</v>
      </c>
      <c r="EP125">
        <v>2.2206199999999998</v>
      </c>
      <c r="EQ125">
        <v>9.7721799999999998E-2</v>
      </c>
      <c r="ER125">
        <v>0</v>
      </c>
      <c r="ES125">
        <v>31.085999999999999</v>
      </c>
      <c r="ET125">
        <v>999.9</v>
      </c>
      <c r="EU125">
        <v>72.8</v>
      </c>
      <c r="EV125">
        <v>32.6</v>
      </c>
      <c r="EW125">
        <v>35.4756</v>
      </c>
      <c r="EX125">
        <v>56.935600000000001</v>
      </c>
      <c r="EY125">
        <v>-6.4343000000000004</v>
      </c>
      <c r="EZ125">
        <v>2</v>
      </c>
      <c r="FA125">
        <v>0.39738099999999998</v>
      </c>
      <c r="FB125">
        <v>9.02887E-2</v>
      </c>
      <c r="FC125">
        <v>20.274100000000001</v>
      </c>
      <c r="FD125">
        <v>5.2190899999999996</v>
      </c>
      <c r="FE125">
        <v>12.004899999999999</v>
      </c>
      <c r="FF125">
        <v>4.9862500000000001</v>
      </c>
      <c r="FG125">
        <v>3.2844799999999998</v>
      </c>
      <c r="FH125">
        <v>9999</v>
      </c>
      <c r="FI125">
        <v>9999</v>
      </c>
      <c r="FJ125">
        <v>9999</v>
      </c>
      <c r="FK125">
        <v>999.9</v>
      </c>
      <c r="FL125">
        <v>1.8657699999999999</v>
      </c>
      <c r="FM125">
        <v>1.8621799999999999</v>
      </c>
      <c r="FN125">
        <v>1.86419</v>
      </c>
      <c r="FO125">
        <v>1.86025</v>
      </c>
      <c r="FP125">
        <v>1.8609599999999999</v>
      </c>
      <c r="FQ125">
        <v>1.86009</v>
      </c>
      <c r="FR125">
        <v>1.8618699999999999</v>
      </c>
      <c r="FS125">
        <v>1.8584700000000001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-6.2750000000000004</v>
      </c>
      <c r="GH125">
        <v>0.2326</v>
      </c>
      <c r="GI125">
        <v>-4.1749362053329548</v>
      </c>
      <c r="GJ125">
        <v>-4.0448538125570227E-3</v>
      </c>
      <c r="GK125">
        <v>1.839783264315481E-6</v>
      </c>
      <c r="GL125">
        <v>-4.1587272622942942E-10</v>
      </c>
      <c r="GM125">
        <v>0.23257000000000971</v>
      </c>
      <c r="GN125">
        <v>0</v>
      </c>
      <c r="GO125">
        <v>0</v>
      </c>
      <c r="GP125">
        <v>0</v>
      </c>
      <c r="GQ125">
        <v>5</v>
      </c>
      <c r="GR125">
        <v>2081</v>
      </c>
      <c r="GS125">
        <v>3</v>
      </c>
      <c r="GT125">
        <v>31</v>
      </c>
      <c r="GU125">
        <v>24.6</v>
      </c>
      <c r="GV125">
        <v>24.7</v>
      </c>
      <c r="GW125">
        <v>2.1520999999999999</v>
      </c>
      <c r="GX125">
        <v>2.5329600000000001</v>
      </c>
      <c r="GY125">
        <v>2.04834</v>
      </c>
      <c r="GZ125">
        <v>2.6245099999999999</v>
      </c>
      <c r="HA125">
        <v>2.1972700000000001</v>
      </c>
      <c r="HB125">
        <v>2.2729499999999998</v>
      </c>
      <c r="HC125">
        <v>37.457799999999999</v>
      </c>
      <c r="HD125">
        <v>14.1671</v>
      </c>
      <c r="HE125">
        <v>18</v>
      </c>
      <c r="HF125">
        <v>701.58199999999999</v>
      </c>
      <c r="HG125">
        <v>774.14</v>
      </c>
      <c r="HH125">
        <v>31.002500000000001</v>
      </c>
      <c r="HI125">
        <v>32.478000000000002</v>
      </c>
      <c r="HJ125">
        <v>30.000900000000001</v>
      </c>
      <c r="HK125">
        <v>32.377299999999998</v>
      </c>
      <c r="HL125">
        <v>32.390500000000003</v>
      </c>
      <c r="HM125">
        <v>43.135800000000003</v>
      </c>
      <c r="HN125">
        <v>0</v>
      </c>
      <c r="HO125">
        <v>100</v>
      </c>
      <c r="HP125">
        <v>31</v>
      </c>
      <c r="HQ125">
        <v>739.03800000000001</v>
      </c>
      <c r="HR125">
        <v>33.617400000000004</v>
      </c>
      <c r="HS125">
        <v>99.0017</v>
      </c>
      <c r="HT125">
        <v>97.941199999999995</v>
      </c>
    </row>
    <row r="126" spans="1:228" x14ac:dyDescent="0.2">
      <c r="A126">
        <v>111</v>
      </c>
      <c r="B126">
        <v>1674581414.5999999</v>
      </c>
      <c r="C126">
        <v>439.5</v>
      </c>
      <c r="D126" t="s">
        <v>580</v>
      </c>
      <c r="E126" t="s">
        <v>581</v>
      </c>
      <c r="F126">
        <v>4</v>
      </c>
      <c r="G126">
        <v>1674581412.2874999</v>
      </c>
      <c r="H126">
        <f t="shared" si="34"/>
        <v>6.1910376208192651E-4</v>
      </c>
      <c r="I126">
        <f t="shared" si="35"/>
        <v>0.61910376208192652</v>
      </c>
      <c r="J126">
        <f t="shared" si="36"/>
        <v>8.0851819280473567</v>
      </c>
      <c r="K126">
        <f t="shared" si="37"/>
        <v>710.03174999999999</v>
      </c>
      <c r="L126">
        <f t="shared" si="38"/>
        <v>369.77549639285013</v>
      </c>
      <c r="M126">
        <f t="shared" si="39"/>
        <v>37.51915416053091</v>
      </c>
      <c r="N126">
        <f t="shared" si="40"/>
        <v>72.043147658490028</v>
      </c>
      <c r="O126">
        <f t="shared" si="41"/>
        <v>3.986141304696527E-2</v>
      </c>
      <c r="P126">
        <f t="shared" si="42"/>
        <v>2.7751671762477979</v>
      </c>
      <c r="Q126">
        <f t="shared" si="43"/>
        <v>3.9546044403842268E-2</v>
      </c>
      <c r="R126">
        <f t="shared" si="44"/>
        <v>2.4744404263178574E-2</v>
      </c>
      <c r="S126">
        <f t="shared" si="45"/>
        <v>226.12078611035716</v>
      </c>
      <c r="T126">
        <f t="shared" si="46"/>
        <v>34.079186701390093</v>
      </c>
      <c r="U126">
        <f t="shared" si="47"/>
        <v>32.673937500000001</v>
      </c>
      <c r="V126">
        <f t="shared" si="48"/>
        <v>4.9602825576308396</v>
      </c>
      <c r="W126">
        <f t="shared" si="49"/>
        <v>68.612606607059732</v>
      </c>
      <c r="X126">
        <f t="shared" si="50"/>
        <v>3.4375613713636053</v>
      </c>
      <c r="Y126">
        <f t="shared" si="51"/>
        <v>5.0101017019369518</v>
      </c>
      <c r="Z126">
        <f t="shared" si="52"/>
        <v>1.5227211862672343</v>
      </c>
      <c r="AA126">
        <f t="shared" si="53"/>
        <v>-27.302475907812958</v>
      </c>
      <c r="AB126">
        <f t="shared" si="54"/>
        <v>26.56411001368193</v>
      </c>
      <c r="AC126">
        <f t="shared" si="55"/>
        <v>2.1871115386581228</v>
      </c>
      <c r="AD126">
        <f t="shared" si="56"/>
        <v>227.56953175488425</v>
      </c>
      <c r="AE126">
        <f t="shared" si="57"/>
        <v>18.71885159892005</v>
      </c>
      <c r="AF126">
        <f t="shared" si="58"/>
        <v>0.62175696927733581</v>
      </c>
      <c r="AG126">
        <f t="shared" si="59"/>
        <v>8.0851819280473567</v>
      </c>
      <c r="AH126">
        <v>752.27129477691278</v>
      </c>
      <c r="AI126">
        <v>738.01864242424244</v>
      </c>
      <c r="AJ126">
        <v>1.7075826431545369</v>
      </c>
      <c r="AK126">
        <v>62.409369285777757</v>
      </c>
      <c r="AL126">
        <f t="shared" si="60"/>
        <v>0.61910376208192652</v>
      </c>
      <c r="AM126">
        <v>33.325188020251829</v>
      </c>
      <c r="AN126">
        <v>33.877386666666659</v>
      </c>
      <c r="AO126">
        <v>-1.4712124515674741E-5</v>
      </c>
      <c r="AP126">
        <v>98.248137480628301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47568.975740100221</v>
      </c>
      <c r="AV126">
        <f t="shared" si="64"/>
        <v>1200.0250000000001</v>
      </c>
      <c r="AW126">
        <f t="shared" si="65"/>
        <v>1025.9468010934495</v>
      </c>
      <c r="AX126">
        <f t="shared" si="66"/>
        <v>0.85493785637253339</v>
      </c>
      <c r="AY126">
        <f t="shared" si="67"/>
        <v>0.1884300627989893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1674581412.2874999</v>
      </c>
      <c r="BF126">
        <v>710.03174999999999</v>
      </c>
      <c r="BG126">
        <v>727.71787500000005</v>
      </c>
      <c r="BH126">
        <v>33.879387499999993</v>
      </c>
      <c r="BI126">
        <v>33.324912500000003</v>
      </c>
      <c r="BJ126">
        <v>716.31287499999996</v>
      </c>
      <c r="BK126">
        <v>33.646825</v>
      </c>
      <c r="BL126">
        <v>650.01187499999992</v>
      </c>
      <c r="BM126">
        <v>101.36475</v>
      </c>
      <c r="BN126">
        <v>9.9934725000000002E-2</v>
      </c>
      <c r="BO126">
        <v>32.851487499999998</v>
      </c>
      <c r="BP126">
        <v>32.673937500000001</v>
      </c>
      <c r="BQ126">
        <v>999.9</v>
      </c>
      <c r="BR126">
        <v>0</v>
      </c>
      <c r="BS126">
        <v>0</v>
      </c>
      <c r="BT126">
        <v>9021.71875</v>
      </c>
      <c r="BU126">
        <v>0</v>
      </c>
      <c r="BV126">
        <v>74.5852</v>
      </c>
      <c r="BW126">
        <v>-17.6861125</v>
      </c>
      <c r="BX126">
        <v>734.93074999999999</v>
      </c>
      <c r="BY126">
        <v>752.80500000000006</v>
      </c>
      <c r="BZ126">
        <v>0.55448425000000001</v>
      </c>
      <c r="CA126">
        <v>727.71787500000005</v>
      </c>
      <c r="CB126">
        <v>33.324912500000003</v>
      </c>
      <c r="CC126">
        <v>3.4341762500000002</v>
      </c>
      <c r="CD126">
        <v>3.3779712499999999</v>
      </c>
      <c r="CE126">
        <v>26.297799999999999</v>
      </c>
      <c r="CF126">
        <v>26.018574999999998</v>
      </c>
      <c r="CG126">
        <v>1200.0250000000001</v>
      </c>
      <c r="CH126">
        <v>0.499988875</v>
      </c>
      <c r="CI126">
        <v>0.50001112500000011</v>
      </c>
      <c r="CJ126">
        <v>0</v>
      </c>
      <c r="CK126">
        <v>700.53174999999987</v>
      </c>
      <c r="CL126">
        <v>4.9990899999999998</v>
      </c>
      <c r="CM126">
        <v>7282.67875</v>
      </c>
      <c r="CN126">
        <v>9558.0149999999994</v>
      </c>
      <c r="CO126">
        <v>41.984250000000003</v>
      </c>
      <c r="CP126">
        <v>44</v>
      </c>
      <c r="CQ126">
        <v>42.780999999999999</v>
      </c>
      <c r="CR126">
        <v>42.992125000000001</v>
      </c>
      <c r="CS126">
        <v>43.311999999999998</v>
      </c>
      <c r="CT126">
        <v>597.49875000000009</v>
      </c>
      <c r="CU126">
        <v>597.52625</v>
      </c>
      <c r="CV126">
        <v>0</v>
      </c>
      <c r="CW126">
        <v>1674581427.2</v>
      </c>
      <c r="CX126">
        <v>0</v>
      </c>
      <c r="CY126">
        <v>1674579932.5</v>
      </c>
      <c r="CZ126" t="s">
        <v>356</v>
      </c>
      <c r="DA126">
        <v>1674579932.5</v>
      </c>
      <c r="DB126">
        <v>1674579927.5</v>
      </c>
      <c r="DC126">
        <v>31</v>
      </c>
      <c r="DD126">
        <v>0.14099999999999999</v>
      </c>
      <c r="DE126">
        <v>0.02</v>
      </c>
      <c r="DF126">
        <v>-5.5810000000000004</v>
      </c>
      <c r="DG126">
        <v>0.23300000000000001</v>
      </c>
      <c r="DH126">
        <v>415</v>
      </c>
      <c r="DI126">
        <v>34</v>
      </c>
      <c r="DJ126">
        <v>0.34</v>
      </c>
      <c r="DK126">
        <v>0.32</v>
      </c>
      <c r="DL126">
        <v>-17.566467500000002</v>
      </c>
      <c r="DM126">
        <v>-1.0728686679174311</v>
      </c>
      <c r="DN126">
        <v>0.1109828711727628</v>
      </c>
      <c r="DO126">
        <v>0</v>
      </c>
      <c r="DP126">
        <v>0.55480355000000003</v>
      </c>
      <c r="DQ126">
        <v>8.5413883677133554E-4</v>
      </c>
      <c r="DR126">
        <v>1.086456463692866E-3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3.2973499999999998</v>
      </c>
      <c r="EB126">
        <v>2.6254499999999998</v>
      </c>
      <c r="EC126">
        <v>0.15073600000000001</v>
      </c>
      <c r="ED126">
        <v>0.15121999999999999</v>
      </c>
      <c r="EE126">
        <v>0.139319</v>
      </c>
      <c r="EF126">
        <v>0.136519</v>
      </c>
      <c r="EG126">
        <v>25645.4</v>
      </c>
      <c r="EH126">
        <v>26058.2</v>
      </c>
      <c r="EI126">
        <v>28093.200000000001</v>
      </c>
      <c r="EJ126">
        <v>29546.799999999999</v>
      </c>
      <c r="EK126">
        <v>33282.199999999997</v>
      </c>
      <c r="EL126">
        <v>35428.9</v>
      </c>
      <c r="EM126">
        <v>39661.1</v>
      </c>
      <c r="EN126">
        <v>42238.400000000001</v>
      </c>
      <c r="EO126">
        <v>2.2299000000000002</v>
      </c>
      <c r="EP126">
        <v>2.2204000000000002</v>
      </c>
      <c r="EQ126">
        <v>9.6745800000000007E-2</v>
      </c>
      <c r="ER126">
        <v>0</v>
      </c>
      <c r="ES126">
        <v>31.107700000000001</v>
      </c>
      <c r="ET126">
        <v>999.9</v>
      </c>
      <c r="EU126">
        <v>72.8</v>
      </c>
      <c r="EV126">
        <v>32.6</v>
      </c>
      <c r="EW126">
        <v>35.479700000000001</v>
      </c>
      <c r="EX126">
        <v>57.145600000000002</v>
      </c>
      <c r="EY126">
        <v>-6.3341399999999997</v>
      </c>
      <c r="EZ126">
        <v>2</v>
      </c>
      <c r="FA126">
        <v>0.39815800000000001</v>
      </c>
      <c r="FB126">
        <v>0.100068</v>
      </c>
      <c r="FC126">
        <v>20.274000000000001</v>
      </c>
      <c r="FD126">
        <v>5.2199900000000001</v>
      </c>
      <c r="FE126">
        <v>12.0052</v>
      </c>
      <c r="FF126">
        <v>4.9867999999999997</v>
      </c>
      <c r="FG126">
        <v>3.2846500000000001</v>
      </c>
      <c r="FH126">
        <v>9999</v>
      </c>
      <c r="FI126">
        <v>9999</v>
      </c>
      <c r="FJ126">
        <v>9999</v>
      </c>
      <c r="FK126">
        <v>999.9</v>
      </c>
      <c r="FL126">
        <v>1.8657600000000001</v>
      </c>
      <c r="FM126">
        <v>1.8621799999999999</v>
      </c>
      <c r="FN126">
        <v>1.8641799999999999</v>
      </c>
      <c r="FO126">
        <v>1.8602700000000001</v>
      </c>
      <c r="FP126">
        <v>1.8609599999999999</v>
      </c>
      <c r="FQ126">
        <v>1.86009</v>
      </c>
      <c r="FR126">
        <v>1.8618699999999999</v>
      </c>
      <c r="FS126">
        <v>1.85843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-6.2889999999999997</v>
      </c>
      <c r="GH126">
        <v>0.2326</v>
      </c>
      <c r="GI126">
        <v>-4.1749362053329548</v>
      </c>
      <c r="GJ126">
        <v>-4.0448538125570227E-3</v>
      </c>
      <c r="GK126">
        <v>1.839783264315481E-6</v>
      </c>
      <c r="GL126">
        <v>-4.1587272622942942E-10</v>
      </c>
      <c r="GM126">
        <v>0.23257000000000971</v>
      </c>
      <c r="GN126">
        <v>0</v>
      </c>
      <c r="GO126">
        <v>0</v>
      </c>
      <c r="GP126">
        <v>0</v>
      </c>
      <c r="GQ126">
        <v>5</v>
      </c>
      <c r="GR126">
        <v>2081</v>
      </c>
      <c r="GS126">
        <v>3</v>
      </c>
      <c r="GT126">
        <v>31</v>
      </c>
      <c r="GU126">
        <v>24.7</v>
      </c>
      <c r="GV126">
        <v>24.8</v>
      </c>
      <c r="GW126">
        <v>2.17041</v>
      </c>
      <c r="GX126">
        <v>2.5280800000000001</v>
      </c>
      <c r="GY126">
        <v>2.04834</v>
      </c>
      <c r="GZ126">
        <v>2.6232899999999999</v>
      </c>
      <c r="HA126">
        <v>2.1972700000000001</v>
      </c>
      <c r="HB126">
        <v>2.34253</v>
      </c>
      <c r="HC126">
        <v>37.457799999999999</v>
      </c>
      <c r="HD126">
        <v>14.1671</v>
      </c>
      <c r="HE126">
        <v>18</v>
      </c>
      <c r="HF126">
        <v>701.57100000000003</v>
      </c>
      <c r="HG126">
        <v>774.00300000000004</v>
      </c>
      <c r="HH126">
        <v>31.002600000000001</v>
      </c>
      <c r="HI126">
        <v>32.486600000000003</v>
      </c>
      <c r="HJ126">
        <v>30.001000000000001</v>
      </c>
      <c r="HK126">
        <v>32.383699999999997</v>
      </c>
      <c r="HL126">
        <v>32.397100000000002</v>
      </c>
      <c r="HM126">
        <v>43.417499999999997</v>
      </c>
      <c r="HN126">
        <v>0</v>
      </c>
      <c r="HO126">
        <v>100</v>
      </c>
      <c r="HP126">
        <v>31</v>
      </c>
      <c r="HQ126">
        <v>745.75199999999995</v>
      </c>
      <c r="HR126">
        <v>33.617400000000004</v>
      </c>
      <c r="HS126">
        <v>99.001900000000006</v>
      </c>
      <c r="HT126">
        <v>97.941699999999997</v>
      </c>
    </row>
    <row r="127" spans="1:228" x14ac:dyDescent="0.2">
      <c r="A127">
        <v>112</v>
      </c>
      <c r="B127">
        <v>1674581418.5999999</v>
      </c>
      <c r="C127">
        <v>443.5</v>
      </c>
      <c r="D127" t="s">
        <v>582</v>
      </c>
      <c r="E127" t="s">
        <v>583</v>
      </c>
      <c r="F127">
        <v>4</v>
      </c>
      <c r="G127">
        <v>1674581416.5999999</v>
      </c>
      <c r="H127">
        <f t="shared" si="34"/>
        <v>6.1927325340872124E-4</v>
      </c>
      <c r="I127">
        <f t="shared" si="35"/>
        <v>0.61927325340872119</v>
      </c>
      <c r="J127">
        <f t="shared" si="36"/>
        <v>8.4028747918730975</v>
      </c>
      <c r="K127">
        <f t="shared" si="37"/>
        <v>717.11128571428583</v>
      </c>
      <c r="L127">
        <f t="shared" si="38"/>
        <v>363.59275050201205</v>
      </c>
      <c r="M127">
        <f t="shared" si="39"/>
        <v>36.891951119073646</v>
      </c>
      <c r="N127">
        <f t="shared" si="40"/>
        <v>72.761721632183878</v>
      </c>
      <c r="O127">
        <f t="shared" si="41"/>
        <v>3.9815364095178551E-2</v>
      </c>
      <c r="P127">
        <f t="shared" si="42"/>
        <v>2.771973308331861</v>
      </c>
      <c r="Q127">
        <f t="shared" si="43"/>
        <v>3.9500361135027827E-2</v>
      </c>
      <c r="R127">
        <f t="shared" si="44"/>
        <v>2.471581960721346E-2</v>
      </c>
      <c r="S127">
        <f t="shared" si="45"/>
        <v>226.11047023437274</v>
      </c>
      <c r="T127">
        <f t="shared" si="46"/>
        <v>34.088788248875311</v>
      </c>
      <c r="U127">
        <f t="shared" si="47"/>
        <v>32.680528571428567</v>
      </c>
      <c r="V127">
        <f t="shared" si="48"/>
        <v>4.9621242266401406</v>
      </c>
      <c r="W127">
        <f t="shared" si="49"/>
        <v>68.573556553379206</v>
      </c>
      <c r="X127">
        <f t="shared" si="50"/>
        <v>3.4372309717728973</v>
      </c>
      <c r="Y127">
        <f t="shared" si="51"/>
        <v>5.0124729480777024</v>
      </c>
      <c r="Z127">
        <f t="shared" si="52"/>
        <v>1.5248932548672434</v>
      </c>
      <c r="AA127">
        <f t="shared" si="53"/>
        <v>-27.309950475324605</v>
      </c>
      <c r="AB127">
        <f t="shared" si="54"/>
        <v>26.805737135497846</v>
      </c>
      <c r="AC127">
        <f t="shared" si="55"/>
        <v>2.2097110546993313</v>
      </c>
      <c r="AD127">
        <f t="shared" si="56"/>
        <v>227.81596794924533</v>
      </c>
      <c r="AE127">
        <f t="shared" si="57"/>
        <v>18.907891772736495</v>
      </c>
      <c r="AF127">
        <f t="shared" si="58"/>
        <v>0.6214481884724139</v>
      </c>
      <c r="AG127">
        <f t="shared" si="59"/>
        <v>8.4028747918730975</v>
      </c>
      <c r="AH127">
        <v>759.26552638580779</v>
      </c>
      <c r="AI127">
        <v>744.78704242424237</v>
      </c>
      <c r="AJ127">
        <v>1.687376055304975</v>
      </c>
      <c r="AK127">
        <v>62.409369285777757</v>
      </c>
      <c r="AL127">
        <f t="shared" si="60"/>
        <v>0.61927325340872119</v>
      </c>
      <c r="AM127">
        <v>33.322419036519861</v>
      </c>
      <c r="AN127">
        <v>33.874750303030318</v>
      </c>
      <c r="AO127">
        <v>-1.1644680979997449E-5</v>
      </c>
      <c r="AP127">
        <v>98.248137480628301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47479.614778180789</v>
      </c>
      <c r="AV127">
        <f t="shared" si="64"/>
        <v>1199.977142857143</v>
      </c>
      <c r="AW127">
        <f t="shared" si="65"/>
        <v>1025.9052135929394</v>
      </c>
      <c r="AX127">
        <f t="shared" si="66"/>
        <v>0.85493729584737022</v>
      </c>
      <c r="AY127">
        <f t="shared" si="67"/>
        <v>0.1884289809854246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1674581416.5999999</v>
      </c>
      <c r="BF127">
        <v>717.11128571428583</v>
      </c>
      <c r="BG127">
        <v>734.97571428571428</v>
      </c>
      <c r="BH127">
        <v>33.876014285714277</v>
      </c>
      <c r="BI127">
        <v>33.321814285714289</v>
      </c>
      <c r="BJ127">
        <v>723.40714285714296</v>
      </c>
      <c r="BK127">
        <v>33.643442857142873</v>
      </c>
      <c r="BL127">
        <v>650.0137142857144</v>
      </c>
      <c r="BM127">
        <v>101.36499999999999</v>
      </c>
      <c r="BN127">
        <v>0.1000349</v>
      </c>
      <c r="BO127">
        <v>32.859900000000003</v>
      </c>
      <c r="BP127">
        <v>32.680528571428567</v>
      </c>
      <c r="BQ127">
        <v>999.89999999999986</v>
      </c>
      <c r="BR127">
        <v>0</v>
      </c>
      <c r="BS127">
        <v>0</v>
      </c>
      <c r="BT127">
        <v>9004.732857142857</v>
      </c>
      <c r="BU127">
        <v>0</v>
      </c>
      <c r="BV127">
        <v>70.931542857142844</v>
      </c>
      <c r="BW127">
        <v>-17.86448571428571</v>
      </c>
      <c r="BX127">
        <v>742.25600000000009</v>
      </c>
      <c r="BY127">
        <v>760.3107142857142</v>
      </c>
      <c r="BZ127">
        <v>0.55418542857142861</v>
      </c>
      <c r="CA127">
        <v>734.97571428571428</v>
      </c>
      <c r="CB127">
        <v>33.321814285714289</v>
      </c>
      <c r="CC127">
        <v>3.4338442857142861</v>
      </c>
      <c r="CD127">
        <v>3.3776700000000002</v>
      </c>
      <c r="CE127">
        <v>26.29617142857143</v>
      </c>
      <c r="CF127">
        <v>26.01707142857143</v>
      </c>
      <c r="CG127">
        <v>1199.977142857143</v>
      </c>
      <c r="CH127">
        <v>0.50000657142857141</v>
      </c>
      <c r="CI127">
        <v>0.49999342857142859</v>
      </c>
      <c r="CJ127">
        <v>0</v>
      </c>
      <c r="CK127">
        <v>700.29085714285713</v>
      </c>
      <c r="CL127">
        <v>4.9990899999999998</v>
      </c>
      <c r="CM127">
        <v>7280.4857142857136</v>
      </c>
      <c r="CN127">
        <v>9557.6728571428575</v>
      </c>
      <c r="CO127">
        <v>42</v>
      </c>
      <c r="CP127">
        <v>44</v>
      </c>
      <c r="CQ127">
        <v>42.811999999999998</v>
      </c>
      <c r="CR127">
        <v>43</v>
      </c>
      <c r="CS127">
        <v>43.375</v>
      </c>
      <c r="CT127">
        <v>597.49714285714288</v>
      </c>
      <c r="CU127">
        <v>597.48000000000013</v>
      </c>
      <c r="CV127">
        <v>0</v>
      </c>
      <c r="CW127">
        <v>1674581431.4000001</v>
      </c>
      <c r="CX127">
        <v>0</v>
      </c>
      <c r="CY127">
        <v>1674579932.5</v>
      </c>
      <c r="CZ127" t="s">
        <v>356</v>
      </c>
      <c r="DA127">
        <v>1674579932.5</v>
      </c>
      <c r="DB127">
        <v>1674579927.5</v>
      </c>
      <c r="DC127">
        <v>31</v>
      </c>
      <c r="DD127">
        <v>0.14099999999999999</v>
      </c>
      <c r="DE127">
        <v>0.02</v>
      </c>
      <c r="DF127">
        <v>-5.5810000000000004</v>
      </c>
      <c r="DG127">
        <v>0.23300000000000001</v>
      </c>
      <c r="DH127">
        <v>415</v>
      </c>
      <c r="DI127">
        <v>34</v>
      </c>
      <c r="DJ127">
        <v>0.34</v>
      </c>
      <c r="DK127">
        <v>0.32</v>
      </c>
      <c r="DL127">
        <v>-17.648875</v>
      </c>
      <c r="DM127">
        <v>-1.144052532832992</v>
      </c>
      <c r="DN127">
        <v>0.1194105496805036</v>
      </c>
      <c r="DO127">
        <v>0</v>
      </c>
      <c r="DP127">
        <v>0.55475297500000009</v>
      </c>
      <c r="DQ127">
        <v>-6.7812945591002602E-3</v>
      </c>
      <c r="DR127">
        <v>1.1144392421191039E-3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3.2972600000000001</v>
      </c>
      <c r="EB127">
        <v>2.6254</v>
      </c>
      <c r="EC127">
        <v>0.151668</v>
      </c>
      <c r="ED127">
        <v>0.152145</v>
      </c>
      <c r="EE127">
        <v>0.13930799999999999</v>
      </c>
      <c r="EF127">
        <v>0.13650200000000001</v>
      </c>
      <c r="EG127">
        <v>25616.1</v>
      </c>
      <c r="EH127">
        <v>26029.3</v>
      </c>
      <c r="EI127">
        <v>28092</v>
      </c>
      <c r="EJ127">
        <v>29546.3</v>
      </c>
      <c r="EK127">
        <v>33281.599999999999</v>
      </c>
      <c r="EL127">
        <v>35429</v>
      </c>
      <c r="EM127">
        <v>39659.800000000003</v>
      </c>
      <c r="EN127">
        <v>42237.5</v>
      </c>
      <c r="EO127">
        <v>2.2297500000000001</v>
      </c>
      <c r="EP127">
        <v>2.2201</v>
      </c>
      <c r="EQ127">
        <v>9.5684099999999994E-2</v>
      </c>
      <c r="ER127">
        <v>0</v>
      </c>
      <c r="ES127">
        <v>31.128499999999999</v>
      </c>
      <c r="ET127">
        <v>999.9</v>
      </c>
      <c r="EU127">
        <v>72.8</v>
      </c>
      <c r="EV127">
        <v>32.6</v>
      </c>
      <c r="EW127">
        <v>35.476300000000002</v>
      </c>
      <c r="EX127">
        <v>57.265599999999999</v>
      </c>
      <c r="EY127">
        <v>-6.4222799999999998</v>
      </c>
      <c r="EZ127">
        <v>2</v>
      </c>
      <c r="FA127">
        <v>0.39893000000000001</v>
      </c>
      <c r="FB127">
        <v>0.109123</v>
      </c>
      <c r="FC127">
        <v>20.273900000000001</v>
      </c>
      <c r="FD127">
        <v>5.2201399999999998</v>
      </c>
      <c r="FE127">
        <v>12.005000000000001</v>
      </c>
      <c r="FF127">
        <v>4.9867499999999998</v>
      </c>
      <c r="FG127">
        <v>3.2845499999999999</v>
      </c>
      <c r="FH127">
        <v>9999</v>
      </c>
      <c r="FI127">
        <v>9999</v>
      </c>
      <c r="FJ127">
        <v>9999</v>
      </c>
      <c r="FK127">
        <v>999.9</v>
      </c>
      <c r="FL127">
        <v>1.86578</v>
      </c>
      <c r="FM127">
        <v>1.8621799999999999</v>
      </c>
      <c r="FN127">
        <v>1.8641700000000001</v>
      </c>
      <c r="FO127">
        <v>1.8602799999999999</v>
      </c>
      <c r="FP127">
        <v>1.8609599999999999</v>
      </c>
      <c r="FQ127">
        <v>1.8601000000000001</v>
      </c>
      <c r="FR127">
        <v>1.8618600000000001</v>
      </c>
      <c r="FS127">
        <v>1.8584499999999999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-6.3019999999999996</v>
      </c>
      <c r="GH127">
        <v>0.2326</v>
      </c>
      <c r="GI127">
        <v>-4.1749362053329548</v>
      </c>
      <c r="GJ127">
        <v>-4.0448538125570227E-3</v>
      </c>
      <c r="GK127">
        <v>1.839783264315481E-6</v>
      </c>
      <c r="GL127">
        <v>-4.1587272622942942E-10</v>
      </c>
      <c r="GM127">
        <v>0.23257000000000971</v>
      </c>
      <c r="GN127">
        <v>0</v>
      </c>
      <c r="GO127">
        <v>0</v>
      </c>
      <c r="GP127">
        <v>0</v>
      </c>
      <c r="GQ127">
        <v>5</v>
      </c>
      <c r="GR127">
        <v>2081</v>
      </c>
      <c r="GS127">
        <v>3</v>
      </c>
      <c r="GT127">
        <v>31</v>
      </c>
      <c r="GU127">
        <v>24.8</v>
      </c>
      <c r="GV127">
        <v>24.9</v>
      </c>
      <c r="GW127">
        <v>2.18506</v>
      </c>
      <c r="GX127">
        <v>2.52563</v>
      </c>
      <c r="GY127">
        <v>2.04834</v>
      </c>
      <c r="GZ127">
        <v>2.6245099999999999</v>
      </c>
      <c r="HA127">
        <v>2.1972700000000001</v>
      </c>
      <c r="HB127">
        <v>2.32422</v>
      </c>
      <c r="HC127">
        <v>37.457799999999999</v>
      </c>
      <c r="HD127">
        <v>14.175800000000001</v>
      </c>
      <c r="HE127">
        <v>18</v>
      </c>
      <c r="HF127">
        <v>701.52099999999996</v>
      </c>
      <c r="HG127">
        <v>773.79200000000003</v>
      </c>
      <c r="HH127">
        <v>31.002600000000001</v>
      </c>
      <c r="HI127">
        <v>32.495399999999997</v>
      </c>
      <c r="HJ127">
        <v>30.001000000000001</v>
      </c>
      <c r="HK127">
        <v>32.390300000000003</v>
      </c>
      <c r="HL127">
        <v>32.403500000000001</v>
      </c>
      <c r="HM127">
        <v>43.717700000000001</v>
      </c>
      <c r="HN127">
        <v>0</v>
      </c>
      <c r="HO127">
        <v>100</v>
      </c>
      <c r="HP127">
        <v>31</v>
      </c>
      <c r="HQ127">
        <v>752.46799999999996</v>
      </c>
      <c r="HR127">
        <v>33.617400000000004</v>
      </c>
      <c r="HS127">
        <v>98.998199999999997</v>
      </c>
      <c r="HT127">
        <v>97.939899999999994</v>
      </c>
    </row>
    <row r="128" spans="1:228" x14ac:dyDescent="0.2">
      <c r="A128">
        <v>113</v>
      </c>
      <c r="B128">
        <v>1674581422.5999999</v>
      </c>
      <c r="C128">
        <v>447.5</v>
      </c>
      <c r="D128" t="s">
        <v>584</v>
      </c>
      <c r="E128" t="s">
        <v>585</v>
      </c>
      <c r="F128">
        <v>4</v>
      </c>
      <c r="G128">
        <v>1674581420.2874999</v>
      </c>
      <c r="H128">
        <f t="shared" si="34"/>
        <v>6.1548497364045983E-4</v>
      </c>
      <c r="I128">
        <f t="shared" si="35"/>
        <v>0.61548497364045984</v>
      </c>
      <c r="J128">
        <f t="shared" si="36"/>
        <v>8.2094389636871838</v>
      </c>
      <c r="K128">
        <f t="shared" si="37"/>
        <v>723.21812499999999</v>
      </c>
      <c r="L128">
        <f t="shared" si="38"/>
        <v>375.05058056052769</v>
      </c>
      <c r="M128">
        <f t="shared" si="39"/>
        <v>38.05445830154769</v>
      </c>
      <c r="N128">
        <f t="shared" si="40"/>
        <v>73.381232844923986</v>
      </c>
      <c r="O128">
        <f t="shared" si="41"/>
        <v>3.954599475657563E-2</v>
      </c>
      <c r="P128">
        <f t="shared" si="42"/>
        <v>2.7721246758597391</v>
      </c>
      <c r="Q128">
        <f t="shared" si="43"/>
        <v>3.9235238534918011E-2</v>
      </c>
      <c r="R128">
        <f t="shared" si="44"/>
        <v>2.4549740614375828E-2</v>
      </c>
      <c r="S128">
        <f t="shared" si="45"/>
        <v>226.1177546118092</v>
      </c>
      <c r="T128">
        <f t="shared" si="46"/>
        <v>34.094549571521604</v>
      </c>
      <c r="U128">
        <f t="shared" si="47"/>
        <v>32.681725</v>
      </c>
      <c r="V128">
        <f t="shared" si="48"/>
        <v>4.9624585950315527</v>
      </c>
      <c r="W128">
        <f t="shared" si="49"/>
        <v>68.54371488410203</v>
      </c>
      <c r="X128">
        <f t="shared" si="50"/>
        <v>3.4366531873352764</v>
      </c>
      <c r="Y128">
        <f t="shared" si="51"/>
        <v>5.0138122702368602</v>
      </c>
      <c r="Z128">
        <f t="shared" si="52"/>
        <v>1.5258054076962764</v>
      </c>
      <c r="AA128">
        <f t="shared" si="53"/>
        <v>-27.142887337544277</v>
      </c>
      <c r="AB128">
        <f t="shared" si="54"/>
        <v>27.338284942151127</v>
      </c>
      <c r="AC128">
        <f t="shared" si="55"/>
        <v>2.2535539281959927</v>
      </c>
      <c r="AD128">
        <f t="shared" si="56"/>
        <v>228.56670614461206</v>
      </c>
      <c r="AE128">
        <f t="shared" si="57"/>
        <v>18.737328519803405</v>
      </c>
      <c r="AF128">
        <f t="shared" si="58"/>
        <v>0.6189764649852233</v>
      </c>
      <c r="AG128">
        <f t="shared" si="59"/>
        <v>8.2094389636871838</v>
      </c>
      <c r="AH128">
        <v>765.96472151233877</v>
      </c>
      <c r="AI128">
        <v>751.63700606060593</v>
      </c>
      <c r="AJ128">
        <v>1.696276836670648</v>
      </c>
      <c r="AK128">
        <v>62.409369285777757</v>
      </c>
      <c r="AL128">
        <f t="shared" si="60"/>
        <v>0.61548497364045984</v>
      </c>
      <c r="AM128">
        <v>33.318141745633859</v>
      </c>
      <c r="AN128">
        <v>33.867259999999987</v>
      </c>
      <c r="AO128">
        <v>-3.822318799749854E-5</v>
      </c>
      <c r="AP128">
        <v>98.248137480628301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47483.048450921735</v>
      </c>
      <c r="AV128">
        <f t="shared" si="64"/>
        <v>1199.99875</v>
      </c>
      <c r="AW128">
        <f t="shared" si="65"/>
        <v>1025.9253510942017</v>
      </c>
      <c r="AX128">
        <f t="shared" si="66"/>
        <v>0.85493868313962973</v>
      </c>
      <c r="AY128">
        <f t="shared" si="67"/>
        <v>0.18843165845948523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1674581420.2874999</v>
      </c>
      <c r="BF128">
        <v>723.21812499999999</v>
      </c>
      <c r="BG128">
        <v>740.92699999999991</v>
      </c>
      <c r="BH128">
        <v>33.870375000000003</v>
      </c>
      <c r="BI128">
        <v>33.318375000000003</v>
      </c>
      <c r="BJ128">
        <v>729.52600000000007</v>
      </c>
      <c r="BK128">
        <v>33.637812500000003</v>
      </c>
      <c r="BL128">
        <v>650.01249999999993</v>
      </c>
      <c r="BM128">
        <v>101.364875</v>
      </c>
      <c r="BN128">
        <v>9.99947375E-2</v>
      </c>
      <c r="BO128">
        <v>32.864649999999997</v>
      </c>
      <c r="BP128">
        <v>32.681725</v>
      </c>
      <c r="BQ128">
        <v>999.9</v>
      </c>
      <c r="BR128">
        <v>0</v>
      </c>
      <c r="BS128">
        <v>0</v>
      </c>
      <c r="BT128">
        <v>9005.5475000000006</v>
      </c>
      <c r="BU128">
        <v>0</v>
      </c>
      <c r="BV128">
        <v>69.115287499999994</v>
      </c>
      <c r="BW128">
        <v>-17.709087499999999</v>
      </c>
      <c r="BX128">
        <v>748.57249999999999</v>
      </c>
      <c r="BY128">
        <v>766.46462500000007</v>
      </c>
      <c r="BZ128">
        <v>0.55200450000000001</v>
      </c>
      <c r="CA128">
        <v>740.92699999999991</v>
      </c>
      <c r="CB128">
        <v>33.318375000000003</v>
      </c>
      <c r="CC128">
        <v>3.4332712500000002</v>
      </c>
      <c r="CD128">
        <v>3.3773187500000001</v>
      </c>
      <c r="CE128">
        <v>26.29335</v>
      </c>
      <c r="CF128">
        <v>26.015325000000001</v>
      </c>
      <c r="CG128">
        <v>1199.99875</v>
      </c>
      <c r="CH128">
        <v>0.49996137499999999</v>
      </c>
      <c r="CI128">
        <v>0.50003862499999996</v>
      </c>
      <c r="CJ128">
        <v>0</v>
      </c>
      <c r="CK128">
        <v>700.19274999999993</v>
      </c>
      <c r="CL128">
        <v>4.9990899999999998</v>
      </c>
      <c r="CM128">
        <v>7279.1574999999993</v>
      </c>
      <c r="CN128">
        <v>9557.6937500000004</v>
      </c>
      <c r="CO128">
        <v>42</v>
      </c>
      <c r="CP128">
        <v>44.046499999999988</v>
      </c>
      <c r="CQ128">
        <v>42.811999999999998</v>
      </c>
      <c r="CR128">
        <v>43.046499999999988</v>
      </c>
      <c r="CS128">
        <v>43.375</v>
      </c>
      <c r="CT128">
        <v>597.4525000000001</v>
      </c>
      <c r="CU128">
        <v>597.54624999999999</v>
      </c>
      <c r="CV128">
        <v>0</v>
      </c>
      <c r="CW128">
        <v>1674581435.5999999</v>
      </c>
      <c r="CX128">
        <v>0</v>
      </c>
      <c r="CY128">
        <v>1674579932.5</v>
      </c>
      <c r="CZ128" t="s">
        <v>356</v>
      </c>
      <c r="DA128">
        <v>1674579932.5</v>
      </c>
      <c r="DB128">
        <v>1674579927.5</v>
      </c>
      <c r="DC128">
        <v>31</v>
      </c>
      <c r="DD128">
        <v>0.14099999999999999</v>
      </c>
      <c r="DE128">
        <v>0.02</v>
      </c>
      <c r="DF128">
        <v>-5.5810000000000004</v>
      </c>
      <c r="DG128">
        <v>0.23300000000000001</v>
      </c>
      <c r="DH128">
        <v>415</v>
      </c>
      <c r="DI128">
        <v>34</v>
      </c>
      <c r="DJ128">
        <v>0.34</v>
      </c>
      <c r="DK128">
        <v>0.32</v>
      </c>
      <c r="DL128">
        <v>-17.704764999999998</v>
      </c>
      <c r="DM128">
        <v>-0.71914446529082987</v>
      </c>
      <c r="DN128">
        <v>9.8577957855699089E-2</v>
      </c>
      <c r="DO128">
        <v>0</v>
      </c>
      <c r="DP128">
        <v>0.55422864999999999</v>
      </c>
      <c r="DQ128">
        <v>-7.2226041275809073E-3</v>
      </c>
      <c r="DR128">
        <v>1.2761414410244591E-3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3.29732</v>
      </c>
      <c r="EB128">
        <v>2.6250800000000001</v>
      </c>
      <c r="EC128">
        <v>0.15259</v>
      </c>
      <c r="ED128">
        <v>0.15302299999999999</v>
      </c>
      <c r="EE128">
        <v>0.13928699999999999</v>
      </c>
      <c r="EF128">
        <v>0.136493</v>
      </c>
      <c r="EG128">
        <v>25588.2</v>
      </c>
      <c r="EH128">
        <v>26001.7</v>
      </c>
      <c r="EI128">
        <v>28092.1</v>
      </c>
      <c r="EJ128">
        <v>29545.7</v>
      </c>
      <c r="EK128">
        <v>33282.300000000003</v>
      </c>
      <c r="EL128">
        <v>35429</v>
      </c>
      <c r="EM128">
        <v>39659.599999999999</v>
      </c>
      <c r="EN128">
        <v>42237</v>
      </c>
      <c r="EO128">
        <v>2.2297500000000001</v>
      </c>
      <c r="EP128">
        <v>2.22018</v>
      </c>
      <c r="EQ128">
        <v>9.49763E-2</v>
      </c>
      <c r="ER128">
        <v>0</v>
      </c>
      <c r="ES128">
        <v>31.145800000000001</v>
      </c>
      <c r="ET128">
        <v>999.9</v>
      </c>
      <c r="EU128">
        <v>72.8</v>
      </c>
      <c r="EV128">
        <v>32.6</v>
      </c>
      <c r="EW128">
        <v>35.4754</v>
      </c>
      <c r="EX128">
        <v>56.815600000000003</v>
      </c>
      <c r="EY128">
        <v>-6.4343000000000004</v>
      </c>
      <c r="EZ128">
        <v>2</v>
      </c>
      <c r="FA128">
        <v>0.39983999999999997</v>
      </c>
      <c r="FB128">
        <v>0.11733399999999999</v>
      </c>
      <c r="FC128">
        <v>20.2742</v>
      </c>
      <c r="FD128">
        <v>5.2192400000000001</v>
      </c>
      <c r="FE128">
        <v>12.0059</v>
      </c>
      <c r="FF128">
        <v>4.9866999999999999</v>
      </c>
      <c r="FG128">
        <v>3.2844799999999998</v>
      </c>
      <c r="FH128">
        <v>9999</v>
      </c>
      <c r="FI128">
        <v>9999</v>
      </c>
      <c r="FJ128">
        <v>9999</v>
      </c>
      <c r="FK128">
        <v>999.9</v>
      </c>
      <c r="FL128">
        <v>1.8657600000000001</v>
      </c>
      <c r="FM128">
        <v>1.8621799999999999</v>
      </c>
      <c r="FN128">
        <v>1.8641700000000001</v>
      </c>
      <c r="FO128">
        <v>1.8602700000000001</v>
      </c>
      <c r="FP128">
        <v>1.8609599999999999</v>
      </c>
      <c r="FQ128">
        <v>1.8601099999999999</v>
      </c>
      <c r="FR128">
        <v>1.86188</v>
      </c>
      <c r="FS128">
        <v>1.85843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-6.3159999999999998</v>
      </c>
      <c r="GH128">
        <v>0.2326</v>
      </c>
      <c r="GI128">
        <v>-4.1749362053329548</v>
      </c>
      <c r="GJ128">
        <v>-4.0448538125570227E-3</v>
      </c>
      <c r="GK128">
        <v>1.839783264315481E-6</v>
      </c>
      <c r="GL128">
        <v>-4.1587272622942942E-10</v>
      </c>
      <c r="GM128">
        <v>0.23257000000000971</v>
      </c>
      <c r="GN128">
        <v>0</v>
      </c>
      <c r="GO128">
        <v>0</v>
      </c>
      <c r="GP128">
        <v>0</v>
      </c>
      <c r="GQ128">
        <v>5</v>
      </c>
      <c r="GR128">
        <v>2081</v>
      </c>
      <c r="GS128">
        <v>3</v>
      </c>
      <c r="GT128">
        <v>31</v>
      </c>
      <c r="GU128">
        <v>24.8</v>
      </c>
      <c r="GV128">
        <v>24.9</v>
      </c>
      <c r="GW128">
        <v>2.2009300000000001</v>
      </c>
      <c r="GX128">
        <v>2.5354000000000001</v>
      </c>
      <c r="GY128">
        <v>2.04834</v>
      </c>
      <c r="GZ128">
        <v>2.6232899999999999</v>
      </c>
      <c r="HA128">
        <v>2.1972700000000001</v>
      </c>
      <c r="HB128">
        <v>2.3071299999999999</v>
      </c>
      <c r="HC128">
        <v>37.481900000000003</v>
      </c>
      <c r="HD128">
        <v>14.1495</v>
      </c>
      <c r="HE128">
        <v>18</v>
      </c>
      <c r="HF128">
        <v>701.58900000000006</v>
      </c>
      <c r="HG128">
        <v>773.94</v>
      </c>
      <c r="HH128">
        <v>31.002400000000002</v>
      </c>
      <c r="HI128">
        <v>32.503</v>
      </c>
      <c r="HJ128">
        <v>30.001100000000001</v>
      </c>
      <c r="HK128">
        <v>32.3964</v>
      </c>
      <c r="HL128">
        <v>32.409199999999998</v>
      </c>
      <c r="HM128">
        <v>44.0319</v>
      </c>
      <c r="HN128">
        <v>0</v>
      </c>
      <c r="HO128">
        <v>100</v>
      </c>
      <c r="HP128">
        <v>31</v>
      </c>
      <c r="HQ128">
        <v>759.18600000000004</v>
      </c>
      <c r="HR128">
        <v>33.617400000000004</v>
      </c>
      <c r="HS128">
        <v>98.998000000000005</v>
      </c>
      <c r="HT128">
        <v>97.938299999999998</v>
      </c>
    </row>
    <row r="129" spans="1:228" x14ac:dyDescent="0.2">
      <c r="A129">
        <v>114</v>
      </c>
      <c r="B129">
        <v>1674581426.5999999</v>
      </c>
      <c r="C129">
        <v>451.5</v>
      </c>
      <c r="D129" t="s">
        <v>586</v>
      </c>
      <c r="E129" t="s">
        <v>587</v>
      </c>
      <c r="F129">
        <v>4</v>
      </c>
      <c r="G129">
        <v>1674581424.5999999</v>
      </c>
      <c r="H129">
        <f t="shared" si="34"/>
        <v>6.0815926589793306E-4</v>
      </c>
      <c r="I129">
        <f t="shared" si="35"/>
        <v>0.60815926589793301</v>
      </c>
      <c r="J129">
        <f t="shared" si="36"/>
        <v>8.1714456135935229</v>
      </c>
      <c r="K129">
        <f t="shared" si="37"/>
        <v>730.23528571428585</v>
      </c>
      <c r="L129">
        <f t="shared" si="38"/>
        <v>378.86763407094821</v>
      </c>
      <c r="M129">
        <f t="shared" si="39"/>
        <v>38.441600243467221</v>
      </c>
      <c r="N129">
        <f t="shared" si="40"/>
        <v>74.092929595157457</v>
      </c>
      <c r="O129">
        <f t="shared" si="41"/>
        <v>3.9004911627398609E-2</v>
      </c>
      <c r="P129">
        <f t="shared" si="42"/>
        <v>2.769997422858328</v>
      </c>
      <c r="Q129">
        <f t="shared" si="43"/>
        <v>3.8702335671018794E-2</v>
      </c>
      <c r="R129">
        <f t="shared" si="44"/>
        <v>2.421594925585626E-2</v>
      </c>
      <c r="S129">
        <f t="shared" si="45"/>
        <v>226.10793994959752</v>
      </c>
      <c r="T129">
        <f t="shared" si="46"/>
        <v>34.095354378377891</v>
      </c>
      <c r="U129">
        <f t="shared" si="47"/>
        <v>32.688185714285723</v>
      </c>
      <c r="V129">
        <f t="shared" si="48"/>
        <v>4.9642645231797093</v>
      </c>
      <c r="W129">
        <f t="shared" si="49"/>
        <v>68.53593249071281</v>
      </c>
      <c r="X129">
        <f t="shared" si="50"/>
        <v>3.4358750950414136</v>
      </c>
      <c r="Y129">
        <f t="shared" si="51"/>
        <v>5.0132462931134754</v>
      </c>
      <c r="Z129">
        <f t="shared" si="52"/>
        <v>1.5283894281382957</v>
      </c>
      <c r="AA129">
        <f t="shared" si="53"/>
        <v>-26.819823626098849</v>
      </c>
      <c r="AB129">
        <f t="shared" si="54"/>
        <v>26.052749516549653</v>
      </c>
      <c r="AC129">
        <f t="shared" si="55"/>
        <v>2.1492806655893988</v>
      </c>
      <c r="AD129">
        <f t="shared" si="56"/>
        <v>227.49014650563774</v>
      </c>
      <c r="AE129">
        <f t="shared" si="57"/>
        <v>18.660366950731543</v>
      </c>
      <c r="AF129">
        <f t="shared" si="58"/>
        <v>0.61324679596958609</v>
      </c>
      <c r="AG129">
        <f t="shared" si="59"/>
        <v>8.1714456135935229</v>
      </c>
      <c r="AH129">
        <v>772.59553459184554</v>
      </c>
      <c r="AI129">
        <v>758.35395151515149</v>
      </c>
      <c r="AJ129">
        <v>1.682817562205174</v>
      </c>
      <c r="AK129">
        <v>62.409369285777757</v>
      </c>
      <c r="AL129">
        <f t="shared" si="60"/>
        <v>0.60815926589793301</v>
      </c>
      <c r="AM129">
        <v>33.316184031763846</v>
      </c>
      <c r="AN129">
        <v>33.858849696969678</v>
      </c>
      <c r="AO129">
        <v>-4.0491643998354727E-5</v>
      </c>
      <c r="AP129">
        <v>98.248137480628301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47424.738184012924</v>
      </c>
      <c r="AV129">
        <f t="shared" si="64"/>
        <v>1199.957142857143</v>
      </c>
      <c r="AW129">
        <f t="shared" si="65"/>
        <v>1025.8887564505687</v>
      </c>
      <c r="AX129">
        <f t="shared" si="66"/>
        <v>0.85493783053608818</v>
      </c>
      <c r="AY129">
        <f t="shared" si="67"/>
        <v>0.18843001293465034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1674581424.5999999</v>
      </c>
      <c r="BF129">
        <v>730.23528571428585</v>
      </c>
      <c r="BG129">
        <v>747.87528571428561</v>
      </c>
      <c r="BH129">
        <v>33.862842857142851</v>
      </c>
      <c r="BI129">
        <v>33.31588571428572</v>
      </c>
      <c r="BJ129">
        <v>736.55771428571427</v>
      </c>
      <c r="BK129">
        <v>33.63025714285714</v>
      </c>
      <c r="BL129">
        <v>649.93814285714291</v>
      </c>
      <c r="BM129">
        <v>101.3645714285714</v>
      </c>
      <c r="BN129">
        <v>9.9889471428571436E-2</v>
      </c>
      <c r="BO129">
        <v>32.862642857142852</v>
      </c>
      <c r="BP129">
        <v>32.688185714285723</v>
      </c>
      <c r="BQ129">
        <v>999.89999999999986</v>
      </c>
      <c r="BR129">
        <v>0</v>
      </c>
      <c r="BS129">
        <v>0</v>
      </c>
      <c r="BT129">
        <v>8994.2857142857138</v>
      </c>
      <c r="BU129">
        <v>0</v>
      </c>
      <c r="BV129">
        <v>67.90192857142857</v>
      </c>
      <c r="BW129">
        <v>-17.63974285714286</v>
      </c>
      <c r="BX129">
        <v>755.82985714285701</v>
      </c>
      <c r="BY129">
        <v>773.64985714285729</v>
      </c>
      <c r="BZ129">
        <v>0.54695171428571432</v>
      </c>
      <c r="CA129">
        <v>747.87528571428561</v>
      </c>
      <c r="CB129">
        <v>33.31588571428572</v>
      </c>
      <c r="CC129">
        <v>3.4324914285714279</v>
      </c>
      <c r="CD129">
        <v>3.3770500000000001</v>
      </c>
      <c r="CE129">
        <v>26.289485714285711</v>
      </c>
      <c r="CF129">
        <v>26.013957142857141</v>
      </c>
      <c r="CG129">
        <v>1199.957142857143</v>
      </c>
      <c r="CH129">
        <v>0.49998700000000001</v>
      </c>
      <c r="CI129">
        <v>0.50001300000000004</v>
      </c>
      <c r="CJ129">
        <v>0</v>
      </c>
      <c r="CK129">
        <v>700.04028571428569</v>
      </c>
      <c r="CL129">
        <v>4.9990899999999998</v>
      </c>
      <c r="CM129">
        <v>7277.6771428571437</v>
      </c>
      <c r="CN129">
        <v>9557.4600000000009</v>
      </c>
      <c r="CO129">
        <v>42</v>
      </c>
      <c r="CP129">
        <v>44.061999999999998</v>
      </c>
      <c r="CQ129">
        <v>42.811999999999998</v>
      </c>
      <c r="CR129">
        <v>43.061999999999998</v>
      </c>
      <c r="CS129">
        <v>43.375</v>
      </c>
      <c r="CT129">
        <v>597.46571428571417</v>
      </c>
      <c r="CU129">
        <v>597.49142857142863</v>
      </c>
      <c r="CV129">
        <v>0</v>
      </c>
      <c r="CW129">
        <v>1674581439.2</v>
      </c>
      <c r="CX129">
        <v>0</v>
      </c>
      <c r="CY129">
        <v>1674579932.5</v>
      </c>
      <c r="CZ129" t="s">
        <v>356</v>
      </c>
      <c r="DA129">
        <v>1674579932.5</v>
      </c>
      <c r="DB129">
        <v>1674579927.5</v>
      </c>
      <c r="DC129">
        <v>31</v>
      </c>
      <c r="DD129">
        <v>0.14099999999999999</v>
      </c>
      <c r="DE129">
        <v>0.02</v>
      </c>
      <c r="DF129">
        <v>-5.5810000000000004</v>
      </c>
      <c r="DG129">
        <v>0.23300000000000001</v>
      </c>
      <c r="DH129">
        <v>415</v>
      </c>
      <c r="DI129">
        <v>34</v>
      </c>
      <c r="DJ129">
        <v>0.34</v>
      </c>
      <c r="DK129">
        <v>0.32</v>
      </c>
      <c r="DL129">
        <v>-17.712819512195129</v>
      </c>
      <c r="DM129">
        <v>6.3451567944244724E-2</v>
      </c>
      <c r="DN129">
        <v>8.4844337291853103E-2</v>
      </c>
      <c r="DO129">
        <v>1</v>
      </c>
      <c r="DP129">
        <v>0.55271599999999999</v>
      </c>
      <c r="DQ129">
        <v>-2.12368850174229E-2</v>
      </c>
      <c r="DR129">
        <v>2.7300974162910358E-3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2</v>
      </c>
      <c r="DY129">
        <v>2</v>
      </c>
      <c r="DZ129" t="s">
        <v>588</v>
      </c>
      <c r="EA129">
        <v>3.2972399999999999</v>
      </c>
      <c r="EB129">
        <v>2.6253199999999999</v>
      </c>
      <c r="EC129">
        <v>0.153504</v>
      </c>
      <c r="ED129">
        <v>0.15393299999999999</v>
      </c>
      <c r="EE129">
        <v>0.139261</v>
      </c>
      <c r="EF129">
        <v>0.136486</v>
      </c>
      <c r="EG129">
        <v>25560.7</v>
      </c>
      <c r="EH129">
        <v>25973.8</v>
      </c>
      <c r="EI129">
        <v>28092.2</v>
      </c>
      <c r="EJ129">
        <v>29546</v>
      </c>
      <c r="EK129">
        <v>33283.300000000003</v>
      </c>
      <c r="EL129">
        <v>35429.5</v>
      </c>
      <c r="EM129">
        <v>39659.599999999999</v>
      </c>
      <c r="EN129">
        <v>42237.2</v>
      </c>
      <c r="EO129">
        <v>2.2294200000000002</v>
      </c>
      <c r="EP129">
        <v>2.2202500000000001</v>
      </c>
      <c r="EQ129">
        <v>9.3970399999999996E-2</v>
      </c>
      <c r="ER129">
        <v>0</v>
      </c>
      <c r="ES129">
        <v>31.1601</v>
      </c>
      <c r="ET129">
        <v>999.9</v>
      </c>
      <c r="EU129">
        <v>72.7</v>
      </c>
      <c r="EV129">
        <v>32.6</v>
      </c>
      <c r="EW129">
        <v>35.430199999999999</v>
      </c>
      <c r="EX129">
        <v>56.965600000000002</v>
      </c>
      <c r="EY129">
        <v>-6.3261200000000004</v>
      </c>
      <c r="EZ129">
        <v>2</v>
      </c>
      <c r="FA129">
        <v>0.40055600000000002</v>
      </c>
      <c r="FB129">
        <v>0.12357600000000001</v>
      </c>
      <c r="FC129">
        <v>20.274100000000001</v>
      </c>
      <c r="FD129">
        <v>5.2195400000000003</v>
      </c>
      <c r="FE129">
        <v>12.0062</v>
      </c>
      <c r="FF129">
        <v>4.9868499999999996</v>
      </c>
      <c r="FG129">
        <v>3.2845499999999999</v>
      </c>
      <c r="FH129">
        <v>9999</v>
      </c>
      <c r="FI129">
        <v>9999</v>
      </c>
      <c r="FJ129">
        <v>9999</v>
      </c>
      <c r="FK129">
        <v>999.9</v>
      </c>
      <c r="FL129">
        <v>1.86578</v>
      </c>
      <c r="FM129">
        <v>1.8621799999999999</v>
      </c>
      <c r="FN129">
        <v>1.8641700000000001</v>
      </c>
      <c r="FO129">
        <v>1.8602300000000001</v>
      </c>
      <c r="FP129">
        <v>1.8609599999999999</v>
      </c>
      <c r="FQ129">
        <v>1.86012</v>
      </c>
      <c r="FR129">
        <v>1.86188</v>
      </c>
      <c r="FS129">
        <v>1.85842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-6.3289999999999997</v>
      </c>
      <c r="GH129">
        <v>0.2326</v>
      </c>
      <c r="GI129">
        <v>-4.1749362053329548</v>
      </c>
      <c r="GJ129">
        <v>-4.0448538125570227E-3</v>
      </c>
      <c r="GK129">
        <v>1.839783264315481E-6</v>
      </c>
      <c r="GL129">
        <v>-4.1587272622942942E-10</v>
      </c>
      <c r="GM129">
        <v>0.23257000000000971</v>
      </c>
      <c r="GN129">
        <v>0</v>
      </c>
      <c r="GO129">
        <v>0</v>
      </c>
      <c r="GP129">
        <v>0</v>
      </c>
      <c r="GQ129">
        <v>5</v>
      </c>
      <c r="GR129">
        <v>2081</v>
      </c>
      <c r="GS129">
        <v>3</v>
      </c>
      <c r="GT129">
        <v>31</v>
      </c>
      <c r="GU129">
        <v>24.9</v>
      </c>
      <c r="GV129">
        <v>25</v>
      </c>
      <c r="GW129">
        <v>2.2168000000000001</v>
      </c>
      <c r="GX129">
        <v>2.52075</v>
      </c>
      <c r="GY129">
        <v>2.04834</v>
      </c>
      <c r="GZ129">
        <v>2.6245099999999999</v>
      </c>
      <c r="HA129">
        <v>2.1972700000000001</v>
      </c>
      <c r="HB129">
        <v>2.34741</v>
      </c>
      <c r="HC129">
        <v>37.481900000000003</v>
      </c>
      <c r="HD129">
        <v>14.1671</v>
      </c>
      <c r="HE129">
        <v>18</v>
      </c>
      <c r="HF129">
        <v>701.39599999999996</v>
      </c>
      <c r="HG129">
        <v>774.08900000000006</v>
      </c>
      <c r="HH129">
        <v>31.001999999999999</v>
      </c>
      <c r="HI129">
        <v>32.511299999999999</v>
      </c>
      <c r="HJ129">
        <v>30.001000000000001</v>
      </c>
      <c r="HK129">
        <v>32.403199999999998</v>
      </c>
      <c r="HL129">
        <v>32.414900000000003</v>
      </c>
      <c r="HM129">
        <v>44.348700000000001</v>
      </c>
      <c r="HN129">
        <v>0</v>
      </c>
      <c r="HO129">
        <v>100</v>
      </c>
      <c r="HP129">
        <v>31</v>
      </c>
      <c r="HQ129">
        <v>765.89200000000005</v>
      </c>
      <c r="HR129">
        <v>33.617400000000004</v>
      </c>
      <c r="HS129">
        <v>98.998199999999997</v>
      </c>
      <c r="HT129">
        <v>97.938900000000004</v>
      </c>
    </row>
    <row r="130" spans="1:228" x14ac:dyDescent="0.2">
      <c r="A130">
        <v>115</v>
      </c>
      <c r="B130">
        <v>1674581430.5999999</v>
      </c>
      <c r="C130">
        <v>455.5</v>
      </c>
      <c r="D130" t="s">
        <v>589</v>
      </c>
      <c r="E130" t="s">
        <v>590</v>
      </c>
      <c r="F130">
        <v>4</v>
      </c>
      <c r="G130">
        <v>1674581428.2874999</v>
      </c>
      <c r="H130">
        <f t="shared" si="34"/>
        <v>5.9475482298144186E-4</v>
      </c>
      <c r="I130">
        <f t="shared" si="35"/>
        <v>0.59475482298144189</v>
      </c>
      <c r="J130">
        <f t="shared" si="36"/>
        <v>8.4497325988733269</v>
      </c>
      <c r="K130">
        <f t="shared" si="37"/>
        <v>736.17987500000004</v>
      </c>
      <c r="L130">
        <f t="shared" si="38"/>
        <v>365.94746591107349</v>
      </c>
      <c r="M130">
        <f t="shared" si="39"/>
        <v>37.130745828153856</v>
      </c>
      <c r="N130">
        <f t="shared" si="40"/>
        <v>74.696262083338368</v>
      </c>
      <c r="O130">
        <f t="shared" si="41"/>
        <v>3.8181512724863809E-2</v>
      </c>
      <c r="P130">
        <f t="shared" si="42"/>
        <v>2.7691756955883884</v>
      </c>
      <c r="Q130">
        <f t="shared" si="43"/>
        <v>3.789144017633473E-2</v>
      </c>
      <c r="R130">
        <f t="shared" si="44"/>
        <v>2.3708028144392781E-2</v>
      </c>
      <c r="S130">
        <f t="shared" si="45"/>
        <v>226.12271060931599</v>
      </c>
      <c r="T130">
        <f t="shared" si="46"/>
        <v>34.091480691676281</v>
      </c>
      <c r="U130">
        <f t="shared" si="47"/>
        <v>32.678075000000007</v>
      </c>
      <c r="V130">
        <f t="shared" si="48"/>
        <v>4.9614385832389303</v>
      </c>
      <c r="W130">
        <f t="shared" si="49"/>
        <v>68.543486882696129</v>
      </c>
      <c r="X130">
        <f t="shared" si="50"/>
        <v>3.4347141642092085</v>
      </c>
      <c r="Y130">
        <f t="shared" si="51"/>
        <v>5.0110000532761125</v>
      </c>
      <c r="Z130">
        <f t="shared" si="52"/>
        <v>1.5267244190297218</v>
      </c>
      <c r="AA130">
        <f t="shared" si="53"/>
        <v>-26.228687693481586</v>
      </c>
      <c r="AB130">
        <f t="shared" si="54"/>
        <v>26.364931897758126</v>
      </c>
      <c r="AC130">
        <f t="shared" si="55"/>
        <v>2.175487339422737</v>
      </c>
      <c r="AD130">
        <f t="shared" si="56"/>
        <v>228.43444215301525</v>
      </c>
      <c r="AE130">
        <f t="shared" si="57"/>
        <v>18.825997859330883</v>
      </c>
      <c r="AF130">
        <f t="shared" si="58"/>
        <v>0.60389550337797038</v>
      </c>
      <c r="AG130">
        <f t="shared" si="59"/>
        <v>8.4497325988733269</v>
      </c>
      <c r="AH130">
        <v>779.41574439237741</v>
      </c>
      <c r="AI130">
        <v>764.98864242424258</v>
      </c>
      <c r="AJ130">
        <v>1.662318406630803</v>
      </c>
      <c r="AK130">
        <v>62.409369285777757</v>
      </c>
      <c r="AL130">
        <f t="shared" si="60"/>
        <v>0.59475482298144189</v>
      </c>
      <c r="AM130">
        <v>33.312919634919247</v>
      </c>
      <c r="AN130">
        <v>33.843733939393942</v>
      </c>
      <c r="AO130">
        <v>-6.8371689856794329E-5</v>
      </c>
      <c r="AP130">
        <v>98.248137480628301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47403.335781193462</v>
      </c>
      <c r="AV130">
        <f t="shared" si="64"/>
        <v>1200.0425</v>
      </c>
      <c r="AW130">
        <f t="shared" si="65"/>
        <v>1025.9610510929099</v>
      </c>
      <c r="AX130">
        <f t="shared" si="66"/>
        <v>0.85493726354934085</v>
      </c>
      <c r="AY130">
        <f t="shared" si="67"/>
        <v>0.18842891865022779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1674581428.2874999</v>
      </c>
      <c r="BF130">
        <v>736.17987500000004</v>
      </c>
      <c r="BG130">
        <v>753.96737499999995</v>
      </c>
      <c r="BH130">
        <v>33.851325000000003</v>
      </c>
      <c r="BI130">
        <v>33.312775000000002</v>
      </c>
      <c r="BJ130">
        <v>742.51387499999998</v>
      </c>
      <c r="BK130">
        <v>33.618762500000003</v>
      </c>
      <c r="BL130">
        <v>650.02637500000003</v>
      </c>
      <c r="BM130">
        <v>101.364625</v>
      </c>
      <c r="BN130">
        <v>0.100064025</v>
      </c>
      <c r="BO130">
        <v>32.854675</v>
      </c>
      <c r="BP130">
        <v>32.678075000000007</v>
      </c>
      <c r="BQ130">
        <v>999.9</v>
      </c>
      <c r="BR130">
        <v>0</v>
      </c>
      <c r="BS130">
        <v>0</v>
      </c>
      <c r="BT130">
        <v>8989.9225000000006</v>
      </c>
      <c r="BU130">
        <v>0</v>
      </c>
      <c r="BV130">
        <v>67.519125000000003</v>
      </c>
      <c r="BW130">
        <v>-17.787687500000001</v>
      </c>
      <c r="BX130">
        <v>761.97362499999997</v>
      </c>
      <c r="BY130">
        <v>779.94974999999999</v>
      </c>
      <c r="BZ130">
        <v>0.53853550000000006</v>
      </c>
      <c r="CA130">
        <v>753.96737499999995</v>
      </c>
      <c r="CB130">
        <v>33.312775000000002</v>
      </c>
      <c r="CC130">
        <v>3.4313262500000001</v>
      </c>
      <c r="CD130">
        <v>3.3767374999999999</v>
      </c>
      <c r="CE130">
        <v>26.283725</v>
      </c>
      <c r="CF130">
        <v>26.012425</v>
      </c>
      <c r="CG130">
        <v>1200.0425</v>
      </c>
      <c r="CH130">
        <v>0.50000637499999989</v>
      </c>
      <c r="CI130">
        <v>0.49999362500000011</v>
      </c>
      <c r="CJ130">
        <v>0</v>
      </c>
      <c r="CK130">
        <v>700.04750000000001</v>
      </c>
      <c r="CL130">
        <v>4.9990899999999998</v>
      </c>
      <c r="CM130">
        <v>7277.3562500000007</v>
      </c>
      <c r="CN130">
        <v>9558.213749999999</v>
      </c>
      <c r="CO130">
        <v>42.030999999999999</v>
      </c>
      <c r="CP130">
        <v>44.061999999999998</v>
      </c>
      <c r="CQ130">
        <v>42.811999999999998</v>
      </c>
      <c r="CR130">
        <v>43.093499999999999</v>
      </c>
      <c r="CS130">
        <v>43.429250000000003</v>
      </c>
      <c r="CT130">
        <v>597.53125</v>
      </c>
      <c r="CU130">
        <v>597.51125000000002</v>
      </c>
      <c r="CV130">
        <v>0</v>
      </c>
      <c r="CW130">
        <v>1674581443.4000001</v>
      </c>
      <c r="CX130">
        <v>0</v>
      </c>
      <c r="CY130">
        <v>1674579932.5</v>
      </c>
      <c r="CZ130" t="s">
        <v>356</v>
      </c>
      <c r="DA130">
        <v>1674579932.5</v>
      </c>
      <c r="DB130">
        <v>1674579927.5</v>
      </c>
      <c r="DC130">
        <v>31</v>
      </c>
      <c r="DD130">
        <v>0.14099999999999999</v>
      </c>
      <c r="DE130">
        <v>0.02</v>
      </c>
      <c r="DF130">
        <v>-5.5810000000000004</v>
      </c>
      <c r="DG130">
        <v>0.23300000000000001</v>
      </c>
      <c r="DH130">
        <v>415</v>
      </c>
      <c r="DI130">
        <v>34</v>
      </c>
      <c r="DJ130">
        <v>0.34</v>
      </c>
      <c r="DK130">
        <v>0.32</v>
      </c>
      <c r="DL130">
        <v>-17.723217500000001</v>
      </c>
      <c r="DM130">
        <v>4.5943339587286011E-2</v>
      </c>
      <c r="DN130">
        <v>8.8558471891456922E-2</v>
      </c>
      <c r="DO130">
        <v>1</v>
      </c>
      <c r="DP130">
        <v>0.55028957500000009</v>
      </c>
      <c r="DQ130">
        <v>-4.8915478424016653E-2</v>
      </c>
      <c r="DR130">
        <v>5.3052212813769553E-3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2</v>
      </c>
      <c r="DY130">
        <v>2</v>
      </c>
      <c r="DZ130" t="s">
        <v>588</v>
      </c>
      <c r="EA130">
        <v>3.29731</v>
      </c>
      <c r="EB130">
        <v>2.6251500000000001</v>
      </c>
      <c r="EC130">
        <v>0.15439900000000001</v>
      </c>
      <c r="ED130">
        <v>0.15484999999999999</v>
      </c>
      <c r="EE130">
        <v>0.139211</v>
      </c>
      <c r="EF130">
        <v>0.13647100000000001</v>
      </c>
      <c r="EG130">
        <v>25532.5</v>
      </c>
      <c r="EH130">
        <v>25945</v>
      </c>
      <c r="EI130">
        <v>28091</v>
      </c>
      <c r="EJ130">
        <v>29545.3</v>
      </c>
      <c r="EK130">
        <v>33284.300000000003</v>
      </c>
      <c r="EL130">
        <v>35429.300000000003</v>
      </c>
      <c r="EM130">
        <v>39658.400000000001</v>
      </c>
      <c r="EN130">
        <v>42236.3</v>
      </c>
      <c r="EO130">
        <v>2.2291300000000001</v>
      </c>
      <c r="EP130">
        <v>2.2200000000000002</v>
      </c>
      <c r="EQ130">
        <v>9.2219599999999999E-2</v>
      </c>
      <c r="ER130">
        <v>0</v>
      </c>
      <c r="ES130">
        <v>31.170400000000001</v>
      </c>
      <c r="ET130">
        <v>999.9</v>
      </c>
      <c r="EU130">
        <v>72.7</v>
      </c>
      <c r="EV130">
        <v>32.6</v>
      </c>
      <c r="EW130">
        <v>35.425800000000002</v>
      </c>
      <c r="EX130">
        <v>56.965600000000002</v>
      </c>
      <c r="EY130">
        <v>-6.3060900000000002</v>
      </c>
      <c r="EZ130">
        <v>2</v>
      </c>
      <c r="FA130">
        <v>0.40129100000000001</v>
      </c>
      <c r="FB130">
        <v>0.12501399999999999</v>
      </c>
      <c r="FC130">
        <v>20.274000000000001</v>
      </c>
      <c r="FD130">
        <v>5.2196899999999999</v>
      </c>
      <c r="FE130">
        <v>12.006399999999999</v>
      </c>
      <c r="FF130">
        <v>4.9867499999999998</v>
      </c>
      <c r="FG130">
        <v>3.2845300000000002</v>
      </c>
      <c r="FH130">
        <v>9999</v>
      </c>
      <c r="FI130">
        <v>9999</v>
      </c>
      <c r="FJ130">
        <v>9999</v>
      </c>
      <c r="FK130">
        <v>999.9</v>
      </c>
      <c r="FL130">
        <v>1.8657999999999999</v>
      </c>
      <c r="FM130">
        <v>1.8621799999999999</v>
      </c>
      <c r="FN130">
        <v>1.8641700000000001</v>
      </c>
      <c r="FO130">
        <v>1.86025</v>
      </c>
      <c r="FP130">
        <v>1.8609599999999999</v>
      </c>
      <c r="FQ130">
        <v>1.86012</v>
      </c>
      <c r="FR130">
        <v>1.8618699999999999</v>
      </c>
      <c r="FS130">
        <v>1.8584000000000001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-6.3410000000000002</v>
      </c>
      <c r="GH130">
        <v>0.2326</v>
      </c>
      <c r="GI130">
        <v>-4.1749362053329548</v>
      </c>
      <c r="GJ130">
        <v>-4.0448538125570227E-3</v>
      </c>
      <c r="GK130">
        <v>1.839783264315481E-6</v>
      </c>
      <c r="GL130">
        <v>-4.1587272622942942E-10</v>
      </c>
      <c r="GM130">
        <v>0.23257000000000971</v>
      </c>
      <c r="GN130">
        <v>0</v>
      </c>
      <c r="GO130">
        <v>0</v>
      </c>
      <c r="GP130">
        <v>0</v>
      </c>
      <c r="GQ130">
        <v>5</v>
      </c>
      <c r="GR130">
        <v>2081</v>
      </c>
      <c r="GS130">
        <v>3</v>
      </c>
      <c r="GT130">
        <v>31</v>
      </c>
      <c r="GU130">
        <v>25</v>
      </c>
      <c r="GV130">
        <v>25.1</v>
      </c>
      <c r="GW130">
        <v>2.2314500000000002</v>
      </c>
      <c r="GX130">
        <v>2.5317400000000001</v>
      </c>
      <c r="GY130">
        <v>2.04834</v>
      </c>
      <c r="GZ130">
        <v>2.6257299999999999</v>
      </c>
      <c r="HA130">
        <v>2.1972700000000001</v>
      </c>
      <c r="HB130">
        <v>2.2778299999999998</v>
      </c>
      <c r="HC130">
        <v>37.481900000000003</v>
      </c>
      <c r="HD130">
        <v>14.132</v>
      </c>
      <c r="HE130">
        <v>18</v>
      </c>
      <c r="HF130">
        <v>701.21100000000001</v>
      </c>
      <c r="HG130">
        <v>773.91600000000005</v>
      </c>
      <c r="HH130">
        <v>31.001100000000001</v>
      </c>
      <c r="HI130">
        <v>32.519199999999998</v>
      </c>
      <c r="HJ130">
        <v>30.001000000000001</v>
      </c>
      <c r="HK130">
        <v>32.408900000000003</v>
      </c>
      <c r="HL130">
        <v>32.420699999999997</v>
      </c>
      <c r="HM130">
        <v>44.664400000000001</v>
      </c>
      <c r="HN130">
        <v>0</v>
      </c>
      <c r="HO130">
        <v>100</v>
      </c>
      <c r="HP130">
        <v>31</v>
      </c>
      <c r="HQ130">
        <v>769.26199999999994</v>
      </c>
      <c r="HR130">
        <v>33.617400000000004</v>
      </c>
      <c r="HS130">
        <v>98.994699999999995</v>
      </c>
      <c r="HT130">
        <v>97.936800000000005</v>
      </c>
    </row>
    <row r="131" spans="1:228" x14ac:dyDescent="0.2">
      <c r="A131">
        <v>116</v>
      </c>
      <c r="B131">
        <v>1674581434.5999999</v>
      </c>
      <c r="C131">
        <v>459.5</v>
      </c>
      <c r="D131" t="s">
        <v>591</v>
      </c>
      <c r="E131" t="s">
        <v>592</v>
      </c>
      <c r="F131">
        <v>4</v>
      </c>
      <c r="G131">
        <v>1674581432.5999999</v>
      </c>
      <c r="H131">
        <f t="shared" si="34"/>
        <v>5.8029554250927338E-4</v>
      </c>
      <c r="I131">
        <f t="shared" si="35"/>
        <v>0.5802955425092734</v>
      </c>
      <c r="J131">
        <f t="shared" si="36"/>
        <v>8.6078502920982647</v>
      </c>
      <c r="K131">
        <f t="shared" si="37"/>
        <v>743.1148571428572</v>
      </c>
      <c r="L131">
        <f t="shared" si="38"/>
        <v>358.5598534681896</v>
      </c>
      <c r="M131">
        <f t="shared" si="39"/>
        <v>36.381235035375546</v>
      </c>
      <c r="N131">
        <f t="shared" si="40"/>
        <v>75.400065050484841</v>
      </c>
      <c r="O131">
        <f t="shared" si="41"/>
        <v>3.7382466942318421E-2</v>
      </c>
      <c r="P131">
        <f t="shared" si="42"/>
        <v>2.771081319581854</v>
      </c>
      <c r="Q131">
        <f t="shared" si="43"/>
        <v>3.7104550371522445E-2</v>
      </c>
      <c r="R131">
        <f t="shared" si="44"/>
        <v>2.3215141315863087E-2</v>
      </c>
      <c r="S131">
        <f t="shared" si="45"/>
        <v>226.11158366501326</v>
      </c>
      <c r="T131">
        <f t="shared" si="46"/>
        <v>34.074055951454326</v>
      </c>
      <c r="U131">
        <f t="shared" si="47"/>
        <v>32.651914285714277</v>
      </c>
      <c r="V131">
        <f t="shared" si="48"/>
        <v>4.9541331720078041</v>
      </c>
      <c r="W131">
        <f t="shared" si="49"/>
        <v>68.585655430690835</v>
      </c>
      <c r="X131">
        <f t="shared" si="50"/>
        <v>3.4328600743059274</v>
      </c>
      <c r="Y131">
        <f t="shared" si="51"/>
        <v>5.005215817722994</v>
      </c>
      <c r="Z131">
        <f t="shared" si="52"/>
        <v>1.5212730977018767</v>
      </c>
      <c r="AA131">
        <f t="shared" si="53"/>
        <v>-25.591033424658956</v>
      </c>
      <c r="AB131">
        <f t="shared" si="54"/>
        <v>27.223952892974935</v>
      </c>
      <c r="AC131">
        <f t="shared" si="55"/>
        <v>2.244310027827439</v>
      </c>
      <c r="AD131">
        <f t="shared" si="56"/>
        <v>229.98881316115671</v>
      </c>
      <c r="AE131">
        <f t="shared" si="57"/>
        <v>19.112072887158529</v>
      </c>
      <c r="AF131">
        <f t="shared" si="58"/>
        <v>0.58845797482369422</v>
      </c>
      <c r="AG131">
        <f t="shared" si="59"/>
        <v>8.6078502920982647</v>
      </c>
      <c r="AH131">
        <v>786.33095807490076</v>
      </c>
      <c r="AI131">
        <v>771.67721818181781</v>
      </c>
      <c r="AJ131">
        <v>1.681831934073069</v>
      </c>
      <c r="AK131">
        <v>62.409369285777757</v>
      </c>
      <c r="AL131">
        <f t="shared" si="60"/>
        <v>0.5802955425092734</v>
      </c>
      <c r="AM131">
        <v>33.308478361405648</v>
      </c>
      <c r="AN131">
        <v>33.826492121212112</v>
      </c>
      <c r="AO131">
        <v>-7.897371936585076E-5</v>
      </c>
      <c r="AP131">
        <v>98.248137480628301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47459.028897708275</v>
      </c>
      <c r="AV131">
        <f t="shared" si="64"/>
        <v>1199.9685714285711</v>
      </c>
      <c r="AW131">
        <f t="shared" si="65"/>
        <v>1025.8992993082968</v>
      </c>
      <c r="AX131">
        <f t="shared" si="66"/>
        <v>0.85493847400266199</v>
      </c>
      <c r="AY131">
        <f t="shared" si="67"/>
        <v>0.18843125482513748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1674581432.5999999</v>
      </c>
      <c r="BF131">
        <v>743.1148571428572</v>
      </c>
      <c r="BG131">
        <v>761.1604285714285</v>
      </c>
      <c r="BH131">
        <v>33.832985714285712</v>
      </c>
      <c r="BI131">
        <v>33.308171428571427</v>
      </c>
      <c r="BJ131">
        <v>749.46299999999997</v>
      </c>
      <c r="BK131">
        <v>33.600414285714287</v>
      </c>
      <c r="BL131">
        <v>649.99985714285708</v>
      </c>
      <c r="BM131">
        <v>101.36499999999999</v>
      </c>
      <c r="BN131">
        <v>9.9887057142857158E-2</v>
      </c>
      <c r="BO131">
        <v>32.834142857142858</v>
      </c>
      <c r="BP131">
        <v>32.651914285714277</v>
      </c>
      <c r="BQ131">
        <v>999.89999999999986</v>
      </c>
      <c r="BR131">
        <v>0</v>
      </c>
      <c r="BS131">
        <v>0</v>
      </c>
      <c r="BT131">
        <v>8999.9985714285722</v>
      </c>
      <c r="BU131">
        <v>0</v>
      </c>
      <c r="BV131">
        <v>67.394600000000011</v>
      </c>
      <c r="BW131">
        <v>-18.045485714285711</v>
      </c>
      <c r="BX131">
        <v>769.13714285714286</v>
      </c>
      <c r="BY131">
        <v>787.38699999999994</v>
      </c>
      <c r="BZ131">
        <v>0.52480842857142862</v>
      </c>
      <c r="CA131">
        <v>761.1604285714285</v>
      </c>
      <c r="CB131">
        <v>33.308171428571427</v>
      </c>
      <c r="CC131">
        <v>3.429478571428572</v>
      </c>
      <c r="CD131">
        <v>3.3762828571428569</v>
      </c>
      <c r="CE131">
        <v>26.274614285714289</v>
      </c>
      <c r="CF131">
        <v>26.01012857142857</v>
      </c>
      <c r="CG131">
        <v>1199.9685714285711</v>
      </c>
      <c r="CH131">
        <v>0.49996714285714289</v>
      </c>
      <c r="CI131">
        <v>0.50003285714285717</v>
      </c>
      <c r="CJ131">
        <v>0</v>
      </c>
      <c r="CK131">
        <v>699.91771428571428</v>
      </c>
      <c r="CL131">
        <v>4.9990899999999998</v>
      </c>
      <c r="CM131">
        <v>7276.2814285714294</v>
      </c>
      <c r="CN131">
        <v>9557.482857142857</v>
      </c>
      <c r="CO131">
        <v>42.061999999999998</v>
      </c>
      <c r="CP131">
        <v>44.088999999999999</v>
      </c>
      <c r="CQ131">
        <v>42.811999999999998</v>
      </c>
      <c r="CR131">
        <v>43.125</v>
      </c>
      <c r="CS131">
        <v>43.436999999999998</v>
      </c>
      <c r="CT131">
        <v>597.4457142857143</v>
      </c>
      <c r="CU131">
        <v>597.52285714285711</v>
      </c>
      <c r="CV131">
        <v>0</v>
      </c>
      <c r="CW131">
        <v>1674581447</v>
      </c>
      <c r="CX131">
        <v>0</v>
      </c>
      <c r="CY131">
        <v>1674579932.5</v>
      </c>
      <c r="CZ131" t="s">
        <v>356</v>
      </c>
      <c r="DA131">
        <v>1674579932.5</v>
      </c>
      <c r="DB131">
        <v>1674579927.5</v>
      </c>
      <c r="DC131">
        <v>31</v>
      </c>
      <c r="DD131">
        <v>0.14099999999999999</v>
      </c>
      <c r="DE131">
        <v>0.02</v>
      </c>
      <c r="DF131">
        <v>-5.5810000000000004</v>
      </c>
      <c r="DG131">
        <v>0.23300000000000001</v>
      </c>
      <c r="DH131">
        <v>415</v>
      </c>
      <c r="DI131">
        <v>34</v>
      </c>
      <c r="DJ131">
        <v>0.34</v>
      </c>
      <c r="DK131">
        <v>0.32</v>
      </c>
      <c r="DL131">
        <v>-17.794075609756099</v>
      </c>
      <c r="DM131">
        <v>-0.55789547038325249</v>
      </c>
      <c r="DN131">
        <v>0.13797007413325349</v>
      </c>
      <c r="DO131">
        <v>0</v>
      </c>
      <c r="DP131">
        <v>0.54452487804878047</v>
      </c>
      <c r="DQ131">
        <v>-9.5572390243902378E-2</v>
      </c>
      <c r="DR131">
        <v>1.01291453283428E-2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3.2972600000000001</v>
      </c>
      <c r="EB131">
        <v>2.6253500000000001</v>
      </c>
      <c r="EC131">
        <v>0.15531</v>
      </c>
      <c r="ED131">
        <v>0.15576699999999999</v>
      </c>
      <c r="EE131">
        <v>0.139158</v>
      </c>
      <c r="EF131">
        <v>0.13646</v>
      </c>
      <c r="EG131">
        <v>25504.1</v>
      </c>
      <c r="EH131">
        <v>25916.5</v>
      </c>
      <c r="EI131">
        <v>28090.2</v>
      </c>
      <c r="EJ131">
        <v>29545</v>
      </c>
      <c r="EK131">
        <v>33284.9</v>
      </c>
      <c r="EL131">
        <v>35429.699999999997</v>
      </c>
      <c r="EM131">
        <v>39656.699999999997</v>
      </c>
      <c r="EN131">
        <v>42236.1</v>
      </c>
      <c r="EO131">
        <v>2.2290700000000001</v>
      </c>
      <c r="EP131">
        <v>2.2196799999999999</v>
      </c>
      <c r="EQ131">
        <v>9.0245199999999998E-2</v>
      </c>
      <c r="ER131">
        <v>0</v>
      </c>
      <c r="ES131">
        <v>31.174299999999999</v>
      </c>
      <c r="ET131">
        <v>999.9</v>
      </c>
      <c r="EU131">
        <v>72.7</v>
      </c>
      <c r="EV131">
        <v>32.700000000000003</v>
      </c>
      <c r="EW131">
        <v>35.624699999999997</v>
      </c>
      <c r="EX131">
        <v>57.175600000000003</v>
      </c>
      <c r="EY131">
        <v>-6.3982400000000004</v>
      </c>
      <c r="EZ131">
        <v>2</v>
      </c>
      <c r="FA131">
        <v>0.401951</v>
      </c>
      <c r="FB131">
        <v>0.125163</v>
      </c>
      <c r="FC131">
        <v>20.274100000000001</v>
      </c>
      <c r="FD131">
        <v>5.2192400000000001</v>
      </c>
      <c r="FE131">
        <v>12.005599999999999</v>
      </c>
      <c r="FF131">
        <v>4.9867499999999998</v>
      </c>
      <c r="FG131">
        <v>3.2845800000000001</v>
      </c>
      <c r="FH131">
        <v>9999</v>
      </c>
      <c r="FI131">
        <v>9999</v>
      </c>
      <c r="FJ131">
        <v>9999</v>
      </c>
      <c r="FK131">
        <v>999.9</v>
      </c>
      <c r="FL131">
        <v>1.86581</v>
      </c>
      <c r="FM131">
        <v>1.8621799999999999</v>
      </c>
      <c r="FN131">
        <v>1.8641700000000001</v>
      </c>
      <c r="FO131">
        <v>1.86026</v>
      </c>
      <c r="FP131">
        <v>1.8609599999999999</v>
      </c>
      <c r="FQ131">
        <v>1.8601000000000001</v>
      </c>
      <c r="FR131">
        <v>1.8618699999999999</v>
      </c>
      <c r="FS131">
        <v>1.85842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-6.3550000000000004</v>
      </c>
      <c r="GH131">
        <v>0.2326</v>
      </c>
      <c r="GI131">
        <v>-4.1749362053329548</v>
      </c>
      <c r="GJ131">
        <v>-4.0448538125570227E-3</v>
      </c>
      <c r="GK131">
        <v>1.839783264315481E-6</v>
      </c>
      <c r="GL131">
        <v>-4.1587272622942942E-10</v>
      </c>
      <c r="GM131">
        <v>0.23257000000000971</v>
      </c>
      <c r="GN131">
        <v>0</v>
      </c>
      <c r="GO131">
        <v>0</v>
      </c>
      <c r="GP131">
        <v>0</v>
      </c>
      <c r="GQ131">
        <v>5</v>
      </c>
      <c r="GR131">
        <v>2081</v>
      </c>
      <c r="GS131">
        <v>3</v>
      </c>
      <c r="GT131">
        <v>31</v>
      </c>
      <c r="GU131">
        <v>25</v>
      </c>
      <c r="GV131">
        <v>25.1</v>
      </c>
      <c r="GW131">
        <v>2.2473100000000001</v>
      </c>
      <c r="GX131">
        <v>2.52563</v>
      </c>
      <c r="GY131">
        <v>2.04834</v>
      </c>
      <c r="GZ131">
        <v>2.6245099999999999</v>
      </c>
      <c r="HA131">
        <v>2.1972700000000001</v>
      </c>
      <c r="HB131">
        <v>2.33887</v>
      </c>
      <c r="HC131">
        <v>37.481900000000003</v>
      </c>
      <c r="HD131">
        <v>14.1408</v>
      </c>
      <c r="HE131">
        <v>18</v>
      </c>
      <c r="HF131">
        <v>701.23400000000004</v>
      </c>
      <c r="HG131">
        <v>773.65899999999999</v>
      </c>
      <c r="HH131">
        <v>31.000499999999999</v>
      </c>
      <c r="HI131">
        <v>32.526800000000001</v>
      </c>
      <c r="HJ131">
        <v>30.000900000000001</v>
      </c>
      <c r="HK131">
        <v>32.4146</v>
      </c>
      <c r="HL131">
        <v>32.425400000000003</v>
      </c>
      <c r="HM131">
        <v>44.982599999999998</v>
      </c>
      <c r="HN131">
        <v>0</v>
      </c>
      <c r="HO131">
        <v>100</v>
      </c>
      <c r="HP131">
        <v>31</v>
      </c>
      <c r="HQ131">
        <v>775.97299999999996</v>
      </c>
      <c r="HR131">
        <v>33.617400000000004</v>
      </c>
      <c r="HS131">
        <v>98.990899999999996</v>
      </c>
      <c r="HT131">
        <v>97.936099999999996</v>
      </c>
    </row>
    <row r="132" spans="1:228" x14ac:dyDescent="0.2">
      <c r="A132">
        <v>117</v>
      </c>
      <c r="B132">
        <v>1674581438.5999999</v>
      </c>
      <c r="C132">
        <v>463.5</v>
      </c>
      <c r="D132" t="s">
        <v>593</v>
      </c>
      <c r="E132" t="s">
        <v>594</v>
      </c>
      <c r="F132">
        <v>4</v>
      </c>
      <c r="G132">
        <v>1674581436.2874999</v>
      </c>
      <c r="H132">
        <f t="shared" si="34"/>
        <v>5.7445994010540632E-4</v>
      </c>
      <c r="I132">
        <f t="shared" si="35"/>
        <v>0.57445994010540635</v>
      </c>
      <c r="J132">
        <f t="shared" si="36"/>
        <v>8.5360519883725914</v>
      </c>
      <c r="K132">
        <f t="shared" si="37"/>
        <v>749.20862499999998</v>
      </c>
      <c r="L132">
        <f t="shared" si="38"/>
        <v>365.24617601057395</v>
      </c>
      <c r="M132">
        <f t="shared" si="39"/>
        <v>37.060376552844893</v>
      </c>
      <c r="N132">
        <f t="shared" si="40"/>
        <v>76.01983424553454</v>
      </c>
      <c r="O132">
        <f t="shared" si="41"/>
        <v>3.7139589495827352E-2</v>
      </c>
      <c r="P132">
        <f t="shared" si="42"/>
        <v>2.7691648293066633</v>
      </c>
      <c r="Q132">
        <f t="shared" si="43"/>
        <v>3.6865069849432948E-2</v>
      </c>
      <c r="R132">
        <f t="shared" si="44"/>
        <v>2.3065163874230427E-2</v>
      </c>
      <c r="S132">
        <f t="shared" si="45"/>
        <v>226.11977098530178</v>
      </c>
      <c r="T132">
        <f t="shared" si="46"/>
        <v>34.060888274325343</v>
      </c>
      <c r="U132">
        <f t="shared" si="47"/>
        <v>32.627324999999999</v>
      </c>
      <c r="V132">
        <f t="shared" si="48"/>
        <v>4.9472751203701772</v>
      </c>
      <c r="W132">
        <f t="shared" si="49"/>
        <v>68.617192044049986</v>
      </c>
      <c r="X132">
        <f t="shared" si="50"/>
        <v>3.4314221993087064</v>
      </c>
      <c r="Y132">
        <f t="shared" si="51"/>
        <v>5.0008199069204782</v>
      </c>
      <c r="Z132">
        <f t="shared" si="52"/>
        <v>1.5158529210614708</v>
      </c>
      <c r="AA132">
        <f t="shared" si="53"/>
        <v>-25.333683358648418</v>
      </c>
      <c r="AB132">
        <f t="shared" si="54"/>
        <v>28.544480169873761</v>
      </c>
      <c r="AC132">
        <f t="shared" si="55"/>
        <v>2.3543368470838861</v>
      </c>
      <c r="AD132">
        <f t="shared" si="56"/>
        <v>231.68490464361102</v>
      </c>
      <c r="AE132">
        <f t="shared" si="57"/>
        <v>19.195679988168983</v>
      </c>
      <c r="AF132">
        <f t="shared" si="58"/>
        <v>0.57567746432789213</v>
      </c>
      <c r="AG132">
        <f t="shared" si="59"/>
        <v>8.5360519883725914</v>
      </c>
      <c r="AH132">
        <v>793.27107825549581</v>
      </c>
      <c r="AI132">
        <v>778.54695151515114</v>
      </c>
      <c r="AJ132">
        <v>1.718222071201418</v>
      </c>
      <c r="AK132">
        <v>62.409369285777757</v>
      </c>
      <c r="AL132">
        <f t="shared" si="60"/>
        <v>0.57445994010540635</v>
      </c>
      <c r="AM132">
        <v>33.304398284852013</v>
      </c>
      <c r="AN132">
        <v>33.81699636363637</v>
      </c>
      <c r="AO132">
        <v>-4.7033118544538188E-5</v>
      </c>
      <c r="AP132">
        <v>98.248137480628301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47408.653755108047</v>
      </c>
      <c r="AV132">
        <f t="shared" si="64"/>
        <v>1200.02</v>
      </c>
      <c r="AW132">
        <f t="shared" si="65"/>
        <v>1025.9424885934204</v>
      </c>
      <c r="AX132">
        <f t="shared" si="66"/>
        <v>0.85493782486410264</v>
      </c>
      <c r="AY132">
        <f t="shared" si="67"/>
        <v>0.18843000198771837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1674581436.2874999</v>
      </c>
      <c r="BF132">
        <v>749.20862499999998</v>
      </c>
      <c r="BG132">
        <v>767.32500000000005</v>
      </c>
      <c r="BH132">
        <v>33.8181625</v>
      </c>
      <c r="BI132">
        <v>33.304762500000002</v>
      </c>
      <c r="BJ132">
        <v>755.568625</v>
      </c>
      <c r="BK132">
        <v>33.585612500000003</v>
      </c>
      <c r="BL132">
        <v>650.030125</v>
      </c>
      <c r="BM132">
        <v>101.366625</v>
      </c>
      <c r="BN132">
        <v>0.100218425</v>
      </c>
      <c r="BO132">
        <v>32.818525000000001</v>
      </c>
      <c r="BP132">
        <v>32.627324999999999</v>
      </c>
      <c r="BQ132">
        <v>999.9</v>
      </c>
      <c r="BR132">
        <v>0</v>
      </c>
      <c r="BS132">
        <v>0</v>
      </c>
      <c r="BT132">
        <v>8989.6875</v>
      </c>
      <c r="BU132">
        <v>0</v>
      </c>
      <c r="BV132">
        <v>67.502912499999994</v>
      </c>
      <c r="BW132">
        <v>-18.116412499999999</v>
      </c>
      <c r="BX132">
        <v>775.43212500000004</v>
      </c>
      <c r="BY132">
        <v>793.76112499999999</v>
      </c>
      <c r="BZ132">
        <v>0.51341737499999995</v>
      </c>
      <c r="CA132">
        <v>767.32500000000005</v>
      </c>
      <c r="CB132">
        <v>33.304762500000002</v>
      </c>
      <c r="CC132">
        <v>3.4280300000000001</v>
      </c>
      <c r="CD132">
        <v>3.3759874999999999</v>
      </c>
      <c r="CE132">
        <v>26.2674375</v>
      </c>
      <c r="CF132">
        <v>26.008649999999999</v>
      </c>
      <c r="CG132">
        <v>1200.02</v>
      </c>
      <c r="CH132">
        <v>0.499988875</v>
      </c>
      <c r="CI132">
        <v>0.50001112500000011</v>
      </c>
      <c r="CJ132">
        <v>0</v>
      </c>
      <c r="CK132">
        <v>699.81750000000011</v>
      </c>
      <c r="CL132">
        <v>4.9990899999999998</v>
      </c>
      <c r="CM132">
        <v>7276.2574999999997</v>
      </c>
      <c r="CN132">
        <v>9557.9887500000004</v>
      </c>
      <c r="CO132">
        <v>42.061999999999998</v>
      </c>
      <c r="CP132">
        <v>44.125</v>
      </c>
      <c r="CQ132">
        <v>42.827749999999988</v>
      </c>
      <c r="CR132">
        <v>43.125</v>
      </c>
      <c r="CS132">
        <v>43.436999999999998</v>
      </c>
      <c r="CT132">
        <v>597.49750000000006</v>
      </c>
      <c r="CU132">
        <v>597.52250000000004</v>
      </c>
      <c r="CV132">
        <v>0</v>
      </c>
      <c r="CW132">
        <v>1674581451.2</v>
      </c>
      <c r="CX132">
        <v>0</v>
      </c>
      <c r="CY132">
        <v>1674579932.5</v>
      </c>
      <c r="CZ132" t="s">
        <v>356</v>
      </c>
      <c r="DA132">
        <v>1674579932.5</v>
      </c>
      <c r="DB132">
        <v>1674579927.5</v>
      </c>
      <c r="DC132">
        <v>31</v>
      </c>
      <c r="DD132">
        <v>0.14099999999999999</v>
      </c>
      <c r="DE132">
        <v>0.02</v>
      </c>
      <c r="DF132">
        <v>-5.5810000000000004</v>
      </c>
      <c r="DG132">
        <v>0.23300000000000001</v>
      </c>
      <c r="DH132">
        <v>415</v>
      </c>
      <c r="DI132">
        <v>34</v>
      </c>
      <c r="DJ132">
        <v>0.34</v>
      </c>
      <c r="DK132">
        <v>0.32</v>
      </c>
      <c r="DL132">
        <v>-17.852346341463409</v>
      </c>
      <c r="DM132">
        <v>-1.5428843205575189</v>
      </c>
      <c r="DN132">
        <v>0.18846451706868339</v>
      </c>
      <c r="DO132">
        <v>0</v>
      </c>
      <c r="DP132">
        <v>0.53677782926829265</v>
      </c>
      <c r="DQ132">
        <v>-0.14374605574912819</v>
      </c>
      <c r="DR132">
        <v>1.4505867144193659E-2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365</v>
      </c>
      <c r="EA132">
        <v>3.2973400000000002</v>
      </c>
      <c r="EB132">
        <v>2.6253799999999998</v>
      </c>
      <c r="EC132">
        <v>0.156226</v>
      </c>
      <c r="ED132">
        <v>0.156667</v>
      </c>
      <c r="EE132">
        <v>0.13914299999999999</v>
      </c>
      <c r="EF132">
        <v>0.13645299999999999</v>
      </c>
      <c r="EG132">
        <v>25475.8</v>
      </c>
      <c r="EH132">
        <v>25888.1</v>
      </c>
      <c r="EI132">
        <v>28089.5</v>
      </c>
      <c r="EJ132">
        <v>29544.2</v>
      </c>
      <c r="EK132">
        <v>33285.1</v>
      </c>
      <c r="EL132">
        <v>35429.4</v>
      </c>
      <c r="EM132">
        <v>39656.199999999997</v>
      </c>
      <c r="EN132">
        <v>42235.4</v>
      </c>
      <c r="EO132">
        <v>2.2294999999999998</v>
      </c>
      <c r="EP132">
        <v>2.2194199999999999</v>
      </c>
      <c r="EQ132">
        <v>8.8606000000000004E-2</v>
      </c>
      <c r="ER132">
        <v>0</v>
      </c>
      <c r="ES132">
        <v>31.1723</v>
      </c>
      <c r="ET132">
        <v>999.9</v>
      </c>
      <c r="EU132">
        <v>72.7</v>
      </c>
      <c r="EV132">
        <v>32.700000000000003</v>
      </c>
      <c r="EW132">
        <v>35.6252</v>
      </c>
      <c r="EX132">
        <v>57.355600000000003</v>
      </c>
      <c r="EY132">
        <v>-6.37019</v>
      </c>
      <c r="EZ132">
        <v>2</v>
      </c>
      <c r="FA132">
        <v>0.40268300000000001</v>
      </c>
      <c r="FB132">
        <v>0.121618</v>
      </c>
      <c r="FC132">
        <v>20.274100000000001</v>
      </c>
      <c r="FD132">
        <v>5.2196899999999999</v>
      </c>
      <c r="FE132">
        <v>12.0046</v>
      </c>
      <c r="FF132">
        <v>4.9863499999999998</v>
      </c>
      <c r="FG132">
        <v>3.2845</v>
      </c>
      <c r="FH132">
        <v>9999</v>
      </c>
      <c r="FI132">
        <v>9999</v>
      </c>
      <c r="FJ132">
        <v>9999</v>
      </c>
      <c r="FK132">
        <v>999.9</v>
      </c>
      <c r="FL132">
        <v>1.86578</v>
      </c>
      <c r="FM132">
        <v>1.8621799999999999</v>
      </c>
      <c r="FN132">
        <v>1.8641700000000001</v>
      </c>
      <c r="FO132">
        <v>1.86025</v>
      </c>
      <c r="FP132">
        <v>1.8609599999999999</v>
      </c>
      <c r="FQ132">
        <v>1.86009</v>
      </c>
      <c r="FR132">
        <v>1.8618699999999999</v>
      </c>
      <c r="FS132">
        <v>1.85843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-6.3680000000000003</v>
      </c>
      <c r="GH132">
        <v>0.2326</v>
      </c>
      <c r="GI132">
        <v>-4.1749362053329548</v>
      </c>
      <c r="GJ132">
        <v>-4.0448538125570227E-3</v>
      </c>
      <c r="GK132">
        <v>1.839783264315481E-6</v>
      </c>
      <c r="GL132">
        <v>-4.1587272622942942E-10</v>
      </c>
      <c r="GM132">
        <v>0.23257000000000971</v>
      </c>
      <c r="GN132">
        <v>0</v>
      </c>
      <c r="GO132">
        <v>0</v>
      </c>
      <c r="GP132">
        <v>0</v>
      </c>
      <c r="GQ132">
        <v>5</v>
      </c>
      <c r="GR132">
        <v>2081</v>
      </c>
      <c r="GS132">
        <v>3</v>
      </c>
      <c r="GT132">
        <v>31</v>
      </c>
      <c r="GU132">
        <v>25.1</v>
      </c>
      <c r="GV132">
        <v>25.2</v>
      </c>
      <c r="GW132">
        <v>2.2631800000000002</v>
      </c>
      <c r="GX132">
        <v>2.51953</v>
      </c>
      <c r="GY132">
        <v>2.04834</v>
      </c>
      <c r="GZ132">
        <v>2.6245099999999999</v>
      </c>
      <c r="HA132">
        <v>2.1972700000000001</v>
      </c>
      <c r="HB132">
        <v>2.3290999999999999</v>
      </c>
      <c r="HC132">
        <v>37.481900000000003</v>
      </c>
      <c r="HD132">
        <v>14.1671</v>
      </c>
      <c r="HE132">
        <v>18</v>
      </c>
      <c r="HF132">
        <v>701.65200000000004</v>
      </c>
      <c r="HG132">
        <v>773.47900000000004</v>
      </c>
      <c r="HH132">
        <v>30.999700000000001</v>
      </c>
      <c r="HI132">
        <v>32.5336</v>
      </c>
      <c r="HJ132">
        <v>30.000900000000001</v>
      </c>
      <c r="HK132">
        <v>32.420400000000001</v>
      </c>
      <c r="HL132">
        <v>32.430599999999998</v>
      </c>
      <c r="HM132">
        <v>45.306399999999996</v>
      </c>
      <c r="HN132">
        <v>0</v>
      </c>
      <c r="HO132">
        <v>100</v>
      </c>
      <c r="HP132">
        <v>31</v>
      </c>
      <c r="HQ132">
        <v>782.71500000000003</v>
      </c>
      <c r="HR132">
        <v>33.617400000000004</v>
      </c>
      <c r="HS132">
        <v>98.989199999999997</v>
      </c>
      <c r="HT132">
        <v>97.934100000000001</v>
      </c>
    </row>
    <row r="133" spans="1:228" x14ac:dyDescent="0.2">
      <c r="A133">
        <v>118</v>
      </c>
      <c r="B133">
        <v>1674581442.5999999</v>
      </c>
      <c r="C133">
        <v>467.5</v>
      </c>
      <c r="D133" t="s">
        <v>595</v>
      </c>
      <c r="E133" t="s">
        <v>596</v>
      </c>
      <c r="F133">
        <v>4</v>
      </c>
      <c r="G133">
        <v>1674581440.5999999</v>
      </c>
      <c r="H133">
        <f t="shared" si="34"/>
        <v>5.6194284065635871E-4</v>
      </c>
      <c r="I133">
        <f t="shared" si="35"/>
        <v>0.56194284065635869</v>
      </c>
      <c r="J133">
        <f t="shared" si="36"/>
        <v>8.5180068740665646</v>
      </c>
      <c r="K133">
        <f t="shared" si="37"/>
        <v>756.36399999999992</v>
      </c>
      <c r="L133">
        <f t="shared" si="38"/>
        <v>366.73329164623789</v>
      </c>
      <c r="M133">
        <f t="shared" si="39"/>
        <v>37.210957498263213</v>
      </c>
      <c r="N133">
        <f t="shared" si="40"/>
        <v>76.74522411334803</v>
      </c>
      <c r="O133">
        <f t="shared" si="41"/>
        <v>3.6501480397464488E-2</v>
      </c>
      <c r="P133">
        <f t="shared" si="42"/>
        <v>2.7749678786644214</v>
      </c>
      <c r="Q133">
        <f t="shared" si="43"/>
        <v>3.6236826873354368E-2</v>
      </c>
      <c r="R133">
        <f t="shared" si="44"/>
        <v>2.2671634770755223E-2</v>
      </c>
      <c r="S133">
        <f t="shared" si="45"/>
        <v>226.11158580705555</v>
      </c>
      <c r="T133">
        <f t="shared" si="46"/>
        <v>34.048176909902587</v>
      </c>
      <c r="U133">
        <f t="shared" si="47"/>
        <v>32.598585714285711</v>
      </c>
      <c r="V133">
        <f t="shared" si="48"/>
        <v>4.9392700893148147</v>
      </c>
      <c r="W133">
        <f t="shared" si="49"/>
        <v>68.655264640433913</v>
      </c>
      <c r="X133">
        <f t="shared" si="50"/>
        <v>3.4306840738328952</v>
      </c>
      <c r="Y133">
        <f t="shared" si="51"/>
        <v>4.9969715968619601</v>
      </c>
      <c r="Z133">
        <f t="shared" si="52"/>
        <v>1.5085860154819195</v>
      </c>
      <c r="AA133">
        <f t="shared" si="53"/>
        <v>-24.781679272945418</v>
      </c>
      <c r="AB133">
        <f t="shared" si="54"/>
        <v>30.856907682115587</v>
      </c>
      <c r="AC133">
        <f t="shared" si="55"/>
        <v>2.5392140967164161</v>
      </c>
      <c r="AD133">
        <f t="shared" si="56"/>
        <v>234.72602831294213</v>
      </c>
      <c r="AE133">
        <f t="shared" si="57"/>
        <v>19.304165467805795</v>
      </c>
      <c r="AF133">
        <f t="shared" si="58"/>
        <v>0.57000750509271914</v>
      </c>
      <c r="AG133">
        <f t="shared" si="59"/>
        <v>8.5180068740665646</v>
      </c>
      <c r="AH133">
        <v>800.1476952324</v>
      </c>
      <c r="AI133">
        <v>785.42149090909072</v>
      </c>
      <c r="AJ133">
        <v>1.723128145197613</v>
      </c>
      <c r="AK133">
        <v>62.409369285777757</v>
      </c>
      <c r="AL133">
        <f t="shared" si="60"/>
        <v>0.56194284065635869</v>
      </c>
      <c r="AM133">
        <v>33.303008944075273</v>
      </c>
      <c r="AN133">
        <v>33.804471515151512</v>
      </c>
      <c r="AO133">
        <v>-4.8872390145404003E-5</v>
      </c>
      <c r="AP133">
        <v>98.248137480628301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47570.744610620502</v>
      </c>
      <c r="AV133">
        <f t="shared" si="64"/>
        <v>1199.974285714286</v>
      </c>
      <c r="AW133">
        <f t="shared" si="65"/>
        <v>1025.9036278793037</v>
      </c>
      <c r="AX133">
        <f t="shared" si="66"/>
        <v>0.85493800999963376</v>
      </c>
      <c r="AY133">
        <f t="shared" si="67"/>
        <v>0.18843035929929314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1674581440.5999999</v>
      </c>
      <c r="BF133">
        <v>756.36399999999992</v>
      </c>
      <c r="BG133">
        <v>774.58071428571418</v>
      </c>
      <c r="BH133">
        <v>33.811171428571427</v>
      </c>
      <c r="BI133">
        <v>33.302814285714277</v>
      </c>
      <c r="BJ133">
        <v>762.73814285714275</v>
      </c>
      <c r="BK133">
        <v>33.578614285714288</v>
      </c>
      <c r="BL133">
        <v>650.01728571428555</v>
      </c>
      <c r="BM133">
        <v>101.3661428571429</v>
      </c>
      <c r="BN133">
        <v>9.9849857142857143E-2</v>
      </c>
      <c r="BO133">
        <v>32.804842857142859</v>
      </c>
      <c r="BP133">
        <v>32.598585714285711</v>
      </c>
      <c r="BQ133">
        <v>999.89999999999986</v>
      </c>
      <c r="BR133">
        <v>0</v>
      </c>
      <c r="BS133">
        <v>0</v>
      </c>
      <c r="BT133">
        <v>9020.5357142857138</v>
      </c>
      <c r="BU133">
        <v>0</v>
      </c>
      <c r="BV133">
        <v>67.837342857142858</v>
      </c>
      <c r="BW133">
        <v>-18.21668571428571</v>
      </c>
      <c r="BX133">
        <v>782.83228571428583</v>
      </c>
      <c r="BY133">
        <v>801.2650000000001</v>
      </c>
      <c r="BZ133">
        <v>0.50837642857142851</v>
      </c>
      <c r="CA133">
        <v>774.58071428571418</v>
      </c>
      <c r="CB133">
        <v>33.302814285714277</v>
      </c>
      <c r="CC133">
        <v>3.4273099999999999</v>
      </c>
      <c r="CD133">
        <v>3.3757771428571428</v>
      </c>
      <c r="CE133">
        <v>26.2639</v>
      </c>
      <c r="CF133">
        <v>26.007614285714279</v>
      </c>
      <c r="CG133">
        <v>1199.974285714286</v>
      </c>
      <c r="CH133">
        <v>0.49998300000000001</v>
      </c>
      <c r="CI133">
        <v>0.50001699999999993</v>
      </c>
      <c r="CJ133">
        <v>0</v>
      </c>
      <c r="CK133">
        <v>699.88828571428587</v>
      </c>
      <c r="CL133">
        <v>4.9990899999999998</v>
      </c>
      <c r="CM133">
        <v>7274.6314285714298</v>
      </c>
      <c r="CN133">
        <v>9557.5757142857165</v>
      </c>
      <c r="CO133">
        <v>42.061999999999998</v>
      </c>
      <c r="CP133">
        <v>44.125</v>
      </c>
      <c r="CQ133">
        <v>42.811999999999998</v>
      </c>
      <c r="CR133">
        <v>43.125</v>
      </c>
      <c r="CS133">
        <v>43.455000000000013</v>
      </c>
      <c r="CT133">
        <v>597.4671428571429</v>
      </c>
      <c r="CU133">
        <v>597.50714285714287</v>
      </c>
      <c r="CV133">
        <v>0</v>
      </c>
      <c r="CW133">
        <v>1674581455.4000001</v>
      </c>
      <c r="CX133">
        <v>0</v>
      </c>
      <c r="CY133">
        <v>1674579932.5</v>
      </c>
      <c r="CZ133" t="s">
        <v>356</v>
      </c>
      <c r="DA133">
        <v>1674579932.5</v>
      </c>
      <c r="DB133">
        <v>1674579927.5</v>
      </c>
      <c r="DC133">
        <v>31</v>
      </c>
      <c r="DD133">
        <v>0.14099999999999999</v>
      </c>
      <c r="DE133">
        <v>0.02</v>
      </c>
      <c r="DF133">
        <v>-5.5810000000000004</v>
      </c>
      <c r="DG133">
        <v>0.23300000000000001</v>
      </c>
      <c r="DH133">
        <v>415</v>
      </c>
      <c r="DI133">
        <v>34</v>
      </c>
      <c r="DJ133">
        <v>0.34</v>
      </c>
      <c r="DK133">
        <v>0.32</v>
      </c>
      <c r="DL133">
        <v>-17.921980000000001</v>
      </c>
      <c r="DM133">
        <v>-2.1017268292682658</v>
      </c>
      <c r="DN133">
        <v>0.21108237159933529</v>
      </c>
      <c r="DO133">
        <v>0</v>
      </c>
      <c r="DP133">
        <v>0.5289776249999999</v>
      </c>
      <c r="DQ133">
        <v>-0.15086545215759889</v>
      </c>
      <c r="DR133">
        <v>1.4754861086583471E-2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365</v>
      </c>
      <c r="EA133">
        <v>3.29732</v>
      </c>
      <c r="EB133">
        <v>2.6252499999999999</v>
      </c>
      <c r="EC133">
        <v>0.15714700000000001</v>
      </c>
      <c r="ED133">
        <v>0.15761</v>
      </c>
      <c r="EE133">
        <v>0.13910400000000001</v>
      </c>
      <c r="EF133">
        <v>0.13644500000000001</v>
      </c>
      <c r="EG133">
        <v>25448.1</v>
      </c>
      <c r="EH133">
        <v>25858.799999999999</v>
      </c>
      <c r="EI133">
        <v>28089.8</v>
      </c>
      <c r="EJ133">
        <v>29543.8</v>
      </c>
      <c r="EK133">
        <v>33286.300000000003</v>
      </c>
      <c r="EL133">
        <v>35429.199999999997</v>
      </c>
      <c r="EM133">
        <v>39655.699999999997</v>
      </c>
      <c r="EN133">
        <v>42234.7</v>
      </c>
      <c r="EO133">
        <v>2.2292999999999998</v>
      </c>
      <c r="EP133">
        <v>2.2193800000000001</v>
      </c>
      <c r="EQ133">
        <v>8.8047200000000006E-2</v>
      </c>
      <c r="ER133">
        <v>0</v>
      </c>
      <c r="ES133">
        <v>31.165900000000001</v>
      </c>
      <c r="ET133">
        <v>999.9</v>
      </c>
      <c r="EU133">
        <v>72.7</v>
      </c>
      <c r="EV133">
        <v>32.6</v>
      </c>
      <c r="EW133">
        <v>35.427199999999999</v>
      </c>
      <c r="EX133">
        <v>56.9056</v>
      </c>
      <c r="EY133">
        <v>-6.3661899999999996</v>
      </c>
      <c r="EZ133">
        <v>2</v>
      </c>
      <c r="FA133">
        <v>0.40327499999999999</v>
      </c>
      <c r="FB133">
        <v>0.120752</v>
      </c>
      <c r="FC133">
        <v>20.2742</v>
      </c>
      <c r="FD133">
        <v>5.2198399999999996</v>
      </c>
      <c r="FE133">
        <v>12.0061</v>
      </c>
      <c r="FF133">
        <v>4.9867999999999997</v>
      </c>
      <c r="FG133">
        <v>3.2845800000000001</v>
      </c>
      <c r="FH133">
        <v>9999</v>
      </c>
      <c r="FI133">
        <v>9999</v>
      </c>
      <c r="FJ133">
        <v>9999</v>
      </c>
      <c r="FK133">
        <v>999.9</v>
      </c>
      <c r="FL133">
        <v>1.86575</v>
      </c>
      <c r="FM133">
        <v>1.8621799999999999</v>
      </c>
      <c r="FN133">
        <v>1.8641700000000001</v>
      </c>
      <c r="FO133">
        <v>1.86022</v>
      </c>
      <c r="FP133">
        <v>1.8609599999999999</v>
      </c>
      <c r="FQ133">
        <v>1.86008</v>
      </c>
      <c r="FR133">
        <v>1.8618600000000001</v>
      </c>
      <c r="FS133">
        <v>1.85842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-6.3810000000000002</v>
      </c>
      <c r="GH133">
        <v>0.23250000000000001</v>
      </c>
      <c r="GI133">
        <v>-4.1749362053329548</v>
      </c>
      <c r="GJ133">
        <v>-4.0448538125570227E-3</v>
      </c>
      <c r="GK133">
        <v>1.839783264315481E-6</v>
      </c>
      <c r="GL133">
        <v>-4.1587272622942942E-10</v>
      </c>
      <c r="GM133">
        <v>0.23257000000000971</v>
      </c>
      <c r="GN133">
        <v>0</v>
      </c>
      <c r="GO133">
        <v>0</v>
      </c>
      <c r="GP133">
        <v>0</v>
      </c>
      <c r="GQ133">
        <v>5</v>
      </c>
      <c r="GR133">
        <v>2081</v>
      </c>
      <c r="GS133">
        <v>3</v>
      </c>
      <c r="GT133">
        <v>31</v>
      </c>
      <c r="GU133">
        <v>25.2</v>
      </c>
      <c r="GV133">
        <v>25.3</v>
      </c>
      <c r="GW133">
        <v>2.2790499999999998</v>
      </c>
      <c r="GX133">
        <v>2.5317400000000001</v>
      </c>
      <c r="GY133">
        <v>2.04834</v>
      </c>
      <c r="GZ133">
        <v>2.6245099999999999</v>
      </c>
      <c r="HA133">
        <v>2.1972700000000001</v>
      </c>
      <c r="HB133">
        <v>2.2912599999999999</v>
      </c>
      <c r="HC133">
        <v>37.481900000000003</v>
      </c>
      <c r="HD133">
        <v>14.132</v>
      </c>
      <c r="HE133">
        <v>18</v>
      </c>
      <c r="HF133">
        <v>701.55</v>
      </c>
      <c r="HG133">
        <v>773.48500000000001</v>
      </c>
      <c r="HH133">
        <v>30.9998</v>
      </c>
      <c r="HI133">
        <v>32.540500000000002</v>
      </c>
      <c r="HJ133">
        <v>30.000800000000002</v>
      </c>
      <c r="HK133">
        <v>32.426099999999998</v>
      </c>
      <c r="HL133">
        <v>32.434899999999999</v>
      </c>
      <c r="HM133">
        <v>45.628</v>
      </c>
      <c r="HN133">
        <v>0</v>
      </c>
      <c r="HO133">
        <v>100</v>
      </c>
      <c r="HP133">
        <v>31</v>
      </c>
      <c r="HQ133">
        <v>789.57</v>
      </c>
      <c r="HR133">
        <v>33.617400000000004</v>
      </c>
      <c r="HS133">
        <v>98.989000000000004</v>
      </c>
      <c r="HT133">
        <v>97.932599999999994</v>
      </c>
    </row>
    <row r="134" spans="1:228" x14ac:dyDescent="0.2">
      <c r="A134">
        <v>119</v>
      </c>
      <c r="B134">
        <v>1674581446.5999999</v>
      </c>
      <c r="C134">
        <v>471.5</v>
      </c>
      <c r="D134" t="s">
        <v>597</v>
      </c>
      <c r="E134" t="s">
        <v>598</v>
      </c>
      <c r="F134">
        <v>4</v>
      </c>
      <c r="G134">
        <v>1674581444.2874999</v>
      </c>
      <c r="H134">
        <f t="shared" si="34"/>
        <v>5.5873374233548806E-4</v>
      </c>
      <c r="I134">
        <f t="shared" si="35"/>
        <v>0.55873374233548811</v>
      </c>
      <c r="J134">
        <f t="shared" si="36"/>
        <v>8.5449760248204587</v>
      </c>
      <c r="K134">
        <f t="shared" si="37"/>
        <v>762.55725000000007</v>
      </c>
      <c r="L134">
        <f t="shared" si="38"/>
        <v>369.82230497861195</v>
      </c>
      <c r="M134">
        <f t="shared" si="39"/>
        <v>37.524608811572136</v>
      </c>
      <c r="N134">
        <f t="shared" si="40"/>
        <v>77.374085114560884</v>
      </c>
      <c r="O134">
        <f t="shared" si="41"/>
        <v>3.6325666117179987E-2</v>
      </c>
      <c r="P134">
        <f t="shared" si="42"/>
        <v>2.7751712693708961</v>
      </c>
      <c r="Q134">
        <f t="shared" si="43"/>
        <v>3.6063565113915917E-2</v>
      </c>
      <c r="R134">
        <f t="shared" si="44"/>
        <v>2.2563119147919402E-2</v>
      </c>
      <c r="S134">
        <f t="shared" si="45"/>
        <v>226.12453761088</v>
      </c>
      <c r="T134">
        <f t="shared" si="46"/>
        <v>34.039724930214909</v>
      </c>
      <c r="U134">
        <f t="shared" si="47"/>
        <v>32.590612499999999</v>
      </c>
      <c r="V134">
        <f t="shared" si="48"/>
        <v>4.9370512313192858</v>
      </c>
      <c r="W134">
        <f t="shared" si="49"/>
        <v>68.674438069401816</v>
      </c>
      <c r="X134">
        <f t="shared" si="50"/>
        <v>3.4298409534153338</v>
      </c>
      <c r="Y134">
        <f t="shared" si="51"/>
        <v>4.9943487705704488</v>
      </c>
      <c r="Z134">
        <f t="shared" si="52"/>
        <v>1.507210277903952</v>
      </c>
      <c r="AA134">
        <f t="shared" si="53"/>
        <v>-24.640158036995025</v>
      </c>
      <c r="AB134">
        <f t="shared" si="54"/>
        <v>30.656120358889247</v>
      </c>
      <c r="AC134">
        <f t="shared" si="55"/>
        <v>2.5222922576767113</v>
      </c>
      <c r="AD134">
        <f t="shared" si="56"/>
        <v>234.66279219045094</v>
      </c>
      <c r="AE134">
        <f t="shared" si="57"/>
        <v>19.398289909067064</v>
      </c>
      <c r="AF134">
        <f t="shared" si="58"/>
        <v>0.56280152694479613</v>
      </c>
      <c r="AG134">
        <f t="shared" si="59"/>
        <v>8.5449760248204587</v>
      </c>
      <c r="AH134">
        <v>807.21117650300801</v>
      </c>
      <c r="AI134">
        <v>792.38910303030264</v>
      </c>
      <c r="AJ134">
        <v>1.741376013869929</v>
      </c>
      <c r="AK134">
        <v>62.409369285777757</v>
      </c>
      <c r="AL134">
        <f t="shared" si="60"/>
        <v>0.55873374233548811</v>
      </c>
      <c r="AM134">
        <v>33.301081770123218</v>
      </c>
      <c r="AN134">
        <v>33.799516969696967</v>
      </c>
      <c r="AO134">
        <v>-2.0578409979874562E-5</v>
      </c>
      <c r="AP134">
        <v>98.248137480628301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47577.81080719419</v>
      </c>
      <c r="AV134">
        <f t="shared" si="64"/>
        <v>1200.04125</v>
      </c>
      <c r="AW134">
        <f t="shared" si="65"/>
        <v>1025.9610510937202</v>
      </c>
      <c r="AX134">
        <f t="shared" si="66"/>
        <v>0.85493815407905371</v>
      </c>
      <c r="AY134">
        <f t="shared" si="67"/>
        <v>0.18843063737257365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1674581444.2874999</v>
      </c>
      <c r="BF134">
        <v>762.55725000000007</v>
      </c>
      <c r="BG134">
        <v>780.85912499999995</v>
      </c>
      <c r="BH134">
        <v>33.802662499999997</v>
      </c>
      <c r="BI134">
        <v>33.300725</v>
      </c>
      <c r="BJ134">
        <v>768.94362500000011</v>
      </c>
      <c r="BK134">
        <v>33.570062499999999</v>
      </c>
      <c r="BL134">
        <v>650.0139999999999</v>
      </c>
      <c r="BM134">
        <v>101.36675</v>
      </c>
      <c r="BN134">
        <v>9.9841675000000005E-2</v>
      </c>
      <c r="BO134">
        <v>32.795512500000001</v>
      </c>
      <c r="BP134">
        <v>32.590612499999999</v>
      </c>
      <c r="BQ134">
        <v>999.9</v>
      </c>
      <c r="BR134">
        <v>0</v>
      </c>
      <c r="BS134">
        <v>0</v>
      </c>
      <c r="BT134">
        <v>9021.5625</v>
      </c>
      <c r="BU134">
        <v>0</v>
      </c>
      <c r="BV134">
        <v>68.165149999999997</v>
      </c>
      <c r="BW134">
        <v>-18.3020125</v>
      </c>
      <c r="BX134">
        <v>789.2355</v>
      </c>
      <c r="BY134">
        <v>807.75812499999995</v>
      </c>
      <c r="BZ134">
        <v>0.50192587499999997</v>
      </c>
      <c r="CA134">
        <v>780.85912499999995</v>
      </c>
      <c r="CB134">
        <v>33.300725</v>
      </c>
      <c r="CC134">
        <v>3.4264600000000001</v>
      </c>
      <c r="CD134">
        <v>3.3755812500000002</v>
      </c>
      <c r="CE134">
        <v>26.259687499999998</v>
      </c>
      <c r="CF134">
        <v>26.006625</v>
      </c>
      <c r="CG134">
        <v>1200.04125</v>
      </c>
      <c r="CH134">
        <v>0.49997849999999999</v>
      </c>
      <c r="CI134">
        <v>0.50002150000000001</v>
      </c>
      <c r="CJ134">
        <v>0</v>
      </c>
      <c r="CK134">
        <v>699.78950000000009</v>
      </c>
      <c r="CL134">
        <v>4.9990899999999998</v>
      </c>
      <c r="CM134">
        <v>7274.1662500000002</v>
      </c>
      <c r="CN134">
        <v>9558.1037500000002</v>
      </c>
      <c r="CO134">
        <v>42.061999999999998</v>
      </c>
      <c r="CP134">
        <v>44.125</v>
      </c>
      <c r="CQ134">
        <v>42.851374999999997</v>
      </c>
      <c r="CR134">
        <v>43.148249999999997</v>
      </c>
      <c r="CS134">
        <v>43.452749999999988</v>
      </c>
      <c r="CT134">
        <v>597.495</v>
      </c>
      <c r="CU134">
        <v>597.54624999999999</v>
      </c>
      <c r="CV134">
        <v>0</v>
      </c>
      <c r="CW134">
        <v>1674581459</v>
      </c>
      <c r="CX134">
        <v>0</v>
      </c>
      <c r="CY134">
        <v>1674579932.5</v>
      </c>
      <c r="CZ134" t="s">
        <v>356</v>
      </c>
      <c r="DA134">
        <v>1674579932.5</v>
      </c>
      <c r="DB134">
        <v>1674579927.5</v>
      </c>
      <c r="DC134">
        <v>31</v>
      </c>
      <c r="DD134">
        <v>0.14099999999999999</v>
      </c>
      <c r="DE134">
        <v>0.02</v>
      </c>
      <c r="DF134">
        <v>-5.5810000000000004</v>
      </c>
      <c r="DG134">
        <v>0.23300000000000001</v>
      </c>
      <c r="DH134">
        <v>415</v>
      </c>
      <c r="DI134">
        <v>34</v>
      </c>
      <c r="DJ134">
        <v>0.34</v>
      </c>
      <c r="DK134">
        <v>0.32</v>
      </c>
      <c r="DL134">
        <v>-18.056194999999999</v>
      </c>
      <c r="DM134">
        <v>-1.935586491557189</v>
      </c>
      <c r="DN134">
        <v>0.1963727933676149</v>
      </c>
      <c r="DO134">
        <v>0</v>
      </c>
      <c r="DP134">
        <v>0.51979887499999999</v>
      </c>
      <c r="DQ134">
        <v>-0.14239338461538531</v>
      </c>
      <c r="DR134">
        <v>1.4007346542417479E-2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365</v>
      </c>
      <c r="EA134">
        <v>3.2973699999999999</v>
      </c>
      <c r="EB134">
        <v>2.6252499999999999</v>
      </c>
      <c r="EC134">
        <v>0.15807599999999999</v>
      </c>
      <c r="ED134">
        <v>0.158521</v>
      </c>
      <c r="EE134">
        <v>0.13908400000000001</v>
      </c>
      <c r="EF134">
        <v>0.136432</v>
      </c>
      <c r="EG134">
        <v>25419.8</v>
      </c>
      <c r="EH134">
        <v>25830.3</v>
      </c>
      <c r="EI134">
        <v>28089.5</v>
      </c>
      <c r="EJ134">
        <v>29543.4</v>
      </c>
      <c r="EK134">
        <v>33286.9</v>
      </c>
      <c r="EL134">
        <v>35429.300000000003</v>
      </c>
      <c r="EM134">
        <v>39655.4</v>
      </c>
      <c r="EN134">
        <v>42234.1</v>
      </c>
      <c r="EO134">
        <v>2.22925</v>
      </c>
      <c r="EP134">
        <v>2.2193800000000001</v>
      </c>
      <c r="EQ134">
        <v>8.82521E-2</v>
      </c>
      <c r="ER134">
        <v>0</v>
      </c>
      <c r="ES134">
        <v>31.157800000000002</v>
      </c>
      <c r="ET134">
        <v>999.9</v>
      </c>
      <c r="EU134">
        <v>72.7</v>
      </c>
      <c r="EV134">
        <v>32.700000000000003</v>
      </c>
      <c r="EW134">
        <v>35.624600000000001</v>
      </c>
      <c r="EX134">
        <v>57.355600000000003</v>
      </c>
      <c r="EY134">
        <v>-6.5144200000000003</v>
      </c>
      <c r="EZ134">
        <v>2</v>
      </c>
      <c r="FA134">
        <v>0.40381600000000001</v>
      </c>
      <c r="FB134">
        <v>0.120308</v>
      </c>
      <c r="FC134">
        <v>20.2744</v>
      </c>
      <c r="FD134">
        <v>5.2196899999999999</v>
      </c>
      <c r="FE134">
        <v>12.005599999999999</v>
      </c>
      <c r="FF134">
        <v>4.9867999999999997</v>
      </c>
      <c r="FG134">
        <v>3.2845</v>
      </c>
      <c r="FH134">
        <v>9999</v>
      </c>
      <c r="FI134">
        <v>9999</v>
      </c>
      <c r="FJ134">
        <v>9999</v>
      </c>
      <c r="FK134">
        <v>999.9</v>
      </c>
      <c r="FL134">
        <v>1.8657699999999999</v>
      </c>
      <c r="FM134">
        <v>1.8621799999999999</v>
      </c>
      <c r="FN134">
        <v>1.8641700000000001</v>
      </c>
      <c r="FO134">
        <v>1.86026</v>
      </c>
      <c r="FP134">
        <v>1.8609599999999999</v>
      </c>
      <c r="FQ134">
        <v>1.86008</v>
      </c>
      <c r="FR134">
        <v>1.8618600000000001</v>
      </c>
      <c r="FS134">
        <v>1.8584499999999999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-6.3940000000000001</v>
      </c>
      <c r="GH134">
        <v>0.2326</v>
      </c>
      <c r="GI134">
        <v>-4.1749362053329548</v>
      </c>
      <c r="GJ134">
        <v>-4.0448538125570227E-3</v>
      </c>
      <c r="GK134">
        <v>1.839783264315481E-6</v>
      </c>
      <c r="GL134">
        <v>-4.1587272622942942E-10</v>
      </c>
      <c r="GM134">
        <v>0.23257000000000971</v>
      </c>
      <c r="GN134">
        <v>0</v>
      </c>
      <c r="GO134">
        <v>0</v>
      </c>
      <c r="GP134">
        <v>0</v>
      </c>
      <c r="GQ134">
        <v>5</v>
      </c>
      <c r="GR134">
        <v>2081</v>
      </c>
      <c r="GS134">
        <v>3</v>
      </c>
      <c r="GT134">
        <v>31</v>
      </c>
      <c r="GU134">
        <v>25.2</v>
      </c>
      <c r="GV134">
        <v>25.3</v>
      </c>
      <c r="GW134">
        <v>2.2949199999999998</v>
      </c>
      <c r="GX134">
        <v>2.52319</v>
      </c>
      <c r="GY134">
        <v>2.04834</v>
      </c>
      <c r="GZ134">
        <v>2.6245099999999999</v>
      </c>
      <c r="HA134">
        <v>2.1972700000000001</v>
      </c>
      <c r="HB134">
        <v>2.3278799999999999</v>
      </c>
      <c r="HC134">
        <v>37.505899999999997</v>
      </c>
      <c r="HD134">
        <v>14.1495</v>
      </c>
      <c r="HE134">
        <v>18</v>
      </c>
      <c r="HF134">
        <v>701.56899999999996</v>
      </c>
      <c r="HG134">
        <v>773.54899999999998</v>
      </c>
      <c r="HH134">
        <v>30.9998</v>
      </c>
      <c r="HI134">
        <v>32.546999999999997</v>
      </c>
      <c r="HJ134">
        <v>30.000800000000002</v>
      </c>
      <c r="HK134">
        <v>32.4315</v>
      </c>
      <c r="HL134">
        <v>32.439700000000002</v>
      </c>
      <c r="HM134">
        <v>45.946199999999997</v>
      </c>
      <c r="HN134">
        <v>0</v>
      </c>
      <c r="HO134">
        <v>100</v>
      </c>
      <c r="HP134">
        <v>31</v>
      </c>
      <c r="HQ134">
        <v>796.27</v>
      </c>
      <c r="HR134">
        <v>33.617400000000004</v>
      </c>
      <c r="HS134">
        <v>98.988200000000006</v>
      </c>
      <c r="HT134">
        <v>97.931100000000001</v>
      </c>
    </row>
    <row r="135" spans="1:228" x14ac:dyDescent="0.2">
      <c r="A135">
        <v>120</v>
      </c>
      <c r="B135">
        <v>1674581450.5999999</v>
      </c>
      <c r="C135">
        <v>475.5</v>
      </c>
      <c r="D135" t="s">
        <v>599</v>
      </c>
      <c r="E135" t="s">
        <v>600</v>
      </c>
      <c r="F135">
        <v>4</v>
      </c>
      <c r="G135">
        <v>1674581448.5999999</v>
      </c>
      <c r="H135">
        <f t="shared" si="34"/>
        <v>5.5813791468457418E-4</v>
      </c>
      <c r="I135">
        <f t="shared" si="35"/>
        <v>0.55813791468457419</v>
      </c>
      <c r="J135">
        <f t="shared" si="36"/>
        <v>9.061500824029606</v>
      </c>
      <c r="K135">
        <f t="shared" si="37"/>
        <v>769.72800000000007</v>
      </c>
      <c r="L135">
        <f t="shared" si="38"/>
        <v>354.11285153649629</v>
      </c>
      <c r="M135">
        <f t="shared" si="39"/>
        <v>35.931180489512442</v>
      </c>
      <c r="N135">
        <f t="shared" si="40"/>
        <v>78.102886059702826</v>
      </c>
      <c r="O135">
        <f t="shared" si="41"/>
        <v>3.6317256820120943E-2</v>
      </c>
      <c r="P135">
        <f t="shared" si="42"/>
        <v>2.7615061443536733</v>
      </c>
      <c r="Q135">
        <f t="shared" si="43"/>
        <v>3.6053990432719854E-2</v>
      </c>
      <c r="R135">
        <f t="shared" si="44"/>
        <v>2.2557238236733366E-2</v>
      </c>
      <c r="S135">
        <f t="shared" si="45"/>
        <v>226.12797737764578</v>
      </c>
      <c r="T135">
        <f t="shared" si="46"/>
        <v>34.037633362772347</v>
      </c>
      <c r="U135">
        <f t="shared" si="47"/>
        <v>32.5837</v>
      </c>
      <c r="V135">
        <f t="shared" si="48"/>
        <v>4.9351282605506466</v>
      </c>
      <c r="W135">
        <f t="shared" si="49"/>
        <v>68.690007591745257</v>
      </c>
      <c r="X135">
        <f t="shared" si="50"/>
        <v>3.4290803251275483</v>
      </c>
      <c r="Y135">
        <f t="shared" si="51"/>
        <v>4.9921093989508218</v>
      </c>
      <c r="Z135">
        <f t="shared" si="52"/>
        <v>1.5060479354230982</v>
      </c>
      <c r="AA135">
        <f t="shared" si="53"/>
        <v>-24.613882037589722</v>
      </c>
      <c r="AB135">
        <f t="shared" si="54"/>
        <v>30.347781963442742</v>
      </c>
      <c r="AC135">
        <f t="shared" si="55"/>
        <v>2.5090957287317073</v>
      </c>
      <c r="AD135">
        <f t="shared" si="56"/>
        <v>234.37097303223049</v>
      </c>
      <c r="AE135">
        <f t="shared" si="57"/>
        <v>19.556999932155197</v>
      </c>
      <c r="AF135">
        <f t="shared" si="58"/>
        <v>0.56075923359274182</v>
      </c>
      <c r="AG135">
        <f t="shared" si="59"/>
        <v>9.061500824029606</v>
      </c>
      <c r="AH135">
        <v>814.25311358538409</v>
      </c>
      <c r="AI135">
        <v>799.16527878787872</v>
      </c>
      <c r="AJ135">
        <v>1.681931232854988</v>
      </c>
      <c r="AK135">
        <v>62.409369285777757</v>
      </c>
      <c r="AL135">
        <f t="shared" si="60"/>
        <v>0.55813791468457419</v>
      </c>
      <c r="AM135">
        <v>33.294921233261988</v>
      </c>
      <c r="AN135">
        <v>33.792870909090901</v>
      </c>
      <c r="AO135">
        <v>-2.860528679025635E-5</v>
      </c>
      <c r="AP135">
        <v>98.248137480628301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47202.592286714993</v>
      </c>
      <c r="AV135">
        <f t="shared" si="64"/>
        <v>1200.0671428571429</v>
      </c>
      <c r="AW135">
        <f t="shared" si="65"/>
        <v>1025.9824421645833</v>
      </c>
      <c r="AX135">
        <f t="shared" si="66"/>
        <v>0.85493753267996708</v>
      </c>
      <c r="AY135">
        <f t="shared" si="67"/>
        <v>0.18842943807233647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1674581448.5999999</v>
      </c>
      <c r="BF135">
        <v>769.72800000000007</v>
      </c>
      <c r="BG135">
        <v>788.17842857142853</v>
      </c>
      <c r="BH135">
        <v>33.794642857142847</v>
      </c>
      <c r="BI135">
        <v>33.294528571428557</v>
      </c>
      <c r="BJ135">
        <v>776.12828571428577</v>
      </c>
      <c r="BK135">
        <v>33.562099999999987</v>
      </c>
      <c r="BL135">
        <v>650.02171428571432</v>
      </c>
      <c r="BM135">
        <v>101.3678571428571</v>
      </c>
      <c r="BN135">
        <v>0.1003057142857143</v>
      </c>
      <c r="BO135">
        <v>32.78754285714286</v>
      </c>
      <c r="BP135">
        <v>32.5837</v>
      </c>
      <c r="BQ135">
        <v>999.89999999999986</v>
      </c>
      <c r="BR135">
        <v>0</v>
      </c>
      <c r="BS135">
        <v>0</v>
      </c>
      <c r="BT135">
        <v>8949.017142857143</v>
      </c>
      <c r="BU135">
        <v>0</v>
      </c>
      <c r="BV135">
        <v>68.575099999999992</v>
      </c>
      <c r="BW135">
        <v>-18.450571428571429</v>
      </c>
      <c r="BX135">
        <v>796.65028571428581</v>
      </c>
      <c r="BY135">
        <v>815.32428571428579</v>
      </c>
      <c r="BZ135">
        <v>0.50010357142857143</v>
      </c>
      <c r="CA135">
        <v>788.17842857142853</v>
      </c>
      <c r="CB135">
        <v>33.294528571428557</v>
      </c>
      <c r="CC135">
        <v>3.4256871428571429</v>
      </c>
      <c r="CD135">
        <v>3.3749928571428569</v>
      </c>
      <c r="CE135">
        <v>26.255885714285711</v>
      </c>
      <c r="CF135">
        <v>26.00367142857143</v>
      </c>
      <c r="CG135">
        <v>1200.0671428571429</v>
      </c>
      <c r="CH135">
        <v>0.49999885714285708</v>
      </c>
      <c r="CI135">
        <v>0.50000114285714292</v>
      </c>
      <c r="CJ135">
        <v>0</v>
      </c>
      <c r="CK135">
        <v>699.68385714285705</v>
      </c>
      <c r="CL135">
        <v>4.9990899999999998</v>
      </c>
      <c r="CM135">
        <v>7273.0214285714274</v>
      </c>
      <c r="CN135">
        <v>9558.3857142857141</v>
      </c>
      <c r="CO135">
        <v>42.061999999999998</v>
      </c>
      <c r="CP135">
        <v>44.125</v>
      </c>
      <c r="CQ135">
        <v>42.875</v>
      </c>
      <c r="CR135">
        <v>43.186999999999998</v>
      </c>
      <c r="CS135">
        <v>43.482000000000014</v>
      </c>
      <c r="CT135">
        <v>597.53285714285721</v>
      </c>
      <c r="CU135">
        <v>597.53428571428572</v>
      </c>
      <c r="CV135">
        <v>0</v>
      </c>
      <c r="CW135">
        <v>1674581463.2</v>
      </c>
      <c r="CX135">
        <v>0</v>
      </c>
      <c r="CY135">
        <v>1674579932.5</v>
      </c>
      <c r="CZ135" t="s">
        <v>356</v>
      </c>
      <c r="DA135">
        <v>1674579932.5</v>
      </c>
      <c r="DB135">
        <v>1674579927.5</v>
      </c>
      <c r="DC135">
        <v>31</v>
      </c>
      <c r="DD135">
        <v>0.14099999999999999</v>
      </c>
      <c r="DE135">
        <v>0.02</v>
      </c>
      <c r="DF135">
        <v>-5.5810000000000004</v>
      </c>
      <c r="DG135">
        <v>0.23300000000000001</v>
      </c>
      <c r="DH135">
        <v>415</v>
      </c>
      <c r="DI135">
        <v>34</v>
      </c>
      <c r="DJ135">
        <v>0.34</v>
      </c>
      <c r="DK135">
        <v>0.32</v>
      </c>
      <c r="DL135">
        <v>-18.185475</v>
      </c>
      <c r="DM135">
        <v>-1.493551969981177</v>
      </c>
      <c r="DN135">
        <v>0.15066823445902591</v>
      </c>
      <c r="DO135">
        <v>0</v>
      </c>
      <c r="DP135">
        <v>0.51162219999999992</v>
      </c>
      <c r="DQ135">
        <v>-0.1045478949343361</v>
      </c>
      <c r="DR135">
        <v>1.053573641991864E-2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365</v>
      </c>
      <c r="EA135">
        <v>3.2972299999999999</v>
      </c>
      <c r="EB135">
        <v>2.6252900000000001</v>
      </c>
      <c r="EC135">
        <v>0.15897</v>
      </c>
      <c r="ED135">
        <v>0.15943499999999999</v>
      </c>
      <c r="EE135">
        <v>0.139068</v>
      </c>
      <c r="EF135">
        <v>0.13641900000000001</v>
      </c>
      <c r="EG135">
        <v>25392.1</v>
      </c>
      <c r="EH135">
        <v>25801.7</v>
      </c>
      <c r="EI135">
        <v>28088.799999999999</v>
      </c>
      <c r="EJ135">
        <v>29542.799999999999</v>
      </c>
      <c r="EK135">
        <v>33287.199999999997</v>
      </c>
      <c r="EL135">
        <v>35429</v>
      </c>
      <c r="EM135">
        <v>39655</v>
      </c>
      <c r="EN135">
        <v>42233.1</v>
      </c>
      <c r="EO135">
        <v>2.2291799999999999</v>
      </c>
      <c r="EP135">
        <v>2.2193000000000001</v>
      </c>
      <c r="EQ135">
        <v>8.7898199999999996E-2</v>
      </c>
      <c r="ER135">
        <v>0</v>
      </c>
      <c r="ES135">
        <v>31.148</v>
      </c>
      <c r="ET135">
        <v>999.9</v>
      </c>
      <c r="EU135">
        <v>72.7</v>
      </c>
      <c r="EV135">
        <v>32.6</v>
      </c>
      <c r="EW135">
        <v>35.427199999999999</v>
      </c>
      <c r="EX135">
        <v>57.145600000000002</v>
      </c>
      <c r="EY135">
        <v>-6.3501599999999998</v>
      </c>
      <c r="EZ135">
        <v>2</v>
      </c>
      <c r="FA135">
        <v>0.40444600000000003</v>
      </c>
      <c r="FB135">
        <v>0.121781</v>
      </c>
      <c r="FC135">
        <v>20.2743</v>
      </c>
      <c r="FD135">
        <v>5.2192400000000001</v>
      </c>
      <c r="FE135">
        <v>12.006399999999999</v>
      </c>
      <c r="FF135">
        <v>4.9863999999999997</v>
      </c>
      <c r="FG135">
        <v>3.2844799999999998</v>
      </c>
      <c r="FH135">
        <v>9999</v>
      </c>
      <c r="FI135">
        <v>9999</v>
      </c>
      <c r="FJ135">
        <v>9999</v>
      </c>
      <c r="FK135">
        <v>999.9</v>
      </c>
      <c r="FL135">
        <v>1.8657600000000001</v>
      </c>
      <c r="FM135">
        <v>1.8621799999999999</v>
      </c>
      <c r="FN135">
        <v>1.8641700000000001</v>
      </c>
      <c r="FO135">
        <v>1.8602700000000001</v>
      </c>
      <c r="FP135">
        <v>1.8609599999999999</v>
      </c>
      <c r="FQ135">
        <v>1.8601399999999999</v>
      </c>
      <c r="FR135">
        <v>1.8618399999999999</v>
      </c>
      <c r="FS135">
        <v>1.85843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-6.407</v>
      </c>
      <c r="GH135">
        <v>0.2326</v>
      </c>
      <c r="GI135">
        <v>-4.1749362053329548</v>
      </c>
      <c r="GJ135">
        <v>-4.0448538125570227E-3</v>
      </c>
      <c r="GK135">
        <v>1.839783264315481E-6</v>
      </c>
      <c r="GL135">
        <v>-4.1587272622942942E-10</v>
      </c>
      <c r="GM135">
        <v>0.23257000000000971</v>
      </c>
      <c r="GN135">
        <v>0</v>
      </c>
      <c r="GO135">
        <v>0</v>
      </c>
      <c r="GP135">
        <v>0</v>
      </c>
      <c r="GQ135">
        <v>5</v>
      </c>
      <c r="GR135">
        <v>2081</v>
      </c>
      <c r="GS135">
        <v>3</v>
      </c>
      <c r="GT135">
        <v>31</v>
      </c>
      <c r="GU135">
        <v>25.3</v>
      </c>
      <c r="GV135">
        <v>25.4</v>
      </c>
      <c r="GW135">
        <v>2.3107899999999999</v>
      </c>
      <c r="GX135">
        <v>2.5268600000000001</v>
      </c>
      <c r="GY135">
        <v>2.04834</v>
      </c>
      <c r="GZ135">
        <v>2.6232899999999999</v>
      </c>
      <c r="HA135">
        <v>2.1972700000000001</v>
      </c>
      <c r="HB135">
        <v>2.34863</v>
      </c>
      <c r="HC135">
        <v>37.505899999999997</v>
      </c>
      <c r="HD135">
        <v>14.1408</v>
      </c>
      <c r="HE135">
        <v>18</v>
      </c>
      <c r="HF135">
        <v>701.55899999999997</v>
      </c>
      <c r="HG135">
        <v>773.53300000000002</v>
      </c>
      <c r="HH135">
        <v>31.0002</v>
      </c>
      <c r="HI135">
        <v>32.552700000000002</v>
      </c>
      <c r="HJ135">
        <v>30.000800000000002</v>
      </c>
      <c r="HK135">
        <v>32.436100000000003</v>
      </c>
      <c r="HL135">
        <v>32.444200000000002</v>
      </c>
      <c r="HM135">
        <v>46.261899999999997</v>
      </c>
      <c r="HN135">
        <v>0</v>
      </c>
      <c r="HO135">
        <v>100</v>
      </c>
      <c r="HP135">
        <v>31</v>
      </c>
      <c r="HQ135">
        <v>802.96400000000006</v>
      </c>
      <c r="HR135">
        <v>33.617400000000004</v>
      </c>
      <c r="HS135">
        <v>98.986500000000007</v>
      </c>
      <c r="HT135">
        <v>97.929000000000002</v>
      </c>
    </row>
    <row r="136" spans="1:228" x14ac:dyDescent="0.2">
      <c r="A136">
        <v>121</v>
      </c>
      <c r="B136">
        <v>1674581454.5999999</v>
      </c>
      <c r="C136">
        <v>479.5</v>
      </c>
      <c r="D136" t="s">
        <v>601</v>
      </c>
      <c r="E136" t="s">
        <v>602</v>
      </c>
      <c r="F136">
        <v>4</v>
      </c>
      <c r="G136">
        <v>1674581452.2874999</v>
      </c>
      <c r="H136">
        <f t="shared" si="34"/>
        <v>5.6225780488069414E-4</v>
      </c>
      <c r="I136">
        <f t="shared" si="35"/>
        <v>0.5622578048806941</v>
      </c>
      <c r="J136">
        <f t="shared" si="36"/>
        <v>8.6617279185624962</v>
      </c>
      <c r="K136">
        <f t="shared" si="37"/>
        <v>775.85350000000005</v>
      </c>
      <c r="L136">
        <f t="shared" si="38"/>
        <v>381.34127400860081</v>
      </c>
      <c r="M136">
        <f t="shared" si="39"/>
        <v>38.694114191473709</v>
      </c>
      <c r="N136">
        <f t="shared" si="40"/>
        <v>78.724664679694371</v>
      </c>
      <c r="O136">
        <f t="shared" si="41"/>
        <v>3.6677479809257181E-2</v>
      </c>
      <c r="P136">
        <f t="shared" si="42"/>
        <v>2.772715094678484</v>
      </c>
      <c r="Q136">
        <f t="shared" si="43"/>
        <v>3.6410062661265299E-2</v>
      </c>
      <c r="R136">
        <f t="shared" si="44"/>
        <v>2.2780152865237602E-2</v>
      </c>
      <c r="S136">
        <f t="shared" si="45"/>
        <v>226.12346961024872</v>
      </c>
      <c r="T136">
        <f t="shared" si="46"/>
        <v>34.029548095374494</v>
      </c>
      <c r="U136">
        <f t="shared" si="47"/>
        <v>32.569400000000002</v>
      </c>
      <c r="V136">
        <f t="shared" si="48"/>
        <v>4.9311522488756063</v>
      </c>
      <c r="W136">
        <f t="shared" si="49"/>
        <v>68.692896176350075</v>
      </c>
      <c r="X136">
        <f t="shared" si="50"/>
        <v>3.4287868975568117</v>
      </c>
      <c r="Y136">
        <f t="shared" si="51"/>
        <v>4.9914723187014083</v>
      </c>
      <c r="Z136">
        <f t="shared" si="52"/>
        <v>1.5023653513187947</v>
      </c>
      <c r="AA136">
        <f t="shared" si="53"/>
        <v>-24.795569195238613</v>
      </c>
      <c r="AB136">
        <f t="shared" si="54"/>
        <v>32.269559768786692</v>
      </c>
      <c r="AC136">
        <f t="shared" si="55"/>
        <v>2.6569830364591787</v>
      </c>
      <c r="AD136">
        <f t="shared" si="56"/>
        <v>236.25444322025595</v>
      </c>
      <c r="AE136">
        <f t="shared" si="57"/>
        <v>19.681779343429678</v>
      </c>
      <c r="AF136">
        <f t="shared" si="58"/>
        <v>0.56087357743005628</v>
      </c>
      <c r="AG136">
        <f t="shared" si="59"/>
        <v>8.6617279185624962</v>
      </c>
      <c r="AH136">
        <v>821.26125697778741</v>
      </c>
      <c r="AI136">
        <v>806.20819999999958</v>
      </c>
      <c r="AJ136">
        <v>1.772529669216268</v>
      </c>
      <c r="AK136">
        <v>62.409369285777757</v>
      </c>
      <c r="AL136">
        <f t="shared" si="60"/>
        <v>0.5622578048806941</v>
      </c>
      <c r="AM136">
        <v>33.291212288724537</v>
      </c>
      <c r="AN136">
        <v>33.792684848484832</v>
      </c>
      <c r="AO136">
        <v>-2.249293846751434E-6</v>
      </c>
      <c r="AP136">
        <v>98.248137480628301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47511.678340457671</v>
      </c>
      <c r="AV136">
        <f t="shared" si="64"/>
        <v>1200.04</v>
      </c>
      <c r="AW136">
        <f t="shared" si="65"/>
        <v>1025.9595510933932</v>
      </c>
      <c r="AX136">
        <f t="shared" si="66"/>
        <v>0.85493779465133923</v>
      </c>
      <c r="AY136">
        <f t="shared" si="67"/>
        <v>0.18842994367708471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1674581452.2874999</v>
      </c>
      <c r="BF136">
        <v>775.85350000000005</v>
      </c>
      <c r="BG136">
        <v>794.42262499999993</v>
      </c>
      <c r="BH136">
        <v>33.791649999999997</v>
      </c>
      <c r="BI136">
        <v>33.291424999999997</v>
      </c>
      <c r="BJ136">
        <v>782.265625</v>
      </c>
      <c r="BK136">
        <v>33.559075000000007</v>
      </c>
      <c r="BL136">
        <v>650.01237499999991</v>
      </c>
      <c r="BM136">
        <v>101.3685</v>
      </c>
      <c r="BN136">
        <v>9.9966250000000006E-2</v>
      </c>
      <c r="BO136">
        <v>32.785274999999999</v>
      </c>
      <c r="BP136">
        <v>32.569400000000002</v>
      </c>
      <c r="BQ136">
        <v>999.9</v>
      </c>
      <c r="BR136">
        <v>0</v>
      </c>
      <c r="BS136">
        <v>0</v>
      </c>
      <c r="BT136">
        <v>9008.36</v>
      </c>
      <c r="BU136">
        <v>0</v>
      </c>
      <c r="BV136">
        <v>69.003749999999997</v>
      </c>
      <c r="BW136">
        <v>-18.569324999999999</v>
      </c>
      <c r="BX136">
        <v>802.98775000000001</v>
      </c>
      <c r="BY136">
        <v>821.78100000000006</v>
      </c>
      <c r="BZ136">
        <v>0.50021075000000004</v>
      </c>
      <c r="CA136">
        <v>794.42262499999993</v>
      </c>
      <c r="CB136">
        <v>33.291424999999997</v>
      </c>
      <c r="CC136">
        <v>3.4254087499999999</v>
      </c>
      <c r="CD136">
        <v>3.3747037500000001</v>
      </c>
      <c r="CE136">
        <v>26.2545</v>
      </c>
      <c r="CF136">
        <v>26.002224999999999</v>
      </c>
      <c r="CG136">
        <v>1200.04</v>
      </c>
      <c r="CH136">
        <v>0.499990875</v>
      </c>
      <c r="CI136">
        <v>0.50000912500000005</v>
      </c>
      <c r="CJ136">
        <v>0</v>
      </c>
      <c r="CK136">
        <v>699.52475000000004</v>
      </c>
      <c r="CL136">
        <v>4.9990899999999998</v>
      </c>
      <c r="CM136">
        <v>7271.6274999999996</v>
      </c>
      <c r="CN136">
        <v>9558.1425000000017</v>
      </c>
      <c r="CO136">
        <v>42.061999999999998</v>
      </c>
      <c r="CP136">
        <v>44.125</v>
      </c>
      <c r="CQ136">
        <v>42.875</v>
      </c>
      <c r="CR136">
        <v>43.186999999999998</v>
      </c>
      <c r="CS136">
        <v>43.492125000000001</v>
      </c>
      <c r="CT136">
        <v>597.50874999999996</v>
      </c>
      <c r="CU136">
        <v>597.53125</v>
      </c>
      <c r="CV136">
        <v>0</v>
      </c>
      <c r="CW136">
        <v>1674581467.4000001</v>
      </c>
      <c r="CX136">
        <v>0</v>
      </c>
      <c r="CY136">
        <v>1674579932.5</v>
      </c>
      <c r="CZ136" t="s">
        <v>356</v>
      </c>
      <c r="DA136">
        <v>1674579932.5</v>
      </c>
      <c r="DB136">
        <v>1674579927.5</v>
      </c>
      <c r="DC136">
        <v>31</v>
      </c>
      <c r="DD136">
        <v>0.14099999999999999</v>
      </c>
      <c r="DE136">
        <v>0.02</v>
      </c>
      <c r="DF136">
        <v>-5.5810000000000004</v>
      </c>
      <c r="DG136">
        <v>0.23300000000000001</v>
      </c>
      <c r="DH136">
        <v>415</v>
      </c>
      <c r="DI136">
        <v>34</v>
      </c>
      <c r="DJ136">
        <v>0.34</v>
      </c>
      <c r="DK136">
        <v>0.32</v>
      </c>
      <c r="DL136">
        <v>-18.325679999999998</v>
      </c>
      <c r="DM136">
        <v>-1.70263114446526</v>
      </c>
      <c r="DN136">
        <v>0.17170503953000299</v>
      </c>
      <c r="DO136">
        <v>0</v>
      </c>
      <c r="DP136">
        <v>0.50483692499999999</v>
      </c>
      <c r="DQ136">
        <v>-5.192792870544171E-2</v>
      </c>
      <c r="DR136">
        <v>5.5620493992210298E-3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3.2973300000000001</v>
      </c>
      <c r="EB136">
        <v>2.6253000000000002</v>
      </c>
      <c r="EC136">
        <v>0.15989999999999999</v>
      </c>
      <c r="ED136">
        <v>0.16034599999999999</v>
      </c>
      <c r="EE136">
        <v>0.139073</v>
      </c>
      <c r="EF136">
        <v>0.13641700000000001</v>
      </c>
      <c r="EG136">
        <v>25363.7</v>
      </c>
      <c r="EH136">
        <v>25773.1</v>
      </c>
      <c r="EI136">
        <v>28088.6</v>
      </c>
      <c r="EJ136">
        <v>29542.2</v>
      </c>
      <c r="EK136">
        <v>33286.300000000003</v>
      </c>
      <c r="EL136">
        <v>35428.9</v>
      </c>
      <c r="EM136">
        <v>39654.1</v>
      </c>
      <c r="EN136">
        <v>42232.800000000003</v>
      </c>
      <c r="EO136">
        <v>2.2290299999999998</v>
      </c>
      <c r="EP136">
        <v>2.2191299999999998</v>
      </c>
      <c r="EQ136">
        <v>8.7674699999999994E-2</v>
      </c>
      <c r="ER136">
        <v>0</v>
      </c>
      <c r="ES136">
        <v>31.1371</v>
      </c>
      <c r="ET136">
        <v>999.9</v>
      </c>
      <c r="EU136">
        <v>72.7</v>
      </c>
      <c r="EV136">
        <v>32.700000000000003</v>
      </c>
      <c r="EW136">
        <v>35.625500000000002</v>
      </c>
      <c r="EX136">
        <v>56.995600000000003</v>
      </c>
      <c r="EY136">
        <v>-6.4623400000000002</v>
      </c>
      <c r="EZ136">
        <v>2</v>
      </c>
      <c r="FA136">
        <v>0.40485300000000002</v>
      </c>
      <c r="FB136">
        <v>0.123238</v>
      </c>
      <c r="FC136">
        <v>20.2743</v>
      </c>
      <c r="FD136">
        <v>5.2189399999999999</v>
      </c>
      <c r="FE136">
        <v>12.005800000000001</v>
      </c>
      <c r="FF136">
        <v>4.9866000000000001</v>
      </c>
      <c r="FG136">
        <v>3.2845</v>
      </c>
      <c r="FH136">
        <v>9999</v>
      </c>
      <c r="FI136">
        <v>9999</v>
      </c>
      <c r="FJ136">
        <v>9999</v>
      </c>
      <c r="FK136">
        <v>999.9</v>
      </c>
      <c r="FL136">
        <v>1.8657600000000001</v>
      </c>
      <c r="FM136">
        <v>1.8621799999999999</v>
      </c>
      <c r="FN136">
        <v>1.8641700000000001</v>
      </c>
      <c r="FO136">
        <v>1.86025</v>
      </c>
      <c r="FP136">
        <v>1.8609599999999999</v>
      </c>
      <c r="FQ136">
        <v>1.86012</v>
      </c>
      <c r="FR136">
        <v>1.8618600000000001</v>
      </c>
      <c r="FS136">
        <v>1.85843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-6.42</v>
      </c>
      <c r="GH136">
        <v>0.23250000000000001</v>
      </c>
      <c r="GI136">
        <v>-4.1749362053329548</v>
      </c>
      <c r="GJ136">
        <v>-4.0448538125570227E-3</v>
      </c>
      <c r="GK136">
        <v>1.839783264315481E-6</v>
      </c>
      <c r="GL136">
        <v>-4.1587272622942942E-10</v>
      </c>
      <c r="GM136">
        <v>0.23257000000000971</v>
      </c>
      <c r="GN136">
        <v>0</v>
      </c>
      <c r="GO136">
        <v>0</v>
      </c>
      <c r="GP136">
        <v>0</v>
      </c>
      <c r="GQ136">
        <v>5</v>
      </c>
      <c r="GR136">
        <v>2081</v>
      </c>
      <c r="GS136">
        <v>3</v>
      </c>
      <c r="GT136">
        <v>31</v>
      </c>
      <c r="GU136">
        <v>25.4</v>
      </c>
      <c r="GV136">
        <v>25.5</v>
      </c>
      <c r="GW136">
        <v>2.32666</v>
      </c>
      <c r="GX136">
        <v>2.52563</v>
      </c>
      <c r="GY136">
        <v>2.04834</v>
      </c>
      <c r="GZ136">
        <v>2.6245099999999999</v>
      </c>
      <c r="HA136">
        <v>2.1972700000000001</v>
      </c>
      <c r="HB136">
        <v>2.34253</v>
      </c>
      <c r="HC136">
        <v>37.505899999999997</v>
      </c>
      <c r="HD136">
        <v>14.1408</v>
      </c>
      <c r="HE136">
        <v>18</v>
      </c>
      <c r="HF136">
        <v>701.49</v>
      </c>
      <c r="HG136">
        <v>773.41399999999999</v>
      </c>
      <c r="HH136">
        <v>31.000299999999999</v>
      </c>
      <c r="HI136">
        <v>32.558500000000002</v>
      </c>
      <c r="HJ136">
        <v>30.000699999999998</v>
      </c>
      <c r="HK136">
        <v>32.441099999999999</v>
      </c>
      <c r="HL136">
        <v>32.448300000000003</v>
      </c>
      <c r="HM136">
        <v>46.576599999999999</v>
      </c>
      <c r="HN136">
        <v>0</v>
      </c>
      <c r="HO136">
        <v>100</v>
      </c>
      <c r="HP136">
        <v>31</v>
      </c>
      <c r="HQ136">
        <v>809.64200000000005</v>
      </c>
      <c r="HR136">
        <v>33.617400000000004</v>
      </c>
      <c r="HS136">
        <v>98.984899999999996</v>
      </c>
      <c r="HT136">
        <v>97.927800000000005</v>
      </c>
    </row>
    <row r="137" spans="1:228" x14ac:dyDescent="0.2">
      <c r="A137">
        <v>122</v>
      </c>
      <c r="B137">
        <v>1674581458.5999999</v>
      </c>
      <c r="C137">
        <v>483.5</v>
      </c>
      <c r="D137" t="s">
        <v>603</v>
      </c>
      <c r="E137" t="s">
        <v>604</v>
      </c>
      <c r="F137">
        <v>4</v>
      </c>
      <c r="G137">
        <v>1674581456.5999999</v>
      </c>
      <c r="H137">
        <f t="shared" si="34"/>
        <v>5.5943139323906576E-4</v>
      </c>
      <c r="I137">
        <f t="shared" si="35"/>
        <v>0.55943139323906577</v>
      </c>
      <c r="J137">
        <f t="shared" si="36"/>
        <v>8.8425160288403788</v>
      </c>
      <c r="K137">
        <f t="shared" si="37"/>
        <v>783.18571428571431</v>
      </c>
      <c r="L137">
        <f t="shared" si="38"/>
        <v>379.82978417790906</v>
      </c>
      <c r="M137">
        <f t="shared" si="39"/>
        <v>38.541663394890833</v>
      </c>
      <c r="N137">
        <f t="shared" si="40"/>
        <v>79.470545578775926</v>
      </c>
      <c r="O137">
        <f t="shared" si="41"/>
        <v>3.6594686789263892E-2</v>
      </c>
      <c r="P137">
        <f t="shared" si="42"/>
        <v>2.7694268288772927</v>
      </c>
      <c r="Q137">
        <f t="shared" si="43"/>
        <v>3.6328157239765957E-2</v>
      </c>
      <c r="R137">
        <f t="shared" si="44"/>
        <v>2.2728882941480868E-2</v>
      </c>
      <c r="S137">
        <f t="shared" si="45"/>
        <v>226.11504180865577</v>
      </c>
      <c r="T137">
        <f t="shared" si="46"/>
        <v>34.031885236295373</v>
      </c>
      <c r="U137">
        <f t="shared" si="47"/>
        <v>32.555242857142858</v>
      </c>
      <c r="V137">
        <f t="shared" si="48"/>
        <v>4.9272187040241278</v>
      </c>
      <c r="W137">
        <f t="shared" si="49"/>
        <v>68.695570005830746</v>
      </c>
      <c r="X137">
        <f t="shared" si="50"/>
        <v>3.4289692922388557</v>
      </c>
      <c r="Y137">
        <f t="shared" si="51"/>
        <v>4.991543547783083</v>
      </c>
      <c r="Z137">
        <f t="shared" si="52"/>
        <v>1.498249411785272</v>
      </c>
      <c r="AA137">
        <f t="shared" si="53"/>
        <v>-24.6709244418428</v>
      </c>
      <c r="AB137">
        <f t="shared" si="54"/>
        <v>34.382886683981802</v>
      </c>
      <c r="AC137">
        <f t="shared" si="55"/>
        <v>2.834156351249657</v>
      </c>
      <c r="AD137">
        <f t="shared" si="56"/>
        <v>238.66116040204443</v>
      </c>
      <c r="AE137">
        <f t="shared" si="57"/>
        <v>19.602297697004005</v>
      </c>
      <c r="AF137">
        <f t="shared" si="58"/>
        <v>0.56381413110774325</v>
      </c>
      <c r="AG137">
        <f t="shared" si="59"/>
        <v>8.8425160288403788</v>
      </c>
      <c r="AH137">
        <v>828.214782807294</v>
      </c>
      <c r="AI137">
        <v>813.15449090909112</v>
      </c>
      <c r="AJ137">
        <v>1.729418467421999</v>
      </c>
      <c r="AK137">
        <v>62.409369285777757</v>
      </c>
      <c r="AL137">
        <f t="shared" si="60"/>
        <v>0.55943139323906577</v>
      </c>
      <c r="AM137">
        <v>33.2904295004791</v>
      </c>
      <c r="AN137">
        <v>33.789387272727289</v>
      </c>
      <c r="AO137">
        <v>-6.0086661814686826E-6</v>
      </c>
      <c r="AP137">
        <v>98.248137480628301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47421.017276172111</v>
      </c>
      <c r="AV137">
        <f t="shared" si="64"/>
        <v>1199.981428571429</v>
      </c>
      <c r="AW137">
        <f t="shared" si="65"/>
        <v>1025.9108278801327</v>
      </c>
      <c r="AX137">
        <f t="shared" si="66"/>
        <v>0.85493892109769876</v>
      </c>
      <c r="AY137">
        <f t="shared" si="67"/>
        <v>0.18843211771855872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1674581456.5999999</v>
      </c>
      <c r="BF137">
        <v>783.18571428571431</v>
      </c>
      <c r="BG137">
        <v>801.68671428571429</v>
      </c>
      <c r="BH137">
        <v>33.792642857142859</v>
      </c>
      <c r="BI137">
        <v>33.289814285714293</v>
      </c>
      <c r="BJ137">
        <v>789.61214285714289</v>
      </c>
      <c r="BK137">
        <v>33.560071428571433</v>
      </c>
      <c r="BL137">
        <v>650.03628571428578</v>
      </c>
      <c r="BM137">
        <v>101.3707142857143</v>
      </c>
      <c r="BN137">
        <v>0.1001682</v>
      </c>
      <c r="BO137">
        <v>32.785528571428571</v>
      </c>
      <c r="BP137">
        <v>32.555242857142858</v>
      </c>
      <c r="BQ137">
        <v>999.89999999999986</v>
      </c>
      <c r="BR137">
        <v>0</v>
      </c>
      <c r="BS137">
        <v>0</v>
      </c>
      <c r="BT137">
        <v>8990.7142857142862</v>
      </c>
      <c r="BU137">
        <v>0</v>
      </c>
      <c r="BV137">
        <v>69.852857142857133</v>
      </c>
      <c r="BW137">
        <v>-18.501085714285711</v>
      </c>
      <c r="BX137">
        <v>810.5771428571428</v>
      </c>
      <c r="BY137">
        <v>829.29357142857134</v>
      </c>
      <c r="BZ137">
        <v>0.50282171428571421</v>
      </c>
      <c r="CA137">
        <v>801.68671428571429</v>
      </c>
      <c r="CB137">
        <v>33.289814285714293</v>
      </c>
      <c r="CC137">
        <v>3.425582857142857</v>
      </c>
      <c r="CD137">
        <v>3.3746114285714279</v>
      </c>
      <c r="CE137">
        <v>26.25535714285715</v>
      </c>
      <c r="CF137">
        <v>26.001757142857141</v>
      </c>
      <c r="CG137">
        <v>1199.981428571429</v>
      </c>
      <c r="CH137">
        <v>0.49995342857142849</v>
      </c>
      <c r="CI137">
        <v>0.50004657142857145</v>
      </c>
      <c r="CJ137">
        <v>0</v>
      </c>
      <c r="CK137">
        <v>699.46257142857144</v>
      </c>
      <c r="CL137">
        <v>4.9990899999999998</v>
      </c>
      <c r="CM137">
        <v>7270.3614285714284</v>
      </c>
      <c r="CN137">
        <v>9557.545714285714</v>
      </c>
      <c r="CO137">
        <v>42.061999999999998</v>
      </c>
      <c r="CP137">
        <v>44.125</v>
      </c>
      <c r="CQ137">
        <v>42.875</v>
      </c>
      <c r="CR137">
        <v>43.186999999999998</v>
      </c>
      <c r="CS137">
        <v>43.5</v>
      </c>
      <c r="CT137">
        <v>597.43428571428569</v>
      </c>
      <c r="CU137">
        <v>597.54714285714283</v>
      </c>
      <c r="CV137">
        <v>0</v>
      </c>
      <c r="CW137">
        <v>1674581471</v>
      </c>
      <c r="CX137">
        <v>0</v>
      </c>
      <c r="CY137">
        <v>1674579932.5</v>
      </c>
      <c r="CZ137" t="s">
        <v>356</v>
      </c>
      <c r="DA137">
        <v>1674579932.5</v>
      </c>
      <c r="DB137">
        <v>1674579927.5</v>
      </c>
      <c r="DC137">
        <v>31</v>
      </c>
      <c r="DD137">
        <v>0.14099999999999999</v>
      </c>
      <c r="DE137">
        <v>0.02</v>
      </c>
      <c r="DF137">
        <v>-5.5810000000000004</v>
      </c>
      <c r="DG137">
        <v>0.23300000000000001</v>
      </c>
      <c r="DH137">
        <v>415</v>
      </c>
      <c r="DI137">
        <v>34</v>
      </c>
      <c r="DJ137">
        <v>0.34</v>
      </c>
      <c r="DK137">
        <v>0.32</v>
      </c>
      <c r="DL137">
        <v>-18.402962500000001</v>
      </c>
      <c r="DM137">
        <v>-1.3263636022513829</v>
      </c>
      <c r="DN137">
        <v>0.14534604860040029</v>
      </c>
      <c r="DO137">
        <v>0</v>
      </c>
      <c r="DP137">
        <v>0.50279440000000009</v>
      </c>
      <c r="DQ137">
        <v>-2.2319347091932829E-2</v>
      </c>
      <c r="DR137">
        <v>3.7564920990200471E-3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3.2972299999999999</v>
      </c>
      <c r="EB137">
        <v>2.6253799999999998</v>
      </c>
      <c r="EC137">
        <v>0.16081400000000001</v>
      </c>
      <c r="ED137">
        <v>0.161249</v>
      </c>
      <c r="EE137">
        <v>0.13905899999999999</v>
      </c>
      <c r="EF137">
        <v>0.136406</v>
      </c>
      <c r="EG137">
        <v>25335.7</v>
      </c>
      <c r="EH137">
        <v>25745.1</v>
      </c>
      <c r="EI137">
        <v>28088.1</v>
      </c>
      <c r="EJ137">
        <v>29542</v>
      </c>
      <c r="EK137">
        <v>33286.300000000003</v>
      </c>
      <c r="EL137">
        <v>35428.9</v>
      </c>
      <c r="EM137">
        <v>39653.4</v>
      </c>
      <c r="EN137">
        <v>42232.2</v>
      </c>
      <c r="EO137">
        <v>2.2288000000000001</v>
      </c>
      <c r="EP137">
        <v>2.2193000000000001</v>
      </c>
      <c r="EQ137">
        <v>8.7749199999999999E-2</v>
      </c>
      <c r="ER137">
        <v>0</v>
      </c>
      <c r="ES137">
        <v>31.126200000000001</v>
      </c>
      <c r="ET137">
        <v>999.9</v>
      </c>
      <c r="EU137">
        <v>72.7</v>
      </c>
      <c r="EV137">
        <v>32.700000000000003</v>
      </c>
      <c r="EW137">
        <v>35.623800000000003</v>
      </c>
      <c r="EX137">
        <v>57.145600000000002</v>
      </c>
      <c r="EY137">
        <v>-6.4022399999999999</v>
      </c>
      <c r="EZ137">
        <v>2</v>
      </c>
      <c r="FA137">
        <v>0.40545700000000001</v>
      </c>
      <c r="FB137">
        <v>0.12482</v>
      </c>
      <c r="FC137">
        <v>20.2744</v>
      </c>
      <c r="FD137">
        <v>5.2199900000000001</v>
      </c>
      <c r="FE137">
        <v>12.005599999999999</v>
      </c>
      <c r="FF137">
        <v>4.98705</v>
      </c>
      <c r="FG137">
        <v>3.2845800000000001</v>
      </c>
      <c r="FH137">
        <v>9999</v>
      </c>
      <c r="FI137">
        <v>9999</v>
      </c>
      <c r="FJ137">
        <v>9999</v>
      </c>
      <c r="FK137">
        <v>999.9</v>
      </c>
      <c r="FL137">
        <v>1.86575</v>
      </c>
      <c r="FM137">
        <v>1.8621799999999999</v>
      </c>
      <c r="FN137">
        <v>1.8641700000000001</v>
      </c>
      <c r="FO137">
        <v>1.8602399999999999</v>
      </c>
      <c r="FP137">
        <v>1.8609599999999999</v>
      </c>
      <c r="FQ137">
        <v>1.86009</v>
      </c>
      <c r="FR137">
        <v>1.8618600000000001</v>
      </c>
      <c r="FS137">
        <v>1.8584099999999999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-6.4329999999999998</v>
      </c>
      <c r="GH137">
        <v>0.23250000000000001</v>
      </c>
      <c r="GI137">
        <v>-4.1749362053329548</v>
      </c>
      <c r="GJ137">
        <v>-4.0448538125570227E-3</v>
      </c>
      <c r="GK137">
        <v>1.839783264315481E-6</v>
      </c>
      <c r="GL137">
        <v>-4.1587272622942942E-10</v>
      </c>
      <c r="GM137">
        <v>0.23257000000000971</v>
      </c>
      <c r="GN137">
        <v>0</v>
      </c>
      <c r="GO137">
        <v>0</v>
      </c>
      <c r="GP137">
        <v>0</v>
      </c>
      <c r="GQ137">
        <v>5</v>
      </c>
      <c r="GR137">
        <v>2081</v>
      </c>
      <c r="GS137">
        <v>3</v>
      </c>
      <c r="GT137">
        <v>31</v>
      </c>
      <c r="GU137">
        <v>25.4</v>
      </c>
      <c r="GV137">
        <v>25.5</v>
      </c>
      <c r="GW137">
        <v>2.34253</v>
      </c>
      <c r="GX137">
        <v>2.51953</v>
      </c>
      <c r="GY137">
        <v>2.04834</v>
      </c>
      <c r="GZ137">
        <v>2.6232899999999999</v>
      </c>
      <c r="HA137">
        <v>2.1972700000000001</v>
      </c>
      <c r="HB137">
        <v>2.3290999999999999</v>
      </c>
      <c r="HC137">
        <v>37.505899999999997</v>
      </c>
      <c r="HD137">
        <v>14.1495</v>
      </c>
      <c r="HE137">
        <v>18</v>
      </c>
      <c r="HF137">
        <v>701.35599999999999</v>
      </c>
      <c r="HG137">
        <v>773.63499999999999</v>
      </c>
      <c r="HH137">
        <v>31.000399999999999</v>
      </c>
      <c r="HI137">
        <v>32.564300000000003</v>
      </c>
      <c r="HJ137">
        <v>30.000699999999998</v>
      </c>
      <c r="HK137">
        <v>32.445799999999998</v>
      </c>
      <c r="HL137">
        <v>32.452100000000002</v>
      </c>
      <c r="HM137">
        <v>46.886800000000001</v>
      </c>
      <c r="HN137">
        <v>0</v>
      </c>
      <c r="HO137">
        <v>100</v>
      </c>
      <c r="HP137">
        <v>31</v>
      </c>
      <c r="HQ137">
        <v>816.33199999999999</v>
      </c>
      <c r="HR137">
        <v>33.617400000000004</v>
      </c>
      <c r="HS137">
        <v>98.983199999999997</v>
      </c>
      <c r="HT137">
        <v>97.926699999999997</v>
      </c>
    </row>
    <row r="138" spans="1:228" x14ac:dyDescent="0.2">
      <c r="A138">
        <v>123</v>
      </c>
      <c r="B138">
        <v>1674581462.0999999</v>
      </c>
      <c r="C138">
        <v>487</v>
      </c>
      <c r="D138" t="s">
        <v>605</v>
      </c>
      <c r="E138" t="s">
        <v>606</v>
      </c>
      <c r="F138">
        <v>4</v>
      </c>
      <c r="G138">
        <v>1674581460.0285721</v>
      </c>
      <c r="H138">
        <f t="shared" si="34"/>
        <v>5.5908542041582375E-4</v>
      </c>
      <c r="I138">
        <f t="shared" si="35"/>
        <v>0.55908542041582376</v>
      </c>
      <c r="J138">
        <f t="shared" si="36"/>
        <v>9.0662936861403818</v>
      </c>
      <c r="K138">
        <f t="shared" si="37"/>
        <v>788.84357142857141</v>
      </c>
      <c r="L138">
        <f t="shared" si="38"/>
        <v>375.90869335039213</v>
      </c>
      <c r="M138">
        <f t="shared" si="39"/>
        <v>38.144682660212816</v>
      </c>
      <c r="N138">
        <f t="shared" si="40"/>
        <v>80.046533195347251</v>
      </c>
      <c r="O138">
        <f t="shared" si="41"/>
        <v>3.6619209342168169E-2</v>
      </c>
      <c r="P138">
        <f t="shared" si="42"/>
        <v>2.7738295212209576</v>
      </c>
      <c r="Q138">
        <f t="shared" si="43"/>
        <v>3.6352744150076298E-2</v>
      </c>
      <c r="R138">
        <f t="shared" si="44"/>
        <v>2.2744244164280468E-2</v>
      </c>
      <c r="S138">
        <f t="shared" si="45"/>
        <v>226.11411180774633</v>
      </c>
      <c r="T138">
        <f t="shared" si="46"/>
        <v>34.024694016021279</v>
      </c>
      <c r="U138">
        <f t="shared" si="47"/>
        <v>32.545942857142848</v>
      </c>
      <c r="V138">
        <f t="shared" si="48"/>
        <v>4.9246361967774108</v>
      </c>
      <c r="W138">
        <f t="shared" si="49"/>
        <v>68.702539083043163</v>
      </c>
      <c r="X138">
        <f t="shared" si="50"/>
        <v>3.4282641290388756</v>
      </c>
      <c r="Y138">
        <f t="shared" si="51"/>
        <v>4.9900108129846741</v>
      </c>
      <c r="Z138">
        <f t="shared" si="52"/>
        <v>1.4963720677385353</v>
      </c>
      <c r="AA138">
        <f t="shared" si="53"/>
        <v>-24.655667040337828</v>
      </c>
      <c r="AB138">
        <f t="shared" si="54"/>
        <v>35.012218050851637</v>
      </c>
      <c r="AC138">
        <f t="shared" si="55"/>
        <v>2.8812422487768288</v>
      </c>
      <c r="AD138">
        <f t="shared" si="56"/>
        <v>239.35190506703697</v>
      </c>
      <c r="AE138">
        <f t="shared" si="57"/>
        <v>19.711094047876006</v>
      </c>
      <c r="AF138">
        <f t="shared" si="58"/>
        <v>0.56180627969308861</v>
      </c>
      <c r="AG138">
        <f t="shared" si="59"/>
        <v>9.0662936861403818</v>
      </c>
      <c r="AH138">
        <v>834.30243338114553</v>
      </c>
      <c r="AI138">
        <v>819.11598181818181</v>
      </c>
      <c r="AJ138">
        <v>1.7062533666627431</v>
      </c>
      <c r="AK138">
        <v>62.409369285777757</v>
      </c>
      <c r="AL138">
        <f t="shared" si="60"/>
        <v>0.55908542041582376</v>
      </c>
      <c r="AM138">
        <v>33.28405277409697</v>
      </c>
      <c r="AN138">
        <v>33.782885454545458</v>
      </c>
      <c r="AO138">
        <v>-3.1029365696284721E-5</v>
      </c>
      <c r="AP138">
        <v>98.248137480628301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47543.253959703376</v>
      </c>
      <c r="AV138">
        <f t="shared" si="64"/>
        <v>1199.982857142857</v>
      </c>
      <c r="AW138">
        <f t="shared" si="65"/>
        <v>1025.9114278796612</v>
      </c>
      <c r="AX138">
        <f t="shared" si="66"/>
        <v>0.85493840330547932</v>
      </c>
      <c r="AY138">
        <f t="shared" si="67"/>
        <v>0.18843111837957499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1674581460.0285721</v>
      </c>
      <c r="BF138">
        <v>788.84357142857141</v>
      </c>
      <c r="BG138">
        <v>807.44757142857156</v>
      </c>
      <c r="BH138">
        <v>33.7849</v>
      </c>
      <c r="BI138">
        <v>33.283828571428572</v>
      </c>
      <c r="BJ138">
        <v>795.28071428571434</v>
      </c>
      <c r="BK138">
        <v>33.552342857142847</v>
      </c>
      <c r="BL138">
        <v>649.99799999999993</v>
      </c>
      <c r="BM138">
        <v>101.3734285714286</v>
      </c>
      <c r="BN138">
        <v>9.9836971428571425E-2</v>
      </c>
      <c r="BO138">
        <v>32.780071428571418</v>
      </c>
      <c r="BP138">
        <v>32.545942857142848</v>
      </c>
      <c r="BQ138">
        <v>999.89999999999986</v>
      </c>
      <c r="BR138">
        <v>0</v>
      </c>
      <c r="BS138">
        <v>0</v>
      </c>
      <c r="BT138">
        <v>9013.84</v>
      </c>
      <c r="BU138">
        <v>0</v>
      </c>
      <c r="BV138">
        <v>70.879042857142863</v>
      </c>
      <c r="BW138">
        <v>-18.604128571428571</v>
      </c>
      <c r="BX138">
        <v>816.42628571428565</v>
      </c>
      <c r="BY138">
        <v>835.24771428571432</v>
      </c>
      <c r="BZ138">
        <v>0.5010755714285714</v>
      </c>
      <c r="CA138">
        <v>807.44757142857156</v>
      </c>
      <c r="CB138">
        <v>33.283828571428572</v>
      </c>
      <c r="CC138">
        <v>3.4248957142857139</v>
      </c>
      <c r="CD138">
        <v>3.374099999999999</v>
      </c>
      <c r="CE138">
        <v>26.25198571428572</v>
      </c>
      <c r="CF138">
        <v>25.999199999999998</v>
      </c>
      <c r="CG138">
        <v>1199.982857142857</v>
      </c>
      <c r="CH138">
        <v>0.49996928571428573</v>
      </c>
      <c r="CI138">
        <v>0.50003071428571433</v>
      </c>
      <c r="CJ138">
        <v>0</v>
      </c>
      <c r="CK138">
        <v>699.24957142857136</v>
      </c>
      <c r="CL138">
        <v>4.9990899999999998</v>
      </c>
      <c r="CM138">
        <v>7269.86</v>
      </c>
      <c r="CN138">
        <v>9557.6057142857153</v>
      </c>
      <c r="CO138">
        <v>42.061999999999998</v>
      </c>
      <c r="CP138">
        <v>44.125</v>
      </c>
      <c r="CQ138">
        <v>42.875</v>
      </c>
      <c r="CR138">
        <v>43.186999999999998</v>
      </c>
      <c r="CS138">
        <v>43.5</v>
      </c>
      <c r="CT138">
        <v>597.45571428571441</v>
      </c>
      <c r="CU138">
        <v>597.52714285714296</v>
      </c>
      <c r="CV138">
        <v>0</v>
      </c>
      <c r="CW138">
        <v>1674581474.5999999</v>
      </c>
      <c r="CX138">
        <v>0</v>
      </c>
      <c r="CY138">
        <v>1674579932.5</v>
      </c>
      <c r="CZ138" t="s">
        <v>356</v>
      </c>
      <c r="DA138">
        <v>1674579932.5</v>
      </c>
      <c r="DB138">
        <v>1674579927.5</v>
      </c>
      <c r="DC138">
        <v>31</v>
      </c>
      <c r="DD138">
        <v>0.14099999999999999</v>
      </c>
      <c r="DE138">
        <v>0.02</v>
      </c>
      <c r="DF138">
        <v>-5.5810000000000004</v>
      </c>
      <c r="DG138">
        <v>0.23300000000000001</v>
      </c>
      <c r="DH138">
        <v>415</v>
      </c>
      <c r="DI138">
        <v>34</v>
      </c>
      <c r="DJ138">
        <v>0.34</v>
      </c>
      <c r="DK138">
        <v>0.32</v>
      </c>
      <c r="DL138">
        <v>-18.453380487804871</v>
      </c>
      <c r="DM138">
        <v>-1.074443205574924</v>
      </c>
      <c r="DN138">
        <v>0.1228230816067231</v>
      </c>
      <c r="DO138">
        <v>0</v>
      </c>
      <c r="DP138">
        <v>0.50161548780487808</v>
      </c>
      <c r="DQ138">
        <v>-6.7275679442521628E-3</v>
      </c>
      <c r="DR138">
        <v>1.9876621409174689E-3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3.29718</v>
      </c>
      <c r="EB138">
        <v>2.6251799999999998</v>
      </c>
      <c r="EC138">
        <v>0.16159699999999999</v>
      </c>
      <c r="ED138">
        <v>0.16203400000000001</v>
      </c>
      <c r="EE138">
        <v>0.139045</v>
      </c>
      <c r="EF138">
        <v>0.13639299999999999</v>
      </c>
      <c r="EG138">
        <v>25311.7</v>
      </c>
      <c r="EH138">
        <v>25720.799999999999</v>
      </c>
      <c r="EI138">
        <v>28087.8</v>
      </c>
      <c r="EJ138">
        <v>29541.8</v>
      </c>
      <c r="EK138">
        <v>33286.699999999997</v>
      </c>
      <c r="EL138">
        <v>35429.5</v>
      </c>
      <c r="EM138">
        <v>39653.199999999997</v>
      </c>
      <c r="EN138">
        <v>42232.2</v>
      </c>
      <c r="EO138">
        <v>2.2287499999999998</v>
      </c>
      <c r="EP138">
        <v>2.21915</v>
      </c>
      <c r="EQ138">
        <v>8.7879600000000002E-2</v>
      </c>
      <c r="ER138">
        <v>0</v>
      </c>
      <c r="ES138">
        <v>31.116700000000002</v>
      </c>
      <c r="ET138">
        <v>999.9</v>
      </c>
      <c r="EU138">
        <v>72.7</v>
      </c>
      <c r="EV138">
        <v>32.700000000000003</v>
      </c>
      <c r="EW138">
        <v>35.627499999999998</v>
      </c>
      <c r="EX138">
        <v>57.085599999999999</v>
      </c>
      <c r="EY138">
        <v>-6.4463100000000004</v>
      </c>
      <c r="EZ138">
        <v>2</v>
      </c>
      <c r="FA138">
        <v>0.40578999999999998</v>
      </c>
      <c r="FB138">
        <v>0.12312099999999999</v>
      </c>
      <c r="FC138">
        <v>20.2744</v>
      </c>
      <c r="FD138">
        <v>5.2195400000000003</v>
      </c>
      <c r="FE138">
        <v>12.0062</v>
      </c>
      <c r="FF138">
        <v>4.9865000000000004</v>
      </c>
      <c r="FG138">
        <v>3.2845300000000002</v>
      </c>
      <c r="FH138">
        <v>9999</v>
      </c>
      <c r="FI138">
        <v>9999</v>
      </c>
      <c r="FJ138">
        <v>9999</v>
      </c>
      <c r="FK138">
        <v>999.9</v>
      </c>
      <c r="FL138">
        <v>1.86574</v>
      </c>
      <c r="FM138">
        <v>1.8621799999999999</v>
      </c>
      <c r="FN138">
        <v>1.8641700000000001</v>
      </c>
      <c r="FO138">
        <v>1.86026</v>
      </c>
      <c r="FP138">
        <v>1.8609599999999999</v>
      </c>
      <c r="FQ138">
        <v>1.8601000000000001</v>
      </c>
      <c r="FR138">
        <v>1.86185</v>
      </c>
      <c r="FS138">
        <v>1.8584000000000001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-6.4429999999999996</v>
      </c>
      <c r="GH138">
        <v>0.2326</v>
      </c>
      <c r="GI138">
        <v>-4.1749362053329548</v>
      </c>
      <c r="GJ138">
        <v>-4.0448538125570227E-3</v>
      </c>
      <c r="GK138">
        <v>1.839783264315481E-6</v>
      </c>
      <c r="GL138">
        <v>-4.1587272622942942E-10</v>
      </c>
      <c r="GM138">
        <v>0.23257000000000971</v>
      </c>
      <c r="GN138">
        <v>0</v>
      </c>
      <c r="GO138">
        <v>0</v>
      </c>
      <c r="GP138">
        <v>0</v>
      </c>
      <c r="GQ138">
        <v>5</v>
      </c>
      <c r="GR138">
        <v>2081</v>
      </c>
      <c r="GS138">
        <v>3</v>
      </c>
      <c r="GT138">
        <v>31</v>
      </c>
      <c r="GU138">
        <v>25.5</v>
      </c>
      <c r="GV138">
        <v>25.6</v>
      </c>
      <c r="GW138">
        <v>2.3559600000000001</v>
      </c>
      <c r="GX138">
        <v>2.51831</v>
      </c>
      <c r="GY138">
        <v>2.04834</v>
      </c>
      <c r="GZ138">
        <v>2.6245099999999999</v>
      </c>
      <c r="HA138">
        <v>2.1972700000000001</v>
      </c>
      <c r="HB138">
        <v>2.3327599999999999</v>
      </c>
      <c r="HC138">
        <v>37.53</v>
      </c>
      <c r="HD138">
        <v>14.1408</v>
      </c>
      <c r="HE138">
        <v>18</v>
      </c>
      <c r="HF138">
        <v>701.35799999999995</v>
      </c>
      <c r="HG138">
        <v>773.53599999999994</v>
      </c>
      <c r="HH138">
        <v>31</v>
      </c>
      <c r="HI138">
        <v>32.567900000000002</v>
      </c>
      <c r="HJ138">
        <v>30.000599999999999</v>
      </c>
      <c r="HK138">
        <v>32.4497</v>
      </c>
      <c r="HL138">
        <v>32.455800000000004</v>
      </c>
      <c r="HM138">
        <v>47.170200000000001</v>
      </c>
      <c r="HN138">
        <v>0</v>
      </c>
      <c r="HO138">
        <v>100</v>
      </c>
      <c r="HP138">
        <v>31</v>
      </c>
      <c r="HQ138">
        <v>823.01099999999997</v>
      </c>
      <c r="HR138">
        <v>33.617400000000004</v>
      </c>
      <c r="HS138">
        <v>98.982399999999998</v>
      </c>
      <c r="HT138">
        <v>97.926400000000001</v>
      </c>
    </row>
    <row r="139" spans="1:228" x14ac:dyDescent="0.2">
      <c r="A139">
        <v>124</v>
      </c>
      <c r="B139">
        <v>1674581466.0999999</v>
      </c>
      <c r="C139">
        <v>491</v>
      </c>
      <c r="D139" t="s">
        <v>607</v>
      </c>
      <c r="E139" t="s">
        <v>608</v>
      </c>
      <c r="F139">
        <v>4</v>
      </c>
      <c r="G139">
        <v>1674581464.0999999</v>
      </c>
      <c r="H139">
        <f t="shared" si="34"/>
        <v>5.5429317617808251E-4</v>
      </c>
      <c r="I139">
        <f t="shared" si="35"/>
        <v>0.55429317617808249</v>
      </c>
      <c r="J139">
        <f t="shared" si="36"/>
        <v>8.9551267540236239</v>
      </c>
      <c r="K139">
        <f t="shared" si="37"/>
        <v>795.6704285714286</v>
      </c>
      <c r="L139">
        <f t="shared" si="38"/>
        <v>384.28231901213513</v>
      </c>
      <c r="M139">
        <f t="shared" si="39"/>
        <v>38.994523139580245</v>
      </c>
      <c r="N139">
        <f t="shared" si="40"/>
        <v>80.739569330611118</v>
      </c>
      <c r="O139">
        <f t="shared" si="41"/>
        <v>3.6325784667654848E-2</v>
      </c>
      <c r="P139">
        <f t="shared" si="42"/>
        <v>2.7711916131960734</v>
      </c>
      <c r="Q139">
        <f t="shared" si="43"/>
        <v>3.6063308494564336E-2</v>
      </c>
      <c r="R139">
        <f t="shared" si="44"/>
        <v>2.2562992017601962E-2</v>
      </c>
      <c r="S139">
        <f t="shared" si="45"/>
        <v>226.11317966479479</v>
      </c>
      <c r="T139">
        <f t="shared" si="46"/>
        <v>34.019881999893357</v>
      </c>
      <c r="U139">
        <f t="shared" si="47"/>
        <v>32.54027142857143</v>
      </c>
      <c r="V139">
        <f t="shared" si="48"/>
        <v>4.9230618820316039</v>
      </c>
      <c r="W139">
        <f t="shared" si="49"/>
        <v>68.716854785948541</v>
      </c>
      <c r="X139">
        <f t="shared" si="50"/>
        <v>3.4275865344183623</v>
      </c>
      <c r="Y139">
        <f t="shared" si="51"/>
        <v>4.9879851822310801</v>
      </c>
      <c r="Z139">
        <f t="shared" si="52"/>
        <v>1.4954753476132416</v>
      </c>
      <c r="AA139">
        <f t="shared" si="53"/>
        <v>-24.444329069453438</v>
      </c>
      <c r="AB139">
        <f t="shared" si="54"/>
        <v>34.748417878891807</v>
      </c>
      <c r="AC139">
        <f t="shared" si="55"/>
        <v>2.8620744832903031</v>
      </c>
      <c r="AD139">
        <f t="shared" si="56"/>
        <v>239.27934295752348</v>
      </c>
      <c r="AE139">
        <f t="shared" si="57"/>
        <v>19.740976383393392</v>
      </c>
      <c r="AF139">
        <f t="shared" si="58"/>
        <v>0.55870529357273357</v>
      </c>
      <c r="AG139">
        <f t="shared" si="59"/>
        <v>8.9551267540236239</v>
      </c>
      <c r="AH139">
        <v>841.27149015007592</v>
      </c>
      <c r="AI139">
        <v>826.08107272727295</v>
      </c>
      <c r="AJ139">
        <v>1.7348400243165749</v>
      </c>
      <c r="AK139">
        <v>62.409369285777757</v>
      </c>
      <c r="AL139">
        <f t="shared" si="60"/>
        <v>0.55429317617808249</v>
      </c>
      <c r="AM139">
        <v>33.28030830723182</v>
      </c>
      <c r="AN139">
        <v>33.77488363636364</v>
      </c>
      <c r="AO139">
        <v>-2.9948954088463401E-5</v>
      </c>
      <c r="AP139">
        <v>98.248137480628301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47471.642210194965</v>
      </c>
      <c r="AV139">
        <f t="shared" si="64"/>
        <v>1199.978571428572</v>
      </c>
      <c r="AW139">
        <f t="shared" si="65"/>
        <v>1025.9076993081842</v>
      </c>
      <c r="AX139">
        <f t="shared" si="66"/>
        <v>0.85493834951306102</v>
      </c>
      <c r="AY139">
        <f t="shared" si="67"/>
        <v>0.18843101456020794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1674581464.0999999</v>
      </c>
      <c r="BF139">
        <v>795.6704285714286</v>
      </c>
      <c r="BG139">
        <v>814.30399999999997</v>
      </c>
      <c r="BH139">
        <v>33.778100000000002</v>
      </c>
      <c r="BI139">
        <v>33.279771428571443</v>
      </c>
      <c r="BJ139">
        <v>802.12071428571437</v>
      </c>
      <c r="BK139">
        <v>33.545528571428569</v>
      </c>
      <c r="BL139">
        <v>649.97271428571435</v>
      </c>
      <c r="BM139">
        <v>101.3735714285714</v>
      </c>
      <c r="BN139">
        <v>0.1000619142857143</v>
      </c>
      <c r="BO139">
        <v>32.772857142857141</v>
      </c>
      <c r="BP139">
        <v>32.54027142857143</v>
      </c>
      <c r="BQ139">
        <v>999.89999999999986</v>
      </c>
      <c r="BR139">
        <v>0</v>
      </c>
      <c r="BS139">
        <v>0</v>
      </c>
      <c r="BT139">
        <v>8999.8228571428572</v>
      </c>
      <c r="BU139">
        <v>0</v>
      </c>
      <c r="BV139">
        <v>72.299214285714285</v>
      </c>
      <c r="BW139">
        <v>-18.633757142857149</v>
      </c>
      <c r="BX139">
        <v>823.48599999999999</v>
      </c>
      <c r="BY139">
        <v>842.33685714285707</v>
      </c>
      <c r="BZ139">
        <v>0.49832114285714291</v>
      </c>
      <c r="CA139">
        <v>814.30399999999997</v>
      </c>
      <c r="CB139">
        <v>33.279771428571443</v>
      </c>
      <c r="CC139">
        <v>3.424204285714286</v>
      </c>
      <c r="CD139">
        <v>3.3736871428571429</v>
      </c>
      <c r="CE139">
        <v>26.248542857142859</v>
      </c>
      <c r="CF139">
        <v>25.997142857142862</v>
      </c>
      <c r="CG139">
        <v>1199.978571428572</v>
      </c>
      <c r="CH139">
        <v>0.49997128571428567</v>
      </c>
      <c r="CI139">
        <v>0.50002871428571427</v>
      </c>
      <c r="CJ139">
        <v>0</v>
      </c>
      <c r="CK139">
        <v>699.23914285714295</v>
      </c>
      <c r="CL139">
        <v>4.9990899999999998</v>
      </c>
      <c r="CM139">
        <v>7268.8414285714271</v>
      </c>
      <c r="CN139">
        <v>9557.5928571428576</v>
      </c>
      <c r="CO139">
        <v>42.08</v>
      </c>
      <c r="CP139">
        <v>44.142714285714291</v>
      </c>
      <c r="CQ139">
        <v>42.875</v>
      </c>
      <c r="CR139">
        <v>43.186999999999998</v>
      </c>
      <c r="CS139">
        <v>43.5</v>
      </c>
      <c r="CT139">
        <v>597.45571428571441</v>
      </c>
      <c r="CU139">
        <v>597.52285714285711</v>
      </c>
      <c r="CV139">
        <v>0</v>
      </c>
      <c r="CW139">
        <v>1674581478.8</v>
      </c>
      <c r="CX139">
        <v>0</v>
      </c>
      <c r="CY139">
        <v>1674579932.5</v>
      </c>
      <c r="CZ139" t="s">
        <v>356</v>
      </c>
      <c r="DA139">
        <v>1674579932.5</v>
      </c>
      <c r="DB139">
        <v>1674579927.5</v>
      </c>
      <c r="DC139">
        <v>31</v>
      </c>
      <c r="DD139">
        <v>0.14099999999999999</v>
      </c>
      <c r="DE139">
        <v>0.02</v>
      </c>
      <c r="DF139">
        <v>-5.5810000000000004</v>
      </c>
      <c r="DG139">
        <v>0.23300000000000001</v>
      </c>
      <c r="DH139">
        <v>415</v>
      </c>
      <c r="DI139">
        <v>34</v>
      </c>
      <c r="DJ139">
        <v>0.34</v>
      </c>
      <c r="DK139">
        <v>0.32</v>
      </c>
      <c r="DL139">
        <v>-18.535327500000001</v>
      </c>
      <c r="DM139">
        <v>-0.78178649155718105</v>
      </c>
      <c r="DN139">
        <v>9.4531978683141948E-2</v>
      </c>
      <c r="DO139">
        <v>0</v>
      </c>
      <c r="DP139">
        <v>0.50061204999999998</v>
      </c>
      <c r="DQ139">
        <v>-2.278784240152259E-3</v>
      </c>
      <c r="DR139">
        <v>1.4895011740512301E-3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3.2972800000000002</v>
      </c>
      <c r="EB139">
        <v>2.62541</v>
      </c>
      <c r="EC139">
        <v>0.162495</v>
      </c>
      <c r="ED139">
        <v>0.16291800000000001</v>
      </c>
      <c r="EE139">
        <v>0.13902400000000001</v>
      </c>
      <c r="EF139">
        <v>0.136378</v>
      </c>
      <c r="EG139">
        <v>25284.1</v>
      </c>
      <c r="EH139">
        <v>25693.599999999999</v>
      </c>
      <c r="EI139">
        <v>28087.4</v>
      </c>
      <c r="EJ139">
        <v>29541.9</v>
      </c>
      <c r="EK139">
        <v>33287.199999999997</v>
      </c>
      <c r="EL139">
        <v>35430.400000000001</v>
      </c>
      <c r="EM139">
        <v>39652.699999999997</v>
      </c>
      <c r="EN139">
        <v>42232.4</v>
      </c>
      <c r="EO139">
        <v>2.2288999999999999</v>
      </c>
      <c r="EP139">
        <v>2.2190300000000001</v>
      </c>
      <c r="EQ139">
        <v>8.8326600000000005E-2</v>
      </c>
      <c r="ER139">
        <v>0</v>
      </c>
      <c r="ES139">
        <v>31.104600000000001</v>
      </c>
      <c r="ET139">
        <v>999.9</v>
      </c>
      <c r="EU139">
        <v>72.7</v>
      </c>
      <c r="EV139">
        <v>32.700000000000003</v>
      </c>
      <c r="EW139">
        <v>35.628399999999999</v>
      </c>
      <c r="EX139">
        <v>57.4756</v>
      </c>
      <c r="EY139">
        <v>-6.2379800000000003</v>
      </c>
      <c r="EZ139">
        <v>2</v>
      </c>
      <c r="FA139">
        <v>0.40626499999999999</v>
      </c>
      <c r="FB139">
        <v>0.121462</v>
      </c>
      <c r="FC139">
        <v>20.2744</v>
      </c>
      <c r="FD139">
        <v>5.2195400000000003</v>
      </c>
      <c r="FE139">
        <v>12.0059</v>
      </c>
      <c r="FF139">
        <v>4.9865500000000003</v>
      </c>
      <c r="FG139">
        <v>3.2845800000000001</v>
      </c>
      <c r="FH139">
        <v>9999</v>
      </c>
      <c r="FI139">
        <v>9999</v>
      </c>
      <c r="FJ139">
        <v>9999</v>
      </c>
      <c r="FK139">
        <v>999.9</v>
      </c>
      <c r="FL139">
        <v>1.8657699999999999</v>
      </c>
      <c r="FM139">
        <v>1.8621799999999999</v>
      </c>
      <c r="FN139">
        <v>1.8641700000000001</v>
      </c>
      <c r="FO139">
        <v>1.8602399999999999</v>
      </c>
      <c r="FP139">
        <v>1.8609599999999999</v>
      </c>
      <c r="FQ139">
        <v>1.86009</v>
      </c>
      <c r="FR139">
        <v>1.86182</v>
      </c>
      <c r="FS139">
        <v>1.8584400000000001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-6.4560000000000004</v>
      </c>
      <c r="GH139">
        <v>0.23250000000000001</v>
      </c>
      <c r="GI139">
        <v>-4.1749362053329548</v>
      </c>
      <c r="GJ139">
        <v>-4.0448538125570227E-3</v>
      </c>
      <c r="GK139">
        <v>1.839783264315481E-6</v>
      </c>
      <c r="GL139">
        <v>-4.1587272622942942E-10</v>
      </c>
      <c r="GM139">
        <v>0.23257000000000971</v>
      </c>
      <c r="GN139">
        <v>0</v>
      </c>
      <c r="GO139">
        <v>0</v>
      </c>
      <c r="GP139">
        <v>0</v>
      </c>
      <c r="GQ139">
        <v>5</v>
      </c>
      <c r="GR139">
        <v>2081</v>
      </c>
      <c r="GS139">
        <v>3</v>
      </c>
      <c r="GT139">
        <v>31</v>
      </c>
      <c r="GU139">
        <v>25.6</v>
      </c>
      <c r="GV139">
        <v>25.6</v>
      </c>
      <c r="GW139">
        <v>2.3718300000000001</v>
      </c>
      <c r="GX139">
        <v>2.52441</v>
      </c>
      <c r="GY139">
        <v>2.04834</v>
      </c>
      <c r="GZ139">
        <v>2.6245099999999999</v>
      </c>
      <c r="HA139">
        <v>2.1972700000000001</v>
      </c>
      <c r="HB139">
        <v>2.3071299999999999</v>
      </c>
      <c r="HC139">
        <v>37.505899999999997</v>
      </c>
      <c r="HD139">
        <v>14.132</v>
      </c>
      <c r="HE139">
        <v>18</v>
      </c>
      <c r="HF139">
        <v>701.53200000000004</v>
      </c>
      <c r="HG139">
        <v>773.45699999999999</v>
      </c>
      <c r="HH139">
        <v>30.999700000000001</v>
      </c>
      <c r="HI139">
        <v>32.573700000000002</v>
      </c>
      <c r="HJ139">
        <v>30.000599999999999</v>
      </c>
      <c r="HK139">
        <v>32.454000000000001</v>
      </c>
      <c r="HL139">
        <v>32.459200000000003</v>
      </c>
      <c r="HM139">
        <v>47.482799999999997</v>
      </c>
      <c r="HN139">
        <v>0</v>
      </c>
      <c r="HO139">
        <v>100</v>
      </c>
      <c r="HP139">
        <v>31</v>
      </c>
      <c r="HQ139">
        <v>829.69</v>
      </c>
      <c r="HR139">
        <v>33.617400000000004</v>
      </c>
      <c r="HS139">
        <v>98.981099999999998</v>
      </c>
      <c r="HT139">
        <v>97.926900000000003</v>
      </c>
    </row>
    <row r="140" spans="1:228" x14ac:dyDescent="0.2">
      <c r="A140">
        <v>125</v>
      </c>
      <c r="B140">
        <v>1674581470.5999999</v>
      </c>
      <c r="C140">
        <v>495.5</v>
      </c>
      <c r="D140" t="s">
        <v>609</v>
      </c>
      <c r="E140" t="s">
        <v>610</v>
      </c>
      <c r="F140">
        <v>4</v>
      </c>
      <c r="G140">
        <v>1674581468.3499999</v>
      </c>
      <c r="H140">
        <f t="shared" si="34"/>
        <v>5.5740871815985083E-4</v>
      </c>
      <c r="I140">
        <f t="shared" si="35"/>
        <v>0.55740871815985082</v>
      </c>
      <c r="J140">
        <f t="shared" si="36"/>
        <v>9.1941472803881421</v>
      </c>
      <c r="K140">
        <f t="shared" si="37"/>
        <v>802.65887500000008</v>
      </c>
      <c r="L140">
        <f t="shared" si="38"/>
        <v>383.31689214072242</v>
      </c>
      <c r="M140">
        <f t="shared" si="39"/>
        <v>38.89672652521093</v>
      </c>
      <c r="N140">
        <f t="shared" si="40"/>
        <v>81.449065757443208</v>
      </c>
      <c r="O140">
        <f t="shared" si="41"/>
        <v>3.6569502454211117E-2</v>
      </c>
      <c r="P140">
        <f t="shared" si="42"/>
        <v>2.7707083844471967</v>
      </c>
      <c r="Q140">
        <f t="shared" si="43"/>
        <v>3.6303460332504173E-2</v>
      </c>
      <c r="R140">
        <f t="shared" si="44"/>
        <v>2.2713404061070856E-2</v>
      </c>
      <c r="S140">
        <f t="shared" si="45"/>
        <v>226.11097536131231</v>
      </c>
      <c r="T140">
        <f t="shared" si="46"/>
        <v>34.012094062445136</v>
      </c>
      <c r="U140">
        <f t="shared" si="47"/>
        <v>32.53295</v>
      </c>
      <c r="V140">
        <f t="shared" si="48"/>
        <v>4.9210301964578402</v>
      </c>
      <c r="W140">
        <f t="shared" si="49"/>
        <v>68.734108884436225</v>
      </c>
      <c r="X140">
        <f t="shared" si="50"/>
        <v>3.4270712034335999</v>
      </c>
      <c r="Y140">
        <f t="shared" si="51"/>
        <v>4.9859833189888159</v>
      </c>
      <c r="Z140">
        <f t="shared" si="52"/>
        <v>1.4939589930242403</v>
      </c>
      <c r="AA140">
        <f t="shared" si="53"/>
        <v>-24.581724470849423</v>
      </c>
      <c r="AB140">
        <f t="shared" si="54"/>
        <v>34.770633041555463</v>
      </c>
      <c r="AC140">
        <f t="shared" si="55"/>
        <v>2.8642005633599203</v>
      </c>
      <c r="AD140">
        <f t="shared" si="56"/>
        <v>239.16408449537829</v>
      </c>
      <c r="AE140">
        <f t="shared" si="57"/>
        <v>19.821257532493405</v>
      </c>
      <c r="AF140">
        <f t="shared" si="58"/>
        <v>0.56060910813230591</v>
      </c>
      <c r="AG140">
        <f t="shared" si="59"/>
        <v>9.1941472803881421</v>
      </c>
      <c r="AH140">
        <v>849.00300784206661</v>
      </c>
      <c r="AI140">
        <v>833.70183030303076</v>
      </c>
      <c r="AJ140">
        <v>1.7040405602485429</v>
      </c>
      <c r="AK140">
        <v>62.409369285777757</v>
      </c>
      <c r="AL140">
        <f t="shared" si="60"/>
        <v>0.55740871815985082</v>
      </c>
      <c r="AM140">
        <v>33.27283261450453</v>
      </c>
      <c r="AN140">
        <v>33.770104848484841</v>
      </c>
      <c r="AO140">
        <v>-1.4590853054813721E-5</v>
      </c>
      <c r="AP140">
        <v>98.248137480628301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47459.434830055456</v>
      </c>
      <c r="AV140">
        <f t="shared" si="64"/>
        <v>1199.9662499999999</v>
      </c>
      <c r="AW140">
        <f t="shared" si="65"/>
        <v>1025.8972260939443</v>
      </c>
      <c r="AX140">
        <f t="shared" si="66"/>
        <v>0.85493840022079304</v>
      </c>
      <c r="AY140">
        <f t="shared" si="67"/>
        <v>0.18843111242613059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1674581468.3499999</v>
      </c>
      <c r="BF140">
        <v>802.65887500000008</v>
      </c>
      <c r="BG140">
        <v>821.37187500000005</v>
      </c>
      <c r="BH140">
        <v>33.772874999999999</v>
      </c>
      <c r="BI140">
        <v>33.272837499999987</v>
      </c>
      <c r="BJ140">
        <v>809.12275</v>
      </c>
      <c r="BK140">
        <v>33.540312499999999</v>
      </c>
      <c r="BL140">
        <v>649.96212500000001</v>
      </c>
      <c r="BM140">
        <v>101.374375</v>
      </c>
      <c r="BN140">
        <v>9.9698599999999998E-2</v>
      </c>
      <c r="BO140">
        <v>32.765725000000003</v>
      </c>
      <c r="BP140">
        <v>32.53295</v>
      </c>
      <c r="BQ140">
        <v>999.9</v>
      </c>
      <c r="BR140">
        <v>0</v>
      </c>
      <c r="BS140">
        <v>0</v>
      </c>
      <c r="BT140">
        <v>8997.1875</v>
      </c>
      <c r="BU140">
        <v>0</v>
      </c>
      <c r="BV140">
        <v>74.0031125</v>
      </c>
      <c r="BW140">
        <v>-18.712912500000002</v>
      </c>
      <c r="BX140">
        <v>830.71475000000009</v>
      </c>
      <c r="BY140">
        <v>849.64200000000005</v>
      </c>
      <c r="BZ140">
        <v>0.50005962500000001</v>
      </c>
      <c r="CA140">
        <v>821.37187500000005</v>
      </c>
      <c r="CB140">
        <v>33.272837499999987</v>
      </c>
      <c r="CC140">
        <v>3.4237074999999999</v>
      </c>
      <c r="CD140">
        <v>3.3730150000000001</v>
      </c>
      <c r="CE140">
        <v>26.246087500000002</v>
      </c>
      <c r="CF140">
        <v>25.993762499999999</v>
      </c>
      <c r="CG140">
        <v>1199.9662499999999</v>
      </c>
      <c r="CH140">
        <v>0.49997000000000003</v>
      </c>
      <c r="CI140">
        <v>0.50002999999999997</v>
      </c>
      <c r="CJ140">
        <v>0</v>
      </c>
      <c r="CK140">
        <v>699.327</v>
      </c>
      <c r="CL140">
        <v>4.9990899999999998</v>
      </c>
      <c r="CM140">
        <v>7266.9049999999997</v>
      </c>
      <c r="CN140">
        <v>9557.4874999999993</v>
      </c>
      <c r="CO140">
        <v>42.061999999999998</v>
      </c>
      <c r="CP140">
        <v>44.140500000000003</v>
      </c>
      <c r="CQ140">
        <v>42.875</v>
      </c>
      <c r="CR140">
        <v>43.186999999999998</v>
      </c>
      <c r="CS140">
        <v>43.5</v>
      </c>
      <c r="CT140">
        <v>597.44749999999999</v>
      </c>
      <c r="CU140">
        <v>597.51874999999995</v>
      </c>
      <c r="CV140">
        <v>0</v>
      </c>
      <c r="CW140">
        <v>1674581483</v>
      </c>
      <c r="CX140">
        <v>0</v>
      </c>
      <c r="CY140">
        <v>1674579932.5</v>
      </c>
      <c r="CZ140" t="s">
        <v>356</v>
      </c>
      <c r="DA140">
        <v>1674579932.5</v>
      </c>
      <c r="DB140">
        <v>1674579927.5</v>
      </c>
      <c r="DC140">
        <v>31</v>
      </c>
      <c r="DD140">
        <v>0.14099999999999999</v>
      </c>
      <c r="DE140">
        <v>0.02</v>
      </c>
      <c r="DF140">
        <v>-5.5810000000000004</v>
      </c>
      <c r="DG140">
        <v>0.23300000000000001</v>
      </c>
      <c r="DH140">
        <v>415</v>
      </c>
      <c r="DI140">
        <v>34</v>
      </c>
      <c r="DJ140">
        <v>0.34</v>
      </c>
      <c r="DK140">
        <v>0.32</v>
      </c>
      <c r="DL140">
        <v>-18.596219999999999</v>
      </c>
      <c r="DM140">
        <v>-0.54590093808626361</v>
      </c>
      <c r="DN140">
        <v>6.7940585072547396E-2</v>
      </c>
      <c r="DO140">
        <v>0</v>
      </c>
      <c r="DP140">
        <v>0.50048189999999992</v>
      </c>
      <c r="DQ140">
        <v>-5.3197823639793401E-3</v>
      </c>
      <c r="DR140">
        <v>1.582094952902636E-3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3.29698</v>
      </c>
      <c r="EB140">
        <v>2.6246399999999999</v>
      </c>
      <c r="EC140">
        <v>0.163494</v>
      </c>
      <c r="ED140">
        <v>0.16391</v>
      </c>
      <c r="EE140">
        <v>0.13900399999999999</v>
      </c>
      <c r="EF140">
        <v>0.13636100000000001</v>
      </c>
      <c r="EG140">
        <v>25254.1</v>
      </c>
      <c r="EH140">
        <v>25662.9</v>
      </c>
      <c r="EI140">
        <v>28087.599999999999</v>
      </c>
      <c r="EJ140">
        <v>29541.7</v>
      </c>
      <c r="EK140">
        <v>33288.400000000001</v>
      </c>
      <c r="EL140">
        <v>35430.9</v>
      </c>
      <c r="EM140">
        <v>39653.199999999997</v>
      </c>
      <c r="EN140">
        <v>42232.2</v>
      </c>
      <c r="EO140">
        <v>2.2286800000000002</v>
      </c>
      <c r="EP140">
        <v>2.2192699999999999</v>
      </c>
      <c r="EQ140">
        <v>8.8606000000000004E-2</v>
      </c>
      <c r="ER140">
        <v>0</v>
      </c>
      <c r="ES140">
        <v>31.0884</v>
      </c>
      <c r="ET140">
        <v>999.9</v>
      </c>
      <c r="EU140">
        <v>72.7</v>
      </c>
      <c r="EV140">
        <v>32.700000000000003</v>
      </c>
      <c r="EW140">
        <v>35.625300000000003</v>
      </c>
      <c r="EX140">
        <v>56.845599999999997</v>
      </c>
      <c r="EY140">
        <v>-6.2660299999999998</v>
      </c>
      <c r="EZ140">
        <v>2</v>
      </c>
      <c r="FA140">
        <v>0.40676800000000002</v>
      </c>
      <c r="FB140">
        <v>0.118992</v>
      </c>
      <c r="FC140">
        <v>20.2745</v>
      </c>
      <c r="FD140">
        <v>5.2202799999999998</v>
      </c>
      <c r="FE140">
        <v>12.0052</v>
      </c>
      <c r="FF140">
        <v>4.9869000000000003</v>
      </c>
      <c r="FG140">
        <v>3.2846500000000001</v>
      </c>
      <c r="FH140">
        <v>9999</v>
      </c>
      <c r="FI140">
        <v>9999</v>
      </c>
      <c r="FJ140">
        <v>9999</v>
      </c>
      <c r="FK140">
        <v>999.9</v>
      </c>
      <c r="FL140">
        <v>1.8657999999999999</v>
      </c>
      <c r="FM140">
        <v>1.8621799999999999</v>
      </c>
      <c r="FN140">
        <v>1.8641799999999999</v>
      </c>
      <c r="FO140">
        <v>1.8602399999999999</v>
      </c>
      <c r="FP140">
        <v>1.8609599999999999</v>
      </c>
      <c r="FQ140">
        <v>1.86012</v>
      </c>
      <c r="FR140">
        <v>1.8618399999999999</v>
      </c>
      <c r="FS140">
        <v>1.85843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-6.4710000000000001</v>
      </c>
      <c r="GH140">
        <v>0.23250000000000001</v>
      </c>
      <c r="GI140">
        <v>-4.1749362053329548</v>
      </c>
      <c r="GJ140">
        <v>-4.0448538125570227E-3</v>
      </c>
      <c r="GK140">
        <v>1.839783264315481E-6</v>
      </c>
      <c r="GL140">
        <v>-4.1587272622942942E-10</v>
      </c>
      <c r="GM140">
        <v>0.23257000000000971</v>
      </c>
      <c r="GN140">
        <v>0</v>
      </c>
      <c r="GO140">
        <v>0</v>
      </c>
      <c r="GP140">
        <v>0</v>
      </c>
      <c r="GQ140">
        <v>5</v>
      </c>
      <c r="GR140">
        <v>2081</v>
      </c>
      <c r="GS140">
        <v>3</v>
      </c>
      <c r="GT140">
        <v>31</v>
      </c>
      <c r="GU140">
        <v>25.6</v>
      </c>
      <c r="GV140">
        <v>25.7</v>
      </c>
      <c r="GW140">
        <v>2.3889200000000002</v>
      </c>
      <c r="GX140">
        <v>2.5268600000000001</v>
      </c>
      <c r="GY140">
        <v>2.04834</v>
      </c>
      <c r="GZ140">
        <v>2.6245099999999999</v>
      </c>
      <c r="HA140">
        <v>2.1972700000000001</v>
      </c>
      <c r="HB140">
        <v>2.2827099999999998</v>
      </c>
      <c r="HC140">
        <v>37.53</v>
      </c>
      <c r="HD140">
        <v>14.1233</v>
      </c>
      <c r="HE140">
        <v>18</v>
      </c>
      <c r="HF140">
        <v>701.39300000000003</v>
      </c>
      <c r="HG140">
        <v>773.74800000000005</v>
      </c>
      <c r="HH140">
        <v>30.999500000000001</v>
      </c>
      <c r="HI140">
        <v>32.579099999999997</v>
      </c>
      <c r="HJ140">
        <v>30.000699999999998</v>
      </c>
      <c r="HK140">
        <v>32.458300000000001</v>
      </c>
      <c r="HL140">
        <v>32.462600000000002</v>
      </c>
      <c r="HM140">
        <v>47.820900000000002</v>
      </c>
      <c r="HN140">
        <v>0</v>
      </c>
      <c r="HO140">
        <v>100</v>
      </c>
      <c r="HP140">
        <v>31</v>
      </c>
      <c r="HQ140">
        <v>836.36900000000003</v>
      </c>
      <c r="HR140">
        <v>33.617400000000004</v>
      </c>
      <c r="HS140">
        <v>98.982200000000006</v>
      </c>
      <c r="HT140">
        <v>97.926400000000001</v>
      </c>
    </row>
    <row r="141" spans="1:228" x14ac:dyDescent="0.2">
      <c r="A141">
        <v>126</v>
      </c>
      <c r="B141">
        <v>1674581474.0999999</v>
      </c>
      <c r="C141">
        <v>499</v>
      </c>
      <c r="D141" t="s">
        <v>611</v>
      </c>
      <c r="E141" t="s">
        <v>612</v>
      </c>
      <c r="F141">
        <v>4</v>
      </c>
      <c r="G141">
        <v>1674581471.7249999</v>
      </c>
      <c r="H141">
        <f t="shared" si="34"/>
        <v>5.5006133775048927E-4</v>
      </c>
      <c r="I141">
        <f t="shared" si="35"/>
        <v>0.55006133775048927</v>
      </c>
      <c r="J141">
        <f t="shared" si="36"/>
        <v>9.2647243631712755</v>
      </c>
      <c r="K141">
        <f t="shared" si="37"/>
        <v>808.26175000000001</v>
      </c>
      <c r="L141">
        <f t="shared" si="38"/>
        <v>380.79301025106093</v>
      </c>
      <c r="M141">
        <f t="shared" si="39"/>
        <v>38.640088922372392</v>
      </c>
      <c r="N141">
        <f t="shared" si="40"/>
        <v>82.01648940972207</v>
      </c>
      <c r="O141">
        <f t="shared" si="41"/>
        <v>3.6123932371329714E-2</v>
      </c>
      <c r="P141">
        <f t="shared" si="42"/>
        <v>2.7731453897170275</v>
      </c>
      <c r="Q141">
        <f t="shared" si="43"/>
        <v>3.5864535325514528E-2</v>
      </c>
      <c r="R141">
        <f t="shared" si="44"/>
        <v>2.2438484963475572E-2</v>
      </c>
      <c r="S141">
        <f t="shared" si="45"/>
        <v>226.11804786060264</v>
      </c>
      <c r="T141">
        <f t="shared" si="46"/>
        <v>34.008082846018347</v>
      </c>
      <c r="U141">
        <f t="shared" si="47"/>
        <v>32.524112500000001</v>
      </c>
      <c r="V141">
        <f t="shared" si="48"/>
        <v>4.9185787753433976</v>
      </c>
      <c r="W141">
        <f t="shared" si="49"/>
        <v>68.737490290108269</v>
      </c>
      <c r="X141">
        <f t="shared" si="50"/>
        <v>3.4262657753073551</v>
      </c>
      <c r="Y141">
        <f t="shared" si="51"/>
        <v>4.9845662983136512</v>
      </c>
      <c r="Z141">
        <f t="shared" si="52"/>
        <v>1.4923130000360425</v>
      </c>
      <c r="AA141">
        <f t="shared" si="53"/>
        <v>-24.257704994796576</v>
      </c>
      <c r="AB141">
        <f t="shared" si="54"/>
        <v>35.367469183617843</v>
      </c>
      <c r="AC141">
        <f t="shared" si="55"/>
        <v>2.9106058270868012</v>
      </c>
      <c r="AD141">
        <f t="shared" si="56"/>
        <v>240.13841787651074</v>
      </c>
      <c r="AE141">
        <f t="shared" si="57"/>
        <v>19.89341411483483</v>
      </c>
      <c r="AF141">
        <f t="shared" si="58"/>
        <v>0.55647500305513309</v>
      </c>
      <c r="AG141">
        <f t="shared" si="59"/>
        <v>9.2647243631712755</v>
      </c>
      <c r="AH141">
        <v>855.07579695961351</v>
      </c>
      <c r="AI141">
        <v>839.70263636363643</v>
      </c>
      <c r="AJ141">
        <v>1.705171998463451</v>
      </c>
      <c r="AK141">
        <v>62.409369285777757</v>
      </c>
      <c r="AL141">
        <f t="shared" si="60"/>
        <v>0.55006133775048927</v>
      </c>
      <c r="AM141">
        <v>33.268850270460568</v>
      </c>
      <c r="AN141">
        <v>33.759722424242419</v>
      </c>
      <c r="AO141">
        <v>-3.7776843771807448E-5</v>
      </c>
      <c r="AP141">
        <v>98.248137480628301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47527.400100567225</v>
      </c>
      <c r="AV141">
        <f t="shared" si="64"/>
        <v>1200.00875</v>
      </c>
      <c r="AW141">
        <f t="shared" si="65"/>
        <v>1025.9330760935766</v>
      </c>
      <c r="AX141">
        <f t="shared" si="66"/>
        <v>0.85493799615509181</v>
      </c>
      <c r="AY141">
        <f t="shared" si="67"/>
        <v>0.18843033257932715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1674581471.7249999</v>
      </c>
      <c r="BF141">
        <v>808.26175000000001</v>
      </c>
      <c r="BG141">
        <v>827.04150000000004</v>
      </c>
      <c r="BH141">
        <v>33.7654</v>
      </c>
      <c r="BI141">
        <v>33.269037500000003</v>
      </c>
      <c r="BJ141">
        <v>814.73599999999999</v>
      </c>
      <c r="BK141">
        <v>33.532812500000013</v>
      </c>
      <c r="BL141">
        <v>649.950875</v>
      </c>
      <c r="BM141">
        <v>101.373125</v>
      </c>
      <c r="BN141">
        <v>9.9559325000000004E-2</v>
      </c>
      <c r="BO141">
        <v>32.760675000000013</v>
      </c>
      <c r="BP141">
        <v>32.524112500000001</v>
      </c>
      <c r="BQ141">
        <v>999.9</v>
      </c>
      <c r="BR141">
        <v>0</v>
      </c>
      <c r="BS141">
        <v>0</v>
      </c>
      <c r="BT141">
        <v>9010.2337499999994</v>
      </c>
      <c r="BU141">
        <v>0</v>
      </c>
      <c r="BV141">
        <v>75.916750000000008</v>
      </c>
      <c r="BW141">
        <v>-18.779724999999999</v>
      </c>
      <c r="BX141">
        <v>836.50687500000004</v>
      </c>
      <c r="BY141">
        <v>855.50324999999998</v>
      </c>
      <c r="BZ141">
        <v>0.49635225000000011</v>
      </c>
      <c r="CA141">
        <v>827.04150000000004</v>
      </c>
      <c r="CB141">
        <v>33.269037500000003</v>
      </c>
      <c r="CC141">
        <v>3.4229050000000001</v>
      </c>
      <c r="CD141">
        <v>3.3725887499999998</v>
      </c>
      <c r="CE141">
        <v>26.242125000000001</v>
      </c>
      <c r="CF141">
        <v>25.991612499999999</v>
      </c>
      <c r="CG141">
        <v>1200.00875</v>
      </c>
      <c r="CH141">
        <v>0.49998199999999998</v>
      </c>
      <c r="CI141">
        <v>0.50001799999999996</v>
      </c>
      <c r="CJ141">
        <v>0</v>
      </c>
      <c r="CK141">
        <v>699.33974999999998</v>
      </c>
      <c r="CL141">
        <v>4.9990899999999998</v>
      </c>
      <c r="CM141">
        <v>7267.09375</v>
      </c>
      <c r="CN141">
        <v>9557.8774999999987</v>
      </c>
      <c r="CO141">
        <v>42.093499999999999</v>
      </c>
      <c r="CP141">
        <v>44.140500000000003</v>
      </c>
      <c r="CQ141">
        <v>42.875</v>
      </c>
      <c r="CR141">
        <v>43.194875000000003</v>
      </c>
      <c r="CS141">
        <v>43.5</v>
      </c>
      <c r="CT141">
        <v>597.48500000000001</v>
      </c>
      <c r="CU141">
        <v>597.52374999999995</v>
      </c>
      <c r="CV141">
        <v>0</v>
      </c>
      <c r="CW141">
        <v>1674581486.5999999</v>
      </c>
      <c r="CX141">
        <v>0</v>
      </c>
      <c r="CY141">
        <v>1674579932.5</v>
      </c>
      <c r="CZ141" t="s">
        <v>356</v>
      </c>
      <c r="DA141">
        <v>1674579932.5</v>
      </c>
      <c r="DB141">
        <v>1674579927.5</v>
      </c>
      <c r="DC141">
        <v>31</v>
      </c>
      <c r="DD141">
        <v>0.14099999999999999</v>
      </c>
      <c r="DE141">
        <v>0.02</v>
      </c>
      <c r="DF141">
        <v>-5.5810000000000004</v>
      </c>
      <c r="DG141">
        <v>0.23300000000000001</v>
      </c>
      <c r="DH141">
        <v>415</v>
      </c>
      <c r="DI141">
        <v>34</v>
      </c>
      <c r="DJ141">
        <v>0.34</v>
      </c>
      <c r="DK141">
        <v>0.32</v>
      </c>
      <c r="DL141">
        <v>-18.633694999999999</v>
      </c>
      <c r="DM141">
        <v>-0.91215309568476732</v>
      </c>
      <c r="DN141">
        <v>9.1856869503592842E-2</v>
      </c>
      <c r="DO141">
        <v>0</v>
      </c>
      <c r="DP141">
        <v>0.49992189999999997</v>
      </c>
      <c r="DQ141">
        <v>-1.8599707317074041E-2</v>
      </c>
      <c r="DR141">
        <v>2.3030432887811729E-3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3.2971900000000001</v>
      </c>
      <c r="EB141">
        <v>2.62521</v>
      </c>
      <c r="EC141">
        <v>0.16425699999999999</v>
      </c>
      <c r="ED141">
        <v>0.164682</v>
      </c>
      <c r="EE141">
        <v>0.13896800000000001</v>
      </c>
      <c r="EF141">
        <v>0.136347</v>
      </c>
      <c r="EG141">
        <v>25230.3</v>
      </c>
      <c r="EH141">
        <v>25639.1</v>
      </c>
      <c r="EI141">
        <v>28086.9</v>
      </c>
      <c r="EJ141">
        <v>29541.7</v>
      </c>
      <c r="EK141">
        <v>33289.199999999997</v>
      </c>
      <c r="EL141">
        <v>35431.599999999999</v>
      </c>
      <c r="EM141">
        <v>39652.400000000001</v>
      </c>
      <c r="EN141">
        <v>42232.2</v>
      </c>
      <c r="EO141">
        <v>2.22865</v>
      </c>
      <c r="EP141">
        <v>2.2191000000000001</v>
      </c>
      <c r="EQ141">
        <v>8.8848200000000002E-2</v>
      </c>
      <c r="ER141">
        <v>0</v>
      </c>
      <c r="ES141">
        <v>31.0748</v>
      </c>
      <c r="ET141">
        <v>999.9</v>
      </c>
      <c r="EU141">
        <v>72.7</v>
      </c>
      <c r="EV141">
        <v>32.700000000000003</v>
      </c>
      <c r="EW141">
        <v>35.622199999999999</v>
      </c>
      <c r="EX141">
        <v>57.175600000000003</v>
      </c>
      <c r="EY141">
        <v>-6.2780500000000004</v>
      </c>
      <c r="EZ141">
        <v>2</v>
      </c>
      <c r="FA141">
        <v>0.40699400000000002</v>
      </c>
      <c r="FB141">
        <v>0.11637500000000001</v>
      </c>
      <c r="FC141">
        <v>20.2746</v>
      </c>
      <c r="FD141">
        <v>5.2198399999999996</v>
      </c>
      <c r="FE141">
        <v>12.0053</v>
      </c>
      <c r="FF141">
        <v>4.9865000000000004</v>
      </c>
      <c r="FG141">
        <v>3.2846500000000001</v>
      </c>
      <c r="FH141">
        <v>9999</v>
      </c>
      <c r="FI141">
        <v>9999</v>
      </c>
      <c r="FJ141">
        <v>9999</v>
      </c>
      <c r="FK141">
        <v>999.9</v>
      </c>
      <c r="FL141">
        <v>1.8657900000000001</v>
      </c>
      <c r="FM141">
        <v>1.8621799999999999</v>
      </c>
      <c r="FN141">
        <v>1.8641700000000001</v>
      </c>
      <c r="FO141">
        <v>1.8602300000000001</v>
      </c>
      <c r="FP141">
        <v>1.8609599999999999</v>
      </c>
      <c r="FQ141">
        <v>1.86012</v>
      </c>
      <c r="FR141">
        <v>1.8618300000000001</v>
      </c>
      <c r="FS141">
        <v>1.8584099999999999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-6.4809999999999999</v>
      </c>
      <c r="GH141">
        <v>0.2326</v>
      </c>
      <c r="GI141">
        <v>-4.1749362053329548</v>
      </c>
      <c r="GJ141">
        <v>-4.0448538125570227E-3</v>
      </c>
      <c r="GK141">
        <v>1.839783264315481E-6</v>
      </c>
      <c r="GL141">
        <v>-4.1587272622942942E-10</v>
      </c>
      <c r="GM141">
        <v>0.23257000000000971</v>
      </c>
      <c r="GN141">
        <v>0</v>
      </c>
      <c r="GO141">
        <v>0</v>
      </c>
      <c r="GP141">
        <v>0</v>
      </c>
      <c r="GQ141">
        <v>5</v>
      </c>
      <c r="GR141">
        <v>2081</v>
      </c>
      <c r="GS141">
        <v>3</v>
      </c>
      <c r="GT141">
        <v>31</v>
      </c>
      <c r="GU141">
        <v>25.7</v>
      </c>
      <c r="GV141">
        <v>25.8</v>
      </c>
      <c r="GW141">
        <v>2.4035600000000001</v>
      </c>
      <c r="GX141">
        <v>2.5146500000000001</v>
      </c>
      <c r="GY141">
        <v>2.04834</v>
      </c>
      <c r="GZ141">
        <v>2.6257299999999999</v>
      </c>
      <c r="HA141">
        <v>2.1972700000000001</v>
      </c>
      <c r="HB141">
        <v>2.34375</v>
      </c>
      <c r="HC141">
        <v>37.53</v>
      </c>
      <c r="HD141">
        <v>14.1408</v>
      </c>
      <c r="HE141">
        <v>18</v>
      </c>
      <c r="HF141">
        <v>701.42</v>
      </c>
      <c r="HG141">
        <v>773.61800000000005</v>
      </c>
      <c r="HH141">
        <v>30.999300000000002</v>
      </c>
      <c r="HI141">
        <v>32.582999999999998</v>
      </c>
      <c r="HJ141">
        <v>30.000499999999999</v>
      </c>
      <c r="HK141">
        <v>32.462600000000002</v>
      </c>
      <c r="HL141">
        <v>32.465800000000002</v>
      </c>
      <c r="HM141">
        <v>48.101100000000002</v>
      </c>
      <c r="HN141">
        <v>0</v>
      </c>
      <c r="HO141">
        <v>100</v>
      </c>
      <c r="HP141">
        <v>31</v>
      </c>
      <c r="HQ141">
        <v>843.04899999999998</v>
      </c>
      <c r="HR141">
        <v>33.617400000000004</v>
      </c>
      <c r="HS141">
        <v>98.98</v>
      </c>
      <c r="HT141">
        <v>97.926299999999998</v>
      </c>
    </row>
    <row r="142" spans="1:228" x14ac:dyDescent="0.2">
      <c r="A142">
        <v>127</v>
      </c>
      <c r="B142">
        <v>1674581478.0999999</v>
      </c>
      <c r="C142">
        <v>503</v>
      </c>
      <c r="D142" t="s">
        <v>613</v>
      </c>
      <c r="E142" t="s">
        <v>614</v>
      </c>
      <c r="F142">
        <v>4</v>
      </c>
      <c r="G142">
        <v>1674581476.0999999</v>
      </c>
      <c r="H142">
        <f t="shared" si="34"/>
        <v>5.3799078199795827E-4</v>
      </c>
      <c r="I142">
        <f t="shared" si="35"/>
        <v>0.53799078199795825</v>
      </c>
      <c r="J142">
        <f t="shared" si="36"/>
        <v>9.1896342442321224</v>
      </c>
      <c r="K142">
        <f t="shared" si="37"/>
        <v>815.54514285714288</v>
      </c>
      <c r="L142">
        <f t="shared" si="38"/>
        <v>383.42730510290664</v>
      </c>
      <c r="M142">
        <f t="shared" si="39"/>
        <v>38.906403321575389</v>
      </c>
      <c r="N142">
        <f t="shared" si="40"/>
        <v>82.753439394296493</v>
      </c>
      <c r="O142">
        <f t="shared" si="41"/>
        <v>3.543510130248357E-2</v>
      </c>
      <c r="P142">
        <f t="shared" si="42"/>
        <v>2.7662433107917916</v>
      </c>
      <c r="Q142">
        <f t="shared" si="43"/>
        <v>3.5184847580189998E-2</v>
      </c>
      <c r="R142">
        <f t="shared" si="44"/>
        <v>2.2012866573858272E-2</v>
      </c>
      <c r="S142">
        <f t="shared" si="45"/>
        <v>226.11927433539714</v>
      </c>
      <c r="T142">
        <f t="shared" si="46"/>
        <v>33.999786740059193</v>
      </c>
      <c r="U142">
        <f t="shared" si="47"/>
        <v>32.502442857142853</v>
      </c>
      <c r="V142">
        <f t="shared" si="48"/>
        <v>4.9125723624662765</v>
      </c>
      <c r="W142">
        <f t="shared" si="49"/>
        <v>68.764021236974031</v>
      </c>
      <c r="X142">
        <f t="shared" si="50"/>
        <v>3.4247938494088959</v>
      </c>
      <c r="Y142">
        <f t="shared" si="51"/>
        <v>4.9805025764947599</v>
      </c>
      <c r="Z142">
        <f t="shared" si="52"/>
        <v>1.4877785130573806</v>
      </c>
      <c r="AA142">
        <f t="shared" si="53"/>
        <v>-23.725393486109958</v>
      </c>
      <c r="AB142">
        <f t="shared" si="54"/>
        <v>36.350276418501124</v>
      </c>
      <c r="AC142">
        <f t="shared" si="55"/>
        <v>2.9984190195358056</v>
      </c>
      <c r="AD142">
        <f t="shared" si="56"/>
        <v>241.74257628732411</v>
      </c>
      <c r="AE142">
        <f t="shared" si="57"/>
        <v>20.031894638890442</v>
      </c>
      <c r="AF142">
        <f t="shared" si="58"/>
        <v>0.54457308771886348</v>
      </c>
      <c r="AG142">
        <f t="shared" si="59"/>
        <v>9.1896342442321224</v>
      </c>
      <c r="AH142">
        <v>862.08093202730799</v>
      </c>
      <c r="AI142">
        <v>846.64915151515117</v>
      </c>
      <c r="AJ142">
        <v>1.739529442231408</v>
      </c>
      <c r="AK142">
        <v>62.409369285777757</v>
      </c>
      <c r="AL142">
        <f t="shared" si="60"/>
        <v>0.53799078199795825</v>
      </c>
      <c r="AM142">
        <v>33.266491833213173</v>
      </c>
      <c r="AN142">
        <v>33.746579999999987</v>
      </c>
      <c r="AO142">
        <v>-4.0198716842937593E-5</v>
      </c>
      <c r="AP142">
        <v>98.248137480628301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47339.404325648378</v>
      </c>
      <c r="AV142">
        <f t="shared" si="64"/>
        <v>1200.018571428571</v>
      </c>
      <c r="AW142">
        <f t="shared" si="65"/>
        <v>1025.9411493965783</v>
      </c>
      <c r="AX142">
        <f t="shared" si="66"/>
        <v>0.85493772665137935</v>
      </c>
      <c r="AY142">
        <f t="shared" si="67"/>
        <v>0.18842981243716234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1674581476.0999999</v>
      </c>
      <c r="BF142">
        <v>815.54514285714288</v>
      </c>
      <c r="BG142">
        <v>834.44600000000003</v>
      </c>
      <c r="BH142">
        <v>33.751757142857137</v>
      </c>
      <c r="BI142">
        <v>33.266042857142857</v>
      </c>
      <c r="BJ142">
        <v>822.03285714285721</v>
      </c>
      <c r="BK142">
        <v>33.519185714285712</v>
      </c>
      <c r="BL142">
        <v>650.00285714285712</v>
      </c>
      <c r="BM142">
        <v>101.36971428571429</v>
      </c>
      <c r="BN142">
        <v>0.1003761428571429</v>
      </c>
      <c r="BO142">
        <v>32.746185714285723</v>
      </c>
      <c r="BP142">
        <v>32.502442857142853</v>
      </c>
      <c r="BQ142">
        <v>999.89999999999986</v>
      </c>
      <c r="BR142">
        <v>0</v>
      </c>
      <c r="BS142">
        <v>0</v>
      </c>
      <c r="BT142">
        <v>8973.9285714285706</v>
      </c>
      <c r="BU142">
        <v>0</v>
      </c>
      <c r="BV142">
        <v>79.082942857142854</v>
      </c>
      <c r="BW142">
        <v>-18.900728571428569</v>
      </c>
      <c r="BX142">
        <v>844.03271428571429</v>
      </c>
      <c r="BY142">
        <v>863.15985714285728</v>
      </c>
      <c r="BZ142">
        <v>0.48572799999999999</v>
      </c>
      <c r="CA142">
        <v>834.44600000000003</v>
      </c>
      <c r="CB142">
        <v>33.266042857142857</v>
      </c>
      <c r="CC142">
        <v>3.4214157142857138</v>
      </c>
      <c r="CD142">
        <v>3.372178571428571</v>
      </c>
      <c r="CE142">
        <v>26.234742857142859</v>
      </c>
      <c r="CF142">
        <v>25.98958571428571</v>
      </c>
      <c r="CG142">
        <v>1200.018571428571</v>
      </c>
      <c r="CH142">
        <v>0.49999314285714291</v>
      </c>
      <c r="CI142">
        <v>0.5000068571428572</v>
      </c>
      <c r="CJ142">
        <v>0</v>
      </c>
      <c r="CK142">
        <v>699.33742857142863</v>
      </c>
      <c r="CL142">
        <v>4.9990899999999998</v>
      </c>
      <c r="CM142">
        <v>7266.74</v>
      </c>
      <c r="CN142">
        <v>9557.9842857142849</v>
      </c>
      <c r="CO142">
        <v>42.08</v>
      </c>
      <c r="CP142">
        <v>44.125</v>
      </c>
      <c r="CQ142">
        <v>42.875</v>
      </c>
      <c r="CR142">
        <v>43.186999999999998</v>
      </c>
      <c r="CS142">
        <v>43.5</v>
      </c>
      <c r="CT142">
        <v>597.50142857142862</v>
      </c>
      <c r="CU142">
        <v>597.51857142857148</v>
      </c>
      <c r="CV142">
        <v>0</v>
      </c>
      <c r="CW142">
        <v>1674581490.8</v>
      </c>
      <c r="CX142">
        <v>0</v>
      </c>
      <c r="CY142">
        <v>1674579932.5</v>
      </c>
      <c r="CZ142" t="s">
        <v>356</v>
      </c>
      <c r="DA142">
        <v>1674579932.5</v>
      </c>
      <c r="DB142">
        <v>1674579927.5</v>
      </c>
      <c r="DC142">
        <v>31</v>
      </c>
      <c r="DD142">
        <v>0.14099999999999999</v>
      </c>
      <c r="DE142">
        <v>0.02</v>
      </c>
      <c r="DF142">
        <v>-5.5810000000000004</v>
      </c>
      <c r="DG142">
        <v>0.23300000000000001</v>
      </c>
      <c r="DH142">
        <v>415</v>
      </c>
      <c r="DI142">
        <v>34</v>
      </c>
      <c r="DJ142">
        <v>0.34</v>
      </c>
      <c r="DK142">
        <v>0.32</v>
      </c>
      <c r="DL142">
        <v>-18.7112175</v>
      </c>
      <c r="DM142">
        <v>-1.1045887429643391</v>
      </c>
      <c r="DN142">
        <v>0.11077873868098539</v>
      </c>
      <c r="DO142">
        <v>0</v>
      </c>
      <c r="DP142">
        <v>0.49693415000000007</v>
      </c>
      <c r="DQ142">
        <v>-4.4328742964353567E-2</v>
      </c>
      <c r="DR142">
        <v>5.1918241425822596E-3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3.2972800000000002</v>
      </c>
      <c r="EB142">
        <v>2.6253700000000002</v>
      </c>
      <c r="EC142">
        <v>0.16514000000000001</v>
      </c>
      <c r="ED142">
        <v>0.16556100000000001</v>
      </c>
      <c r="EE142">
        <v>0.13892699999999999</v>
      </c>
      <c r="EF142">
        <v>0.13633500000000001</v>
      </c>
      <c r="EG142">
        <v>25203.7</v>
      </c>
      <c r="EH142">
        <v>25612</v>
      </c>
      <c r="EI142">
        <v>28087</v>
      </c>
      <c r="EJ142">
        <v>29541.599999999999</v>
      </c>
      <c r="EK142">
        <v>33290.400000000001</v>
      </c>
      <c r="EL142">
        <v>35432.1</v>
      </c>
      <c r="EM142">
        <v>39651.9</v>
      </c>
      <c r="EN142">
        <v>42232.3</v>
      </c>
      <c r="EO142">
        <v>2.2284799999999998</v>
      </c>
      <c r="EP142">
        <v>2.2189000000000001</v>
      </c>
      <c r="EQ142">
        <v>8.7991399999999997E-2</v>
      </c>
      <c r="ER142">
        <v>0</v>
      </c>
      <c r="ES142">
        <v>31.057300000000001</v>
      </c>
      <c r="ET142">
        <v>999.9</v>
      </c>
      <c r="EU142">
        <v>72.7</v>
      </c>
      <c r="EV142">
        <v>32.700000000000003</v>
      </c>
      <c r="EW142">
        <v>35.626199999999997</v>
      </c>
      <c r="EX142">
        <v>56.995600000000003</v>
      </c>
      <c r="EY142">
        <v>-6.2259599999999997</v>
      </c>
      <c r="EZ142">
        <v>2</v>
      </c>
      <c r="FA142">
        <v>0.40729900000000002</v>
      </c>
      <c r="FB142">
        <v>0.11200400000000001</v>
      </c>
      <c r="FC142">
        <v>20.2745</v>
      </c>
      <c r="FD142">
        <v>5.2201399999999998</v>
      </c>
      <c r="FE142">
        <v>12.0047</v>
      </c>
      <c r="FF142">
        <v>4.9870000000000001</v>
      </c>
      <c r="FG142">
        <v>3.2846500000000001</v>
      </c>
      <c r="FH142">
        <v>9999</v>
      </c>
      <c r="FI142">
        <v>9999</v>
      </c>
      <c r="FJ142">
        <v>9999</v>
      </c>
      <c r="FK142">
        <v>999.9</v>
      </c>
      <c r="FL142">
        <v>1.86575</v>
      </c>
      <c r="FM142">
        <v>1.8621799999999999</v>
      </c>
      <c r="FN142">
        <v>1.8641700000000001</v>
      </c>
      <c r="FO142">
        <v>1.86026</v>
      </c>
      <c r="FP142">
        <v>1.8609599999999999</v>
      </c>
      <c r="FQ142">
        <v>1.8601099999999999</v>
      </c>
      <c r="FR142">
        <v>1.8618399999999999</v>
      </c>
      <c r="FS142">
        <v>1.85842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-6.4939999999999998</v>
      </c>
      <c r="GH142">
        <v>0.2326</v>
      </c>
      <c r="GI142">
        <v>-4.1749362053329548</v>
      </c>
      <c r="GJ142">
        <v>-4.0448538125570227E-3</v>
      </c>
      <c r="GK142">
        <v>1.839783264315481E-6</v>
      </c>
      <c r="GL142">
        <v>-4.1587272622942942E-10</v>
      </c>
      <c r="GM142">
        <v>0.23257000000000971</v>
      </c>
      <c r="GN142">
        <v>0</v>
      </c>
      <c r="GO142">
        <v>0</v>
      </c>
      <c r="GP142">
        <v>0</v>
      </c>
      <c r="GQ142">
        <v>5</v>
      </c>
      <c r="GR142">
        <v>2081</v>
      </c>
      <c r="GS142">
        <v>3</v>
      </c>
      <c r="GT142">
        <v>31</v>
      </c>
      <c r="GU142">
        <v>25.8</v>
      </c>
      <c r="GV142">
        <v>25.8</v>
      </c>
      <c r="GW142">
        <v>2.4182100000000002</v>
      </c>
      <c r="GX142">
        <v>2.5280800000000001</v>
      </c>
      <c r="GY142">
        <v>2.04834</v>
      </c>
      <c r="GZ142">
        <v>2.6245099999999999</v>
      </c>
      <c r="HA142">
        <v>2.1972700000000001</v>
      </c>
      <c r="HB142">
        <v>2.3010299999999999</v>
      </c>
      <c r="HC142">
        <v>37.53</v>
      </c>
      <c r="HD142">
        <v>14.1145</v>
      </c>
      <c r="HE142">
        <v>18</v>
      </c>
      <c r="HF142">
        <v>701.31600000000003</v>
      </c>
      <c r="HG142">
        <v>773.45699999999999</v>
      </c>
      <c r="HH142">
        <v>30.998999999999999</v>
      </c>
      <c r="HI142">
        <v>32.588099999999997</v>
      </c>
      <c r="HJ142">
        <v>30.000399999999999</v>
      </c>
      <c r="HK142">
        <v>32.466200000000001</v>
      </c>
      <c r="HL142">
        <v>32.468699999999998</v>
      </c>
      <c r="HM142">
        <v>48.408299999999997</v>
      </c>
      <c r="HN142">
        <v>0</v>
      </c>
      <c r="HO142">
        <v>100</v>
      </c>
      <c r="HP142">
        <v>31</v>
      </c>
      <c r="HQ142">
        <v>849.72699999999998</v>
      </c>
      <c r="HR142">
        <v>33.617400000000004</v>
      </c>
      <c r="HS142">
        <v>98.979399999999998</v>
      </c>
      <c r="HT142">
        <v>97.926299999999998</v>
      </c>
    </row>
    <row r="143" spans="1:228" x14ac:dyDescent="0.2">
      <c r="A143">
        <v>128</v>
      </c>
      <c r="B143">
        <v>1674581482.0999999</v>
      </c>
      <c r="C143">
        <v>507</v>
      </c>
      <c r="D143" t="s">
        <v>615</v>
      </c>
      <c r="E143" t="s">
        <v>616</v>
      </c>
      <c r="F143">
        <v>4</v>
      </c>
      <c r="G143">
        <v>1674581479.7874999</v>
      </c>
      <c r="H143">
        <f t="shared" si="34"/>
        <v>5.2985417501352642E-4</v>
      </c>
      <c r="I143">
        <f t="shared" si="35"/>
        <v>0.52985417501352639</v>
      </c>
      <c r="J143">
        <f t="shared" si="36"/>
        <v>9.5480555622569963</v>
      </c>
      <c r="K143">
        <f t="shared" si="37"/>
        <v>821.66149999999993</v>
      </c>
      <c r="L143">
        <f t="shared" si="38"/>
        <v>368.50349648107789</v>
      </c>
      <c r="M143">
        <f t="shared" si="39"/>
        <v>37.392275680578315</v>
      </c>
      <c r="N143">
        <f t="shared" si="40"/>
        <v>83.374496083499494</v>
      </c>
      <c r="O143">
        <f t="shared" si="41"/>
        <v>3.5034840658969876E-2</v>
      </c>
      <c r="P143">
        <f t="shared" si="42"/>
        <v>2.7690001786703791</v>
      </c>
      <c r="Q143">
        <f t="shared" si="43"/>
        <v>3.479042922244957E-2</v>
      </c>
      <c r="R143">
        <f t="shared" si="44"/>
        <v>2.1765835385969021E-2</v>
      </c>
      <c r="S143">
        <f t="shared" si="45"/>
        <v>226.12238319799349</v>
      </c>
      <c r="T143">
        <f t="shared" si="46"/>
        <v>33.985452229857394</v>
      </c>
      <c r="U143">
        <f t="shared" si="47"/>
        <v>32.476912499999997</v>
      </c>
      <c r="V143">
        <f t="shared" si="48"/>
        <v>4.9055040247862625</v>
      </c>
      <c r="W143">
        <f t="shared" si="49"/>
        <v>68.79867681245959</v>
      </c>
      <c r="X143">
        <f t="shared" si="50"/>
        <v>3.4235436480429127</v>
      </c>
      <c r="Y143">
        <f t="shared" si="51"/>
        <v>4.9761765874876556</v>
      </c>
      <c r="Z143">
        <f t="shared" si="52"/>
        <v>1.4819603767433498</v>
      </c>
      <c r="AA143">
        <f t="shared" si="53"/>
        <v>-23.366569118096514</v>
      </c>
      <c r="AB143">
        <f t="shared" si="54"/>
        <v>37.893455378784459</v>
      </c>
      <c r="AC143">
        <f t="shared" si="55"/>
        <v>3.1219711936415107</v>
      </c>
      <c r="AD143">
        <f t="shared" si="56"/>
        <v>243.77124065232294</v>
      </c>
      <c r="AE143">
        <f t="shared" si="57"/>
        <v>20.03035475235653</v>
      </c>
      <c r="AF143">
        <f t="shared" si="58"/>
        <v>0.53534210894355883</v>
      </c>
      <c r="AG143">
        <f t="shared" si="59"/>
        <v>9.5480555622569963</v>
      </c>
      <c r="AH143">
        <v>868.98272354141216</v>
      </c>
      <c r="AI143">
        <v>853.40610303030269</v>
      </c>
      <c r="AJ143">
        <v>1.6874275682843161</v>
      </c>
      <c r="AK143">
        <v>62.409369285777757</v>
      </c>
      <c r="AL143">
        <f t="shared" si="60"/>
        <v>0.52985417501352639</v>
      </c>
      <c r="AM143">
        <v>33.261859038256709</v>
      </c>
      <c r="AN143">
        <v>33.734744242424227</v>
      </c>
      <c r="AO143">
        <v>-3.9971879754060143E-5</v>
      </c>
      <c r="AP143">
        <v>98.248137480628301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47417.756775115588</v>
      </c>
      <c r="AV143">
        <f t="shared" si="64"/>
        <v>1200.0374999999999</v>
      </c>
      <c r="AW143">
        <f t="shared" si="65"/>
        <v>1025.95709492124</v>
      </c>
      <c r="AX143">
        <f t="shared" si="66"/>
        <v>0.8549375289699197</v>
      </c>
      <c r="AY143">
        <f t="shared" si="67"/>
        <v>0.18842943091194525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1674581479.7874999</v>
      </c>
      <c r="BF143">
        <v>821.66149999999993</v>
      </c>
      <c r="BG143">
        <v>840.55899999999997</v>
      </c>
      <c r="BH143">
        <v>33.739262500000002</v>
      </c>
      <c r="BI143">
        <v>33.261724999999998</v>
      </c>
      <c r="BJ143">
        <v>828.16024999999991</v>
      </c>
      <c r="BK143">
        <v>33.506675000000001</v>
      </c>
      <c r="BL143">
        <v>649.93437500000005</v>
      </c>
      <c r="BM143">
        <v>101.370875</v>
      </c>
      <c r="BN143">
        <v>9.9737999999999993E-2</v>
      </c>
      <c r="BO143">
        <v>32.73075</v>
      </c>
      <c r="BP143">
        <v>32.476912499999997</v>
      </c>
      <c r="BQ143">
        <v>999.9</v>
      </c>
      <c r="BR143">
        <v>0</v>
      </c>
      <c r="BS143">
        <v>0</v>
      </c>
      <c r="BT143">
        <v>8988.4375</v>
      </c>
      <c r="BU143">
        <v>0</v>
      </c>
      <c r="BV143">
        <v>82.193475000000007</v>
      </c>
      <c r="BW143">
        <v>-18.897612500000001</v>
      </c>
      <c r="BX143">
        <v>850.35149999999999</v>
      </c>
      <c r="BY143">
        <v>869.47924999999998</v>
      </c>
      <c r="BZ143">
        <v>0.47751424999999997</v>
      </c>
      <c r="CA143">
        <v>840.55899999999997</v>
      </c>
      <c r="CB143">
        <v>33.261724999999998</v>
      </c>
      <c r="CC143">
        <v>3.42017375</v>
      </c>
      <c r="CD143">
        <v>3.3717687500000002</v>
      </c>
      <c r="CE143">
        <v>26.228612500000001</v>
      </c>
      <c r="CF143">
        <v>25.987512500000001</v>
      </c>
      <c r="CG143">
        <v>1200.0374999999999</v>
      </c>
      <c r="CH143">
        <v>0.499997625</v>
      </c>
      <c r="CI143">
        <v>0.500002375</v>
      </c>
      <c r="CJ143">
        <v>0</v>
      </c>
      <c r="CK143">
        <v>699.20150000000001</v>
      </c>
      <c r="CL143">
        <v>4.9990899999999998</v>
      </c>
      <c r="CM143">
        <v>7266.6687499999998</v>
      </c>
      <c r="CN143">
        <v>9558.1350000000002</v>
      </c>
      <c r="CO143">
        <v>42.077749999999988</v>
      </c>
      <c r="CP143">
        <v>44.125</v>
      </c>
      <c r="CQ143">
        <v>42.875</v>
      </c>
      <c r="CR143">
        <v>43.194875000000003</v>
      </c>
      <c r="CS143">
        <v>43.530999999999999</v>
      </c>
      <c r="CT143">
        <v>597.51874999999995</v>
      </c>
      <c r="CU143">
        <v>597.52</v>
      </c>
      <c r="CV143">
        <v>0</v>
      </c>
      <c r="CW143">
        <v>1674581494.4000001</v>
      </c>
      <c r="CX143">
        <v>0</v>
      </c>
      <c r="CY143">
        <v>1674579932.5</v>
      </c>
      <c r="CZ143" t="s">
        <v>356</v>
      </c>
      <c r="DA143">
        <v>1674579932.5</v>
      </c>
      <c r="DB143">
        <v>1674579927.5</v>
      </c>
      <c r="DC143">
        <v>31</v>
      </c>
      <c r="DD143">
        <v>0.14099999999999999</v>
      </c>
      <c r="DE143">
        <v>0.02</v>
      </c>
      <c r="DF143">
        <v>-5.5810000000000004</v>
      </c>
      <c r="DG143">
        <v>0.23300000000000001</v>
      </c>
      <c r="DH143">
        <v>415</v>
      </c>
      <c r="DI143">
        <v>34</v>
      </c>
      <c r="DJ143">
        <v>0.34</v>
      </c>
      <c r="DK143">
        <v>0.32</v>
      </c>
      <c r="DL143">
        <v>-18.777678048780491</v>
      </c>
      <c r="DM143">
        <v>-1.056211149825792</v>
      </c>
      <c r="DN143">
        <v>0.1098217813754877</v>
      </c>
      <c r="DO143">
        <v>0</v>
      </c>
      <c r="DP143">
        <v>0.49193168292682932</v>
      </c>
      <c r="DQ143">
        <v>-8.2399442508710591E-2</v>
      </c>
      <c r="DR143">
        <v>8.8814287645324654E-3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3.29678</v>
      </c>
      <c r="EB143">
        <v>2.6247500000000001</v>
      </c>
      <c r="EC143">
        <v>0.16601299999999999</v>
      </c>
      <c r="ED143">
        <v>0.16641600000000001</v>
      </c>
      <c r="EE143">
        <v>0.138903</v>
      </c>
      <c r="EF143">
        <v>0.136321</v>
      </c>
      <c r="EG143">
        <v>25177</v>
      </c>
      <c r="EH143">
        <v>25585.599999999999</v>
      </c>
      <c r="EI143">
        <v>28086.7</v>
      </c>
      <c r="EJ143">
        <v>29541.599999999999</v>
      </c>
      <c r="EK143">
        <v>33291.599999999999</v>
      </c>
      <c r="EL143">
        <v>35432.5</v>
      </c>
      <c r="EM143">
        <v>39652.199999999997</v>
      </c>
      <c r="EN143">
        <v>42232</v>
      </c>
      <c r="EO143">
        <v>2.2280000000000002</v>
      </c>
      <c r="EP143">
        <v>2.21923</v>
      </c>
      <c r="EQ143">
        <v>8.82521E-2</v>
      </c>
      <c r="ER143">
        <v>0</v>
      </c>
      <c r="ES143">
        <v>31.039000000000001</v>
      </c>
      <c r="ET143">
        <v>999.9</v>
      </c>
      <c r="EU143">
        <v>72.599999999999994</v>
      </c>
      <c r="EV143">
        <v>32.700000000000003</v>
      </c>
      <c r="EW143">
        <v>35.575299999999999</v>
      </c>
      <c r="EX143">
        <v>57.385599999999997</v>
      </c>
      <c r="EY143">
        <v>-6.12981</v>
      </c>
      <c r="EZ143">
        <v>2</v>
      </c>
      <c r="FA143">
        <v>0.407752</v>
      </c>
      <c r="FB143">
        <v>0.107944</v>
      </c>
      <c r="FC143">
        <v>20.2744</v>
      </c>
      <c r="FD143">
        <v>5.2199900000000001</v>
      </c>
      <c r="FE143">
        <v>12.005000000000001</v>
      </c>
      <c r="FF143">
        <v>4.9869500000000002</v>
      </c>
      <c r="FG143">
        <v>3.2846500000000001</v>
      </c>
      <c r="FH143">
        <v>9999</v>
      </c>
      <c r="FI143">
        <v>9999</v>
      </c>
      <c r="FJ143">
        <v>9999</v>
      </c>
      <c r="FK143">
        <v>999.9</v>
      </c>
      <c r="FL143">
        <v>1.86578</v>
      </c>
      <c r="FM143">
        <v>1.8621799999999999</v>
      </c>
      <c r="FN143">
        <v>1.8641799999999999</v>
      </c>
      <c r="FO143">
        <v>1.86025</v>
      </c>
      <c r="FP143">
        <v>1.86097</v>
      </c>
      <c r="FQ143">
        <v>1.86012</v>
      </c>
      <c r="FR143">
        <v>1.8618699999999999</v>
      </c>
      <c r="FS143">
        <v>1.85843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-6.5060000000000002</v>
      </c>
      <c r="GH143">
        <v>0.2326</v>
      </c>
      <c r="GI143">
        <v>-4.1749362053329548</v>
      </c>
      <c r="GJ143">
        <v>-4.0448538125570227E-3</v>
      </c>
      <c r="GK143">
        <v>1.839783264315481E-6</v>
      </c>
      <c r="GL143">
        <v>-4.1587272622942942E-10</v>
      </c>
      <c r="GM143">
        <v>0.23257000000000971</v>
      </c>
      <c r="GN143">
        <v>0</v>
      </c>
      <c r="GO143">
        <v>0</v>
      </c>
      <c r="GP143">
        <v>0</v>
      </c>
      <c r="GQ143">
        <v>5</v>
      </c>
      <c r="GR143">
        <v>2081</v>
      </c>
      <c r="GS143">
        <v>3</v>
      </c>
      <c r="GT143">
        <v>31</v>
      </c>
      <c r="GU143">
        <v>25.8</v>
      </c>
      <c r="GV143">
        <v>25.9</v>
      </c>
      <c r="GW143">
        <v>2.4340799999999998</v>
      </c>
      <c r="GX143">
        <v>2.51709</v>
      </c>
      <c r="GY143">
        <v>2.04834</v>
      </c>
      <c r="GZ143">
        <v>2.6245099999999999</v>
      </c>
      <c r="HA143">
        <v>2.1972700000000001</v>
      </c>
      <c r="HB143">
        <v>2.32422</v>
      </c>
      <c r="HC143">
        <v>37.554000000000002</v>
      </c>
      <c r="HD143">
        <v>14.158300000000001</v>
      </c>
      <c r="HE143">
        <v>18</v>
      </c>
      <c r="HF143">
        <v>700.95299999999997</v>
      </c>
      <c r="HG143">
        <v>773.80600000000004</v>
      </c>
      <c r="HH143">
        <v>30.998999999999999</v>
      </c>
      <c r="HI143">
        <v>32.591799999999999</v>
      </c>
      <c r="HJ143">
        <v>30.000499999999999</v>
      </c>
      <c r="HK143">
        <v>32.469099999999997</v>
      </c>
      <c r="HL143">
        <v>32.470799999999997</v>
      </c>
      <c r="HM143">
        <v>48.718800000000002</v>
      </c>
      <c r="HN143">
        <v>0</v>
      </c>
      <c r="HO143">
        <v>100</v>
      </c>
      <c r="HP143">
        <v>31</v>
      </c>
      <c r="HQ143">
        <v>856.40599999999995</v>
      </c>
      <c r="HR143">
        <v>33.617400000000004</v>
      </c>
      <c r="HS143">
        <v>98.979299999999995</v>
      </c>
      <c r="HT143">
        <v>97.925799999999995</v>
      </c>
    </row>
    <row r="144" spans="1:228" x14ac:dyDescent="0.2">
      <c r="A144">
        <v>129</v>
      </c>
      <c r="B144">
        <v>1674581486.0999999</v>
      </c>
      <c r="C144">
        <v>511</v>
      </c>
      <c r="D144" t="s">
        <v>617</v>
      </c>
      <c r="E144" t="s">
        <v>618</v>
      </c>
      <c r="F144">
        <v>4</v>
      </c>
      <c r="G144">
        <v>1674581484.0999999</v>
      </c>
      <c r="H144">
        <f t="shared" ref="H144:H207" si="68">(I144)/1000</f>
        <v>5.2524788620053608E-4</v>
      </c>
      <c r="I144">
        <f t="shared" ref="I144:I207" si="69">IF(BD144, AL144, AF144)</f>
        <v>0.52524788620053608</v>
      </c>
      <c r="J144">
        <f t="shared" ref="J144:J207" si="70">IF(BD144, AG144, AE144)</f>
        <v>9.3723780807607433</v>
      </c>
      <c r="K144">
        <f t="shared" ref="K144:K207" si="71">BF144 - IF(AS144&gt;1, J144*AZ144*100/(AU144*BT144), 0)</f>
        <v>828.75485714285708</v>
      </c>
      <c r="L144">
        <f t="shared" ref="L144:L207" si="72">((R144-H144/2)*K144-J144)/(R144+H144/2)</f>
        <v>381.00020516364043</v>
      </c>
      <c r="M144">
        <f t="shared" ref="M144:M207" si="73">L144*(BM144+BN144)/1000</f>
        <v>38.659983675254061</v>
      </c>
      <c r="N144">
        <f t="shared" ref="N144:N207" si="74">(BF144 - IF(AS144&gt;1, J144*AZ144*100/(AU144*BT144), 0))*(BM144+BN144)/1000</f>
        <v>84.093522296580559</v>
      </c>
      <c r="O144">
        <f t="shared" ref="O144:O207" si="75">2/((1/Q144-1/P144)+SIGN(Q144)*SQRT((1/Q144-1/P144)*(1/Q144-1/P144) + 4*BA144/((BA144+1)*(BA144+1))*(2*1/Q144*1/P144-1/P144*1/P144)))</f>
        <v>3.4832855049258107E-2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2.7780577830093582</v>
      </c>
      <c r="Q144">
        <f t="shared" ref="Q144:Q207" si="77">H144*(1000-(1000*0.61365*EXP(17.502*U144/(240.97+U144))/(BM144+BN144)+BH144)/2)/(1000*0.61365*EXP(17.502*U144/(240.97+U144))/(BM144+BN144)-BH144)</f>
        <v>3.4592025077211361E-2</v>
      </c>
      <c r="R144">
        <f t="shared" ref="R144:R207" si="78">1/((BA144+1)/(O144/1.6)+1/(P144/1.37)) + BA144/((BA144+1)/(O144/1.6) + BA144/(P144/1.37))</f>
        <v>2.1641514348485137E-2</v>
      </c>
      <c r="S144">
        <f t="shared" ref="S144:S207" si="79">(AV144*AY144)</f>
        <v>226.11921390720087</v>
      </c>
      <c r="T144">
        <f t="shared" ref="T144:T207" si="80">(BO144+(S144+2*0.95*0.0000000567*(((BO144+$B$6)+273)^4-(BO144+273)^4)-44100*H144)/(1.84*29.3*P144+8*0.95*0.0000000567*(BO144+273)^3))</f>
        <v>33.963745243044933</v>
      </c>
      <c r="U144">
        <f t="shared" ref="U144:U207" si="81">($C$6*BP144+$D$6*BQ144+$E$6*T144)</f>
        <v>32.457800000000013</v>
      </c>
      <c r="V144">
        <f t="shared" ref="V144:V207" si="82">0.61365*EXP(17.502*U144/(240.97+U144))</f>
        <v>4.900218330779559</v>
      </c>
      <c r="W144">
        <f t="shared" ref="W144:W207" si="83">(X144/Y144*100)</f>
        <v>68.855678609038023</v>
      </c>
      <c r="X144">
        <f t="shared" ref="X144:X207" si="84">BH144*(BM144+BN144)/1000</f>
        <v>3.4226823321979865</v>
      </c>
      <c r="Y144">
        <f t="shared" ref="Y144:Y207" si="85">0.61365*EXP(17.502*BO144/(240.97+BO144))</f>
        <v>4.9708061867082147</v>
      </c>
      <c r="Z144">
        <f t="shared" ref="Z144:Z207" si="86">(V144-BH144*(BM144+BN144)/1000)</f>
        <v>1.4775359985815726</v>
      </c>
      <c r="AA144">
        <f t="shared" ref="AA144:AA207" si="87">(-H144*44100)</f>
        <v>-23.163431781443641</v>
      </c>
      <c r="AB144">
        <f t="shared" ref="AB144:AB207" si="88">2*29.3*P144*0.92*(BO144-U144)</f>
        <v>38.007512112484633</v>
      </c>
      <c r="AC144">
        <f t="shared" ref="AC144:AC207" si="89">2*0.95*0.0000000567*(((BO144+$B$6)+273)^4-(U144+273)^4)</f>
        <v>3.1205720064107876</v>
      </c>
      <c r="AD144">
        <f t="shared" ref="AD144:AD207" si="90">S144+AC144+AA144+AB144</f>
        <v>244.08386624465265</v>
      </c>
      <c r="AE144">
        <f t="shared" ref="AE144:AE207" si="91">BL144*AS144*(BG144-BF144*(1000-AS144*BI144)/(1000-AS144*BH144))/(100*AZ144)</f>
        <v>20.058573227543949</v>
      </c>
      <c r="AF144">
        <f t="shared" ref="AF144:AF207" si="92">1000*BL144*AS144*(BH144-BI144)/(100*AZ144*(1000-AS144*BH144))</f>
        <v>0.53156051841739027</v>
      </c>
      <c r="AG144">
        <f t="shared" ref="AG144:AG207" si="93">(AH144 - AI144 - BM144*1000/(8.314*(BO144+273.15)) * AK144/BL144 * AJ144) * BL144/(100*AZ144) * (1000 - BI144)/1000</f>
        <v>9.3723780807607433</v>
      </c>
      <c r="AH144">
        <v>875.77007870376178</v>
      </c>
      <c r="AI144">
        <v>860.26101212121205</v>
      </c>
      <c r="AJ144">
        <v>1.7131306158680699</v>
      </c>
      <c r="AK144">
        <v>62.409369285777757</v>
      </c>
      <c r="AL144">
        <f t="shared" ref="AL144:AL207" si="94">(AN144 - AM144 + BM144*1000/(8.314*(BO144+273.15)) * AP144/BL144 * AO144) * BL144/(100*AZ144) * 1000/(1000 - AN144)</f>
        <v>0.52524788620053608</v>
      </c>
      <c r="AM144">
        <v>33.257484558584792</v>
      </c>
      <c r="AN144">
        <v>33.726217575757559</v>
      </c>
      <c r="AO144">
        <v>-2.4555396227605919E-5</v>
      </c>
      <c r="AP144">
        <v>98.248137480628301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47670.565952849254</v>
      </c>
      <c r="AV144">
        <f t="shared" ref="AV144:AV207" si="98">$B$10*BU144+$C$10*BV144+$F$10*CG144*(1-CJ144)</f>
        <v>1200.022857142857</v>
      </c>
      <c r="AW144">
        <f t="shared" ref="AW144:AW207" si="99">AV144*AX144</f>
        <v>1025.9443636824874</v>
      </c>
      <c r="AX144">
        <f t="shared" ref="AX144:AX207" si="100">($B$10*$D$8+$C$10*$D$8+$F$10*((CT144+CL144)/MAX(CT144+CL144+CU144, 0.1)*$I$8+CU144/MAX(CT144+CL144+CU144, 0.1)*$J$8))/($B$10+$C$10+$F$10)</f>
        <v>0.85493735188108477</v>
      </c>
      <c r="AY144">
        <f t="shared" ref="AY144:AY207" si="101">($B$10*$K$8+$C$10*$K$8+$F$10*((CT144+CL144)/MAX(CT144+CL144+CU144, 0.1)*$P$8+CU144/MAX(CT144+CL144+CU144, 0.1)*$Q$8))/($B$10+$C$10+$F$10)</f>
        <v>0.1884290891304935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1674581484.0999999</v>
      </c>
      <c r="BF144">
        <v>828.75485714285708</v>
      </c>
      <c r="BG144">
        <v>847.68085714285712</v>
      </c>
      <c r="BH144">
        <v>33.731071428571433</v>
      </c>
      <c r="BI144">
        <v>33.256857142857143</v>
      </c>
      <c r="BJ144">
        <v>835.26714285714286</v>
      </c>
      <c r="BK144">
        <v>33.498514285714293</v>
      </c>
      <c r="BL144">
        <v>649.8712857142857</v>
      </c>
      <c r="BM144">
        <v>101.37014285714289</v>
      </c>
      <c r="BN144">
        <v>9.9575928571428579E-2</v>
      </c>
      <c r="BO144">
        <v>32.711571428571418</v>
      </c>
      <c r="BP144">
        <v>32.457800000000013</v>
      </c>
      <c r="BQ144">
        <v>999.89999999999986</v>
      </c>
      <c r="BR144">
        <v>0</v>
      </c>
      <c r="BS144">
        <v>0</v>
      </c>
      <c r="BT144">
        <v>9036.6071428571431</v>
      </c>
      <c r="BU144">
        <v>0</v>
      </c>
      <c r="BV144">
        <v>86.87024285714287</v>
      </c>
      <c r="BW144">
        <v>-18.92605714285714</v>
      </c>
      <c r="BX144">
        <v>857.68571428571443</v>
      </c>
      <c r="BY144">
        <v>876.84185714285718</v>
      </c>
      <c r="BZ144">
        <v>0.47423399999999999</v>
      </c>
      <c r="CA144">
        <v>847.68085714285712</v>
      </c>
      <c r="CB144">
        <v>33.256857142857143</v>
      </c>
      <c r="CC144">
        <v>3.419324285714286</v>
      </c>
      <c r="CD144">
        <v>3.3712528571428568</v>
      </c>
      <c r="CE144">
        <v>26.224414285714289</v>
      </c>
      <c r="CF144">
        <v>25.984942857142858</v>
      </c>
      <c r="CG144">
        <v>1200.022857142857</v>
      </c>
      <c r="CH144">
        <v>0.50000471428571425</v>
      </c>
      <c r="CI144">
        <v>0.49999528571428581</v>
      </c>
      <c r="CJ144">
        <v>0</v>
      </c>
      <c r="CK144">
        <v>699.33142857142855</v>
      </c>
      <c r="CL144">
        <v>4.9990899999999998</v>
      </c>
      <c r="CM144">
        <v>7266.4285714285716</v>
      </c>
      <c r="CN144">
        <v>9558.0757142857146</v>
      </c>
      <c r="CO144">
        <v>42.088999999999999</v>
      </c>
      <c r="CP144">
        <v>44.125</v>
      </c>
      <c r="CQ144">
        <v>42.875</v>
      </c>
      <c r="CR144">
        <v>43.232000000000014</v>
      </c>
      <c r="CS144">
        <v>43.561999999999998</v>
      </c>
      <c r="CT144">
        <v>597.51857142857148</v>
      </c>
      <c r="CU144">
        <v>597.50571428571425</v>
      </c>
      <c r="CV144">
        <v>0</v>
      </c>
      <c r="CW144">
        <v>1674581498.5999999</v>
      </c>
      <c r="CX144">
        <v>0</v>
      </c>
      <c r="CY144">
        <v>1674579932.5</v>
      </c>
      <c r="CZ144" t="s">
        <v>356</v>
      </c>
      <c r="DA144">
        <v>1674579932.5</v>
      </c>
      <c r="DB144">
        <v>1674579927.5</v>
      </c>
      <c r="DC144">
        <v>31</v>
      </c>
      <c r="DD144">
        <v>0.14099999999999999</v>
      </c>
      <c r="DE144">
        <v>0.02</v>
      </c>
      <c r="DF144">
        <v>-5.5810000000000004</v>
      </c>
      <c r="DG144">
        <v>0.23300000000000001</v>
      </c>
      <c r="DH144">
        <v>415</v>
      </c>
      <c r="DI144">
        <v>34</v>
      </c>
      <c r="DJ144">
        <v>0.34</v>
      </c>
      <c r="DK144">
        <v>0.32</v>
      </c>
      <c r="DL144">
        <v>-18.833331707317068</v>
      </c>
      <c r="DM144">
        <v>-0.87786271777004155</v>
      </c>
      <c r="DN144">
        <v>9.5301074748948E-2</v>
      </c>
      <c r="DO144">
        <v>0</v>
      </c>
      <c r="DP144">
        <v>0.48713082926829282</v>
      </c>
      <c r="DQ144">
        <v>-0.10071056445992969</v>
      </c>
      <c r="DR144">
        <v>1.022445900984602E-2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365</v>
      </c>
      <c r="EA144">
        <v>3.2971400000000002</v>
      </c>
      <c r="EB144">
        <v>2.6253500000000001</v>
      </c>
      <c r="EC144">
        <v>0.166882</v>
      </c>
      <c r="ED144">
        <v>0.16728000000000001</v>
      </c>
      <c r="EE144">
        <v>0.13887099999999999</v>
      </c>
      <c r="EF144">
        <v>0.13630500000000001</v>
      </c>
      <c r="EG144">
        <v>25150.5</v>
      </c>
      <c r="EH144">
        <v>25558.7</v>
      </c>
      <c r="EI144">
        <v>28086.5</v>
      </c>
      <c r="EJ144">
        <v>29541.200000000001</v>
      </c>
      <c r="EK144">
        <v>33292.300000000003</v>
      </c>
      <c r="EL144">
        <v>35432.699999999997</v>
      </c>
      <c r="EM144">
        <v>39651.5</v>
      </c>
      <c r="EN144">
        <v>42231.3</v>
      </c>
      <c r="EO144">
        <v>2.2282700000000002</v>
      </c>
      <c r="EP144">
        <v>2.21895</v>
      </c>
      <c r="EQ144">
        <v>8.7283600000000003E-2</v>
      </c>
      <c r="ER144">
        <v>0</v>
      </c>
      <c r="ES144">
        <v>31.020700000000001</v>
      </c>
      <c r="ET144">
        <v>999.9</v>
      </c>
      <c r="EU144">
        <v>72.599999999999994</v>
      </c>
      <c r="EV144">
        <v>32.700000000000003</v>
      </c>
      <c r="EW144">
        <v>35.576300000000003</v>
      </c>
      <c r="EX144">
        <v>56.9056</v>
      </c>
      <c r="EY144">
        <v>-5.9815699999999996</v>
      </c>
      <c r="EZ144">
        <v>2</v>
      </c>
      <c r="FA144">
        <v>0.40792699999999998</v>
      </c>
      <c r="FB144">
        <v>0.104153</v>
      </c>
      <c r="FC144">
        <v>20.2745</v>
      </c>
      <c r="FD144">
        <v>5.2199900000000001</v>
      </c>
      <c r="FE144">
        <v>12.005000000000001</v>
      </c>
      <c r="FF144">
        <v>4.98705</v>
      </c>
      <c r="FG144">
        <v>3.2846500000000001</v>
      </c>
      <c r="FH144">
        <v>9999</v>
      </c>
      <c r="FI144">
        <v>9999</v>
      </c>
      <c r="FJ144">
        <v>9999</v>
      </c>
      <c r="FK144">
        <v>999.9</v>
      </c>
      <c r="FL144">
        <v>1.8657900000000001</v>
      </c>
      <c r="FM144">
        <v>1.8621799999999999</v>
      </c>
      <c r="FN144">
        <v>1.8641700000000001</v>
      </c>
      <c r="FO144">
        <v>1.8602300000000001</v>
      </c>
      <c r="FP144">
        <v>1.8609599999999999</v>
      </c>
      <c r="FQ144">
        <v>1.8601099999999999</v>
      </c>
      <c r="FR144">
        <v>1.86182</v>
      </c>
      <c r="FS144">
        <v>1.8583799999999999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-6.5179999999999998</v>
      </c>
      <c r="GH144">
        <v>0.2326</v>
      </c>
      <c r="GI144">
        <v>-4.1749362053329548</v>
      </c>
      <c r="GJ144">
        <v>-4.0448538125570227E-3</v>
      </c>
      <c r="GK144">
        <v>1.839783264315481E-6</v>
      </c>
      <c r="GL144">
        <v>-4.1587272622942942E-10</v>
      </c>
      <c r="GM144">
        <v>0.23257000000000971</v>
      </c>
      <c r="GN144">
        <v>0</v>
      </c>
      <c r="GO144">
        <v>0</v>
      </c>
      <c r="GP144">
        <v>0</v>
      </c>
      <c r="GQ144">
        <v>5</v>
      </c>
      <c r="GR144">
        <v>2081</v>
      </c>
      <c r="GS144">
        <v>3</v>
      </c>
      <c r="GT144">
        <v>31</v>
      </c>
      <c r="GU144">
        <v>25.9</v>
      </c>
      <c r="GV144">
        <v>26</v>
      </c>
      <c r="GW144">
        <v>2.4487299999999999</v>
      </c>
      <c r="GX144">
        <v>2.5268600000000001</v>
      </c>
      <c r="GY144">
        <v>2.04834</v>
      </c>
      <c r="GZ144">
        <v>2.6245099999999999</v>
      </c>
      <c r="HA144">
        <v>2.1972700000000001</v>
      </c>
      <c r="HB144">
        <v>2.2753899999999998</v>
      </c>
      <c r="HC144">
        <v>37.554000000000002</v>
      </c>
      <c r="HD144">
        <v>14.132</v>
      </c>
      <c r="HE144">
        <v>18</v>
      </c>
      <c r="HF144">
        <v>701.21400000000006</v>
      </c>
      <c r="HG144">
        <v>773.56600000000003</v>
      </c>
      <c r="HH144">
        <v>30.998999999999999</v>
      </c>
      <c r="HI144">
        <v>32.5961</v>
      </c>
      <c r="HJ144">
        <v>30.000499999999999</v>
      </c>
      <c r="HK144">
        <v>32.472000000000001</v>
      </c>
      <c r="HL144">
        <v>32.473100000000002</v>
      </c>
      <c r="HM144">
        <v>49.032200000000003</v>
      </c>
      <c r="HN144">
        <v>0</v>
      </c>
      <c r="HO144">
        <v>100</v>
      </c>
      <c r="HP144">
        <v>31</v>
      </c>
      <c r="HQ144">
        <v>863.08500000000004</v>
      </c>
      <c r="HR144">
        <v>33.617400000000004</v>
      </c>
      <c r="HS144">
        <v>98.978099999999998</v>
      </c>
      <c r="HT144">
        <v>97.924300000000002</v>
      </c>
    </row>
    <row r="145" spans="1:228" x14ac:dyDescent="0.2">
      <c r="A145">
        <v>130</v>
      </c>
      <c r="B145">
        <v>1674581490.0999999</v>
      </c>
      <c r="C145">
        <v>515</v>
      </c>
      <c r="D145" t="s">
        <v>619</v>
      </c>
      <c r="E145" t="s">
        <v>620</v>
      </c>
      <c r="F145">
        <v>4</v>
      </c>
      <c r="G145">
        <v>1674581487.7874999</v>
      </c>
      <c r="H145">
        <f t="shared" si="68"/>
        <v>5.2182756186572668E-4</v>
      </c>
      <c r="I145">
        <f t="shared" si="69"/>
        <v>0.52182756186572665</v>
      </c>
      <c r="J145">
        <f t="shared" si="70"/>
        <v>9.2643212520336693</v>
      </c>
      <c r="K145">
        <f t="shared" si="71"/>
        <v>834.928</v>
      </c>
      <c r="L145">
        <f t="shared" si="72"/>
        <v>390.75345292939926</v>
      </c>
      <c r="M145">
        <f t="shared" si="73"/>
        <v>39.650064352976727</v>
      </c>
      <c r="N145">
        <f t="shared" si="74"/>
        <v>84.7208097124186</v>
      </c>
      <c r="O145">
        <f t="shared" si="75"/>
        <v>3.4729202317969762E-2</v>
      </c>
      <c r="P145">
        <f t="shared" si="76"/>
        <v>2.7753155992934833</v>
      </c>
      <c r="Q145">
        <f t="shared" si="77"/>
        <v>3.4489563397082978E-2</v>
      </c>
      <c r="R145">
        <f t="shared" si="78"/>
        <v>2.1577369746523065E-2</v>
      </c>
      <c r="S145">
        <f t="shared" si="79"/>
        <v>226.11647136030024</v>
      </c>
      <c r="T145">
        <f t="shared" si="80"/>
        <v>33.948722496434094</v>
      </c>
      <c r="U145">
        <f t="shared" si="81"/>
        <v>32.435225000000003</v>
      </c>
      <c r="V145">
        <f t="shared" si="82"/>
        <v>4.8939814442645382</v>
      </c>
      <c r="W145">
        <f t="shared" si="83"/>
        <v>68.900900031988741</v>
      </c>
      <c r="X145">
        <f t="shared" si="84"/>
        <v>3.4216345994103907</v>
      </c>
      <c r="Y145">
        <f t="shared" si="85"/>
        <v>4.9660230821684799</v>
      </c>
      <c r="Z145">
        <f t="shared" si="86"/>
        <v>1.4723468448541475</v>
      </c>
      <c r="AA145">
        <f t="shared" si="87"/>
        <v>-23.012595478278545</v>
      </c>
      <c r="AB145">
        <f t="shared" si="88"/>
        <v>38.789714682226005</v>
      </c>
      <c r="AC145">
        <f t="shared" si="89"/>
        <v>3.1873200764762046</v>
      </c>
      <c r="AD145">
        <f t="shared" si="90"/>
        <v>245.08091064072391</v>
      </c>
      <c r="AE145">
        <f t="shared" si="91"/>
        <v>20.028352678998253</v>
      </c>
      <c r="AF145">
        <f t="shared" si="92"/>
        <v>0.5258130487269832</v>
      </c>
      <c r="AG145">
        <f t="shared" si="93"/>
        <v>9.2643212520336693</v>
      </c>
      <c r="AH145">
        <v>882.65194111725759</v>
      </c>
      <c r="AI145">
        <v>867.1891999999998</v>
      </c>
      <c r="AJ145">
        <v>1.728358080565092</v>
      </c>
      <c r="AK145">
        <v>62.409369285777757</v>
      </c>
      <c r="AL145">
        <f t="shared" si="94"/>
        <v>0.52182756186572665</v>
      </c>
      <c r="AM145">
        <v>33.250865108088931</v>
      </c>
      <c r="AN145">
        <v>33.716536969696968</v>
      </c>
      <c r="AO145">
        <v>-3.1139246342144262E-5</v>
      </c>
      <c r="AP145">
        <v>98.248137480628301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47597.550192968956</v>
      </c>
      <c r="AV145">
        <f t="shared" si="98"/>
        <v>1200.0025000000001</v>
      </c>
      <c r="AW145">
        <f t="shared" si="99"/>
        <v>1025.9275260934198</v>
      </c>
      <c r="AX145">
        <f t="shared" si="100"/>
        <v>0.85493782395738327</v>
      </c>
      <c r="AY145">
        <f t="shared" si="101"/>
        <v>0.1884300002377497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1674581487.7874999</v>
      </c>
      <c r="BF145">
        <v>834.928</v>
      </c>
      <c r="BG145">
        <v>853.82249999999999</v>
      </c>
      <c r="BH145">
        <v>33.720387500000001</v>
      </c>
      <c r="BI145">
        <v>33.251350000000002</v>
      </c>
      <c r="BJ145">
        <v>841.45162499999992</v>
      </c>
      <c r="BK145">
        <v>33.487787500000003</v>
      </c>
      <c r="BL145">
        <v>649.94687499999998</v>
      </c>
      <c r="BM145">
        <v>101.371</v>
      </c>
      <c r="BN145">
        <v>9.9797137499999994E-2</v>
      </c>
      <c r="BO145">
        <v>32.694474999999997</v>
      </c>
      <c r="BP145">
        <v>32.435225000000003</v>
      </c>
      <c r="BQ145">
        <v>999.9</v>
      </c>
      <c r="BR145">
        <v>0</v>
      </c>
      <c r="BS145">
        <v>0</v>
      </c>
      <c r="BT145">
        <v>9021.9512500000019</v>
      </c>
      <c r="BU145">
        <v>0</v>
      </c>
      <c r="BV145">
        <v>93.305149999999998</v>
      </c>
      <c r="BW145">
        <v>-18.8949</v>
      </c>
      <c r="BX145">
        <v>864.0642499999999</v>
      </c>
      <c r="BY145">
        <v>883.18987500000003</v>
      </c>
      <c r="BZ145">
        <v>0.46900399999999998</v>
      </c>
      <c r="CA145">
        <v>853.82249999999999</v>
      </c>
      <c r="CB145">
        <v>33.251350000000002</v>
      </c>
      <c r="CC145">
        <v>3.4182762499999999</v>
      </c>
      <c r="CD145">
        <v>3.3707337499999999</v>
      </c>
      <c r="CE145">
        <v>26.219212500000001</v>
      </c>
      <c r="CF145">
        <v>25.98235</v>
      </c>
      <c r="CG145">
        <v>1200.0025000000001</v>
      </c>
      <c r="CH145">
        <v>0.49998912499999998</v>
      </c>
      <c r="CI145">
        <v>0.50001087500000008</v>
      </c>
      <c r="CJ145">
        <v>0</v>
      </c>
      <c r="CK145">
        <v>699.23737499999993</v>
      </c>
      <c r="CL145">
        <v>4.9990899999999998</v>
      </c>
      <c r="CM145">
        <v>7265.5487499999999</v>
      </c>
      <c r="CN145">
        <v>9557.8587499999994</v>
      </c>
      <c r="CO145">
        <v>42.085624999999993</v>
      </c>
      <c r="CP145">
        <v>44.125</v>
      </c>
      <c r="CQ145">
        <v>42.875</v>
      </c>
      <c r="CR145">
        <v>43.218499999999999</v>
      </c>
      <c r="CS145">
        <v>43.523249999999997</v>
      </c>
      <c r="CT145">
        <v>597.48874999999998</v>
      </c>
      <c r="CU145">
        <v>597.51375000000007</v>
      </c>
      <c r="CV145">
        <v>0</v>
      </c>
      <c r="CW145">
        <v>1674581502.8</v>
      </c>
      <c r="CX145">
        <v>0</v>
      </c>
      <c r="CY145">
        <v>1674579932.5</v>
      </c>
      <c r="CZ145" t="s">
        <v>356</v>
      </c>
      <c r="DA145">
        <v>1674579932.5</v>
      </c>
      <c r="DB145">
        <v>1674579927.5</v>
      </c>
      <c r="DC145">
        <v>31</v>
      </c>
      <c r="DD145">
        <v>0.14099999999999999</v>
      </c>
      <c r="DE145">
        <v>0.02</v>
      </c>
      <c r="DF145">
        <v>-5.5810000000000004</v>
      </c>
      <c r="DG145">
        <v>0.23300000000000001</v>
      </c>
      <c r="DH145">
        <v>415</v>
      </c>
      <c r="DI145">
        <v>34</v>
      </c>
      <c r="DJ145">
        <v>0.34</v>
      </c>
      <c r="DK145">
        <v>0.32</v>
      </c>
      <c r="DL145">
        <v>-18.87345365853659</v>
      </c>
      <c r="DM145">
        <v>-0.43250383275264492</v>
      </c>
      <c r="DN145">
        <v>6.3062458770073951E-2</v>
      </c>
      <c r="DO145">
        <v>0</v>
      </c>
      <c r="DP145">
        <v>0.48112690243902451</v>
      </c>
      <c r="DQ145">
        <v>-0.1002940348432057</v>
      </c>
      <c r="DR145">
        <v>1.0116771585221991E-2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365</v>
      </c>
      <c r="EA145">
        <v>3.29718</v>
      </c>
      <c r="EB145">
        <v>2.62554</v>
      </c>
      <c r="EC145">
        <v>0.167768</v>
      </c>
      <c r="ED145">
        <v>0.16814799999999999</v>
      </c>
      <c r="EE145">
        <v>0.13884299999999999</v>
      </c>
      <c r="EF145">
        <v>0.136298</v>
      </c>
      <c r="EG145">
        <v>25123.8</v>
      </c>
      <c r="EH145">
        <v>25531.3</v>
      </c>
      <c r="EI145">
        <v>28086.6</v>
      </c>
      <c r="EJ145">
        <v>29540.400000000001</v>
      </c>
      <c r="EK145">
        <v>33293.300000000003</v>
      </c>
      <c r="EL145">
        <v>35432.400000000001</v>
      </c>
      <c r="EM145">
        <v>39651.300000000003</v>
      </c>
      <c r="EN145">
        <v>42230.6</v>
      </c>
      <c r="EO145">
        <v>2.2282199999999999</v>
      </c>
      <c r="EP145">
        <v>2.21882</v>
      </c>
      <c r="EQ145">
        <v>8.8587399999999997E-2</v>
      </c>
      <c r="ER145">
        <v>0</v>
      </c>
      <c r="ES145">
        <v>30.999099999999999</v>
      </c>
      <c r="ET145">
        <v>999.9</v>
      </c>
      <c r="EU145">
        <v>72.599999999999994</v>
      </c>
      <c r="EV145">
        <v>32.700000000000003</v>
      </c>
      <c r="EW145">
        <v>35.576099999999997</v>
      </c>
      <c r="EX145">
        <v>56.815600000000003</v>
      </c>
      <c r="EY145">
        <v>-6.0857400000000004</v>
      </c>
      <c r="EZ145">
        <v>2</v>
      </c>
      <c r="FA145">
        <v>0.40821099999999999</v>
      </c>
      <c r="FB145">
        <v>9.8635600000000004E-2</v>
      </c>
      <c r="FC145">
        <v>20.273900000000001</v>
      </c>
      <c r="FD145">
        <v>5.2163899999999996</v>
      </c>
      <c r="FE145">
        <v>12.005000000000001</v>
      </c>
      <c r="FF145">
        <v>4.9856999999999996</v>
      </c>
      <c r="FG145">
        <v>3.2839499999999999</v>
      </c>
      <c r="FH145">
        <v>9999</v>
      </c>
      <c r="FI145">
        <v>9999</v>
      </c>
      <c r="FJ145">
        <v>9999</v>
      </c>
      <c r="FK145">
        <v>999.9</v>
      </c>
      <c r="FL145">
        <v>1.86582</v>
      </c>
      <c r="FM145">
        <v>1.8621799999999999</v>
      </c>
      <c r="FN145">
        <v>1.8641799999999999</v>
      </c>
      <c r="FO145">
        <v>1.8602399999999999</v>
      </c>
      <c r="FP145">
        <v>1.8609599999999999</v>
      </c>
      <c r="FQ145">
        <v>1.8601099999999999</v>
      </c>
      <c r="FR145">
        <v>1.86185</v>
      </c>
      <c r="FS145">
        <v>1.8584099999999999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-6.5309999999999997</v>
      </c>
      <c r="GH145">
        <v>0.23250000000000001</v>
      </c>
      <c r="GI145">
        <v>-4.1749362053329548</v>
      </c>
      <c r="GJ145">
        <v>-4.0448538125570227E-3</v>
      </c>
      <c r="GK145">
        <v>1.839783264315481E-6</v>
      </c>
      <c r="GL145">
        <v>-4.1587272622942942E-10</v>
      </c>
      <c r="GM145">
        <v>0.23257000000000971</v>
      </c>
      <c r="GN145">
        <v>0</v>
      </c>
      <c r="GO145">
        <v>0</v>
      </c>
      <c r="GP145">
        <v>0</v>
      </c>
      <c r="GQ145">
        <v>5</v>
      </c>
      <c r="GR145">
        <v>2081</v>
      </c>
      <c r="GS145">
        <v>3</v>
      </c>
      <c r="GT145">
        <v>31</v>
      </c>
      <c r="GU145">
        <v>26</v>
      </c>
      <c r="GV145">
        <v>26</v>
      </c>
      <c r="GW145">
        <v>2.4658199999999999</v>
      </c>
      <c r="GX145">
        <v>2.52319</v>
      </c>
      <c r="GY145">
        <v>2.04834</v>
      </c>
      <c r="GZ145">
        <v>2.6245099999999999</v>
      </c>
      <c r="HA145">
        <v>2.1972700000000001</v>
      </c>
      <c r="HB145">
        <v>2.3168899999999999</v>
      </c>
      <c r="HC145">
        <v>37.53</v>
      </c>
      <c r="HD145">
        <v>14.1408</v>
      </c>
      <c r="HE145">
        <v>18</v>
      </c>
      <c r="HF145">
        <v>701.20500000000004</v>
      </c>
      <c r="HG145">
        <v>773.47699999999998</v>
      </c>
      <c r="HH145">
        <v>30.998699999999999</v>
      </c>
      <c r="HI145">
        <v>32.598999999999997</v>
      </c>
      <c r="HJ145">
        <v>30.000399999999999</v>
      </c>
      <c r="HK145">
        <v>32.474800000000002</v>
      </c>
      <c r="HL145">
        <v>32.475900000000003</v>
      </c>
      <c r="HM145">
        <v>49.340899999999998</v>
      </c>
      <c r="HN145">
        <v>0</v>
      </c>
      <c r="HO145">
        <v>100</v>
      </c>
      <c r="HP145">
        <v>31</v>
      </c>
      <c r="HQ145">
        <v>869.76300000000003</v>
      </c>
      <c r="HR145">
        <v>33.617400000000004</v>
      </c>
      <c r="HS145">
        <v>98.977999999999994</v>
      </c>
      <c r="HT145">
        <v>97.922300000000007</v>
      </c>
    </row>
    <row r="146" spans="1:228" x14ac:dyDescent="0.2">
      <c r="A146">
        <v>131</v>
      </c>
      <c r="B146">
        <v>1674581494.0999999</v>
      </c>
      <c r="C146">
        <v>519</v>
      </c>
      <c r="D146" t="s">
        <v>621</v>
      </c>
      <c r="E146" t="s">
        <v>622</v>
      </c>
      <c r="F146">
        <v>4</v>
      </c>
      <c r="G146">
        <v>1674581492.0999999</v>
      </c>
      <c r="H146">
        <f t="shared" si="68"/>
        <v>5.2033586355264099E-4</v>
      </c>
      <c r="I146">
        <f t="shared" si="69"/>
        <v>0.52033586355264094</v>
      </c>
      <c r="J146">
        <f t="shared" si="70"/>
        <v>9.6776380111458096</v>
      </c>
      <c r="K146">
        <f t="shared" si="71"/>
        <v>842.04842857142864</v>
      </c>
      <c r="L146">
        <f t="shared" si="72"/>
        <v>377.94565792937567</v>
      </c>
      <c r="M146">
        <f t="shared" si="73"/>
        <v>38.349516846542244</v>
      </c>
      <c r="N146">
        <f t="shared" si="74"/>
        <v>85.441252517679843</v>
      </c>
      <c r="O146">
        <f t="shared" si="75"/>
        <v>3.4662678368537807E-2</v>
      </c>
      <c r="P146">
        <f t="shared" si="76"/>
        <v>2.7749941949505139</v>
      </c>
      <c r="Q146">
        <f t="shared" si="77"/>
        <v>3.442392577807759E-2</v>
      </c>
      <c r="R146">
        <f t="shared" si="78"/>
        <v>2.1536267356436253E-2</v>
      </c>
      <c r="S146">
        <f t="shared" si="79"/>
        <v>226.12362467715374</v>
      </c>
      <c r="T146">
        <f t="shared" si="80"/>
        <v>33.93463165214505</v>
      </c>
      <c r="U146">
        <f t="shared" si="81"/>
        <v>32.427342857142861</v>
      </c>
      <c r="V146">
        <f t="shared" si="82"/>
        <v>4.89180544066107</v>
      </c>
      <c r="W146">
        <f t="shared" si="83"/>
        <v>68.942778119705238</v>
      </c>
      <c r="X146">
        <f t="shared" si="84"/>
        <v>3.4208831717880304</v>
      </c>
      <c r="Y146">
        <f t="shared" si="85"/>
        <v>4.9619166286690044</v>
      </c>
      <c r="Z146">
        <f t="shared" si="86"/>
        <v>1.4709222688730397</v>
      </c>
      <c r="AA146">
        <f t="shared" si="87"/>
        <v>-22.946811582671469</v>
      </c>
      <c r="AB146">
        <f t="shared" si="88"/>
        <v>37.766836592163166</v>
      </c>
      <c r="AC146">
        <f t="shared" si="89"/>
        <v>3.1032865172322763</v>
      </c>
      <c r="AD146">
        <f t="shared" si="90"/>
        <v>244.04693620387772</v>
      </c>
      <c r="AE146">
        <f t="shared" si="91"/>
        <v>20.18104902107866</v>
      </c>
      <c r="AF146">
        <f t="shared" si="92"/>
        <v>0.52312372245900984</v>
      </c>
      <c r="AG146">
        <f t="shared" si="93"/>
        <v>9.6776380111458096</v>
      </c>
      <c r="AH146">
        <v>889.62541709704203</v>
      </c>
      <c r="AI146">
        <v>873.94910303030326</v>
      </c>
      <c r="AJ146">
        <v>1.682777599133803</v>
      </c>
      <c r="AK146">
        <v>62.409369285777757</v>
      </c>
      <c r="AL146">
        <f t="shared" si="94"/>
        <v>0.52033586355264094</v>
      </c>
      <c r="AM146">
        <v>33.247996657355039</v>
      </c>
      <c r="AN146">
        <v>33.712013333333338</v>
      </c>
      <c r="AO146">
        <v>-9.7534943955534437E-6</v>
      </c>
      <c r="AP146">
        <v>98.248137480628301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47590.944120684457</v>
      </c>
      <c r="AV146">
        <f t="shared" si="98"/>
        <v>1200.038571428571</v>
      </c>
      <c r="AW146">
        <f t="shared" si="99"/>
        <v>1025.9585495736544</v>
      </c>
      <c r="AX146">
        <f t="shared" si="100"/>
        <v>0.85493797782875824</v>
      </c>
      <c r="AY146">
        <f t="shared" si="101"/>
        <v>0.18843029720950361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1674581492.0999999</v>
      </c>
      <c r="BF146">
        <v>842.04842857142864</v>
      </c>
      <c r="BG146">
        <v>861.0771428571428</v>
      </c>
      <c r="BH146">
        <v>33.713800000000013</v>
      </c>
      <c r="BI146">
        <v>33.247357142857147</v>
      </c>
      <c r="BJ146">
        <v>848.58485714285723</v>
      </c>
      <c r="BK146">
        <v>33.481200000000001</v>
      </c>
      <c r="BL146">
        <v>650.22400000000005</v>
      </c>
      <c r="BM146">
        <v>101.3677142857143</v>
      </c>
      <c r="BN146">
        <v>0.1006212857142857</v>
      </c>
      <c r="BO146">
        <v>32.679785714285707</v>
      </c>
      <c r="BP146">
        <v>32.427342857142861</v>
      </c>
      <c r="BQ146">
        <v>999.89999999999986</v>
      </c>
      <c r="BR146">
        <v>0</v>
      </c>
      <c r="BS146">
        <v>0</v>
      </c>
      <c r="BT146">
        <v>9020.5357142857138</v>
      </c>
      <c r="BU146">
        <v>0</v>
      </c>
      <c r="BV146">
        <v>103.3989142857143</v>
      </c>
      <c r="BW146">
        <v>-19.028685714285711</v>
      </c>
      <c r="BX146">
        <v>871.42757142857135</v>
      </c>
      <c r="BY146">
        <v>890.69014285714275</v>
      </c>
      <c r="BZ146">
        <v>0.46642400000000012</v>
      </c>
      <c r="CA146">
        <v>861.0771428571428</v>
      </c>
      <c r="CB146">
        <v>33.247357142857147</v>
      </c>
      <c r="CC146">
        <v>3.417494285714286</v>
      </c>
      <c r="CD146">
        <v>3.3702114285714289</v>
      </c>
      <c r="CE146">
        <v>26.215342857142861</v>
      </c>
      <c r="CF146">
        <v>25.97972857142857</v>
      </c>
      <c r="CG146">
        <v>1200.038571428571</v>
      </c>
      <c r="CH146">
        <v>0.49998542857142858</v>
      </c>
      <c r="CI146">
        <v>0.50001457142857142</v>
      </c>
      <c r="CJ146">
        <v>0</v>
      </c>
      <c r="CK146">
        <v>699.43757142857146</v>
      </c>
      <c r="CL146">
        <v>4.9990899999999998</v>
      </c>
      <c r="CM146">
        <v>7266.9371428571421</v>
      </c>
      <c r="CN146">
        <v>9558.1242857142843</v>
      </c>
      <c r="CO146">
        <v>42.061999999999998</v>
      </c>
      <c r="CP146">
        <v>44.125</v>
      </c>
      <c r="CQ146">
        <v>42.875</v>
      </c>
      <c r="CR146">
        <v>43.204999999999998</v>
      </c>
      <c r="CS146">
        <v>43.535428571428568</v>
      </c>
      <c r="CT146">
        <v>597.50285714285724</v>
      </c>
      <c r="CU146">
        <v>597.53999999999985</v>
      </c>
      <c r="CV146">
        <v>0</v>
      </c>
      <c r="CW146">
        <v>1674581506.4000001</v>
      </c>
      <c r="CX146">
        <v>0</v>
      </c>
      <c r="CY146">
        <v>1674579932.5</v>
      </c>
      <c r="CZ146" t="s">
        <v>356</v>
      </c>
      <c r="DA146">
        <v>1674579932.5</v>
      </c>
      <c r="DB146">
        <v>1674579927.5</v>
      </c>
      <c r="DC146">
        <v>31</v>
      </c>
      <c r="DD146">
        <v>0.14099999999999999</v>
      </c>
      <c r="DE146">
        <v>0.02</v>
      </c>
      <c r="DF146">
        <v>-5.5810000000000004</v>
      </c>
      <c r="DG146">
        <v>0.23300000000000001</v>
      </c>
      <c r="DH146">
        <v>415</v>
      </c>
      <c r="DI146">
        <v>34</v>
      </c>
      <c r="DJ146">
        <v>0.34</v>
      </c>
      <c r="DK146">
        <v>0.32</v>
      </c>
      <c r="DL146">
        <v>-18.90933658536586</v>
      </c>
      <c r="DM146">
        <v>-0.31448362369339228</v>
      </c>
      <c r="DN146">
        <v>4.9422463324111793E-2</v>
      </c>
      <c r="DO146">
        <v>0</v>
      </c>
      <c r="DP146">
        <v>0.47641963414634142</v>
      </c>
      <c r="DQ146">
        <v>-8.303270383275263E-2</v>
      </c>
      <c r="DR146">
        <v>8.4553239131275847E-3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3.2978399999999999</v>
      </c>
      <c r="EB146">
        <v>2.6259800000000002</v>
      </c>
      <c r="EC146">
        <v>0.16860900000000001</v>
      </c>
      <c r="ED146">
        <v>0.16900699999999999</v>
      </c>
      <c r="EE146">
        <v>0.138825</v>
      </c>
      <c r="EF146">
        <v>0.13627400000000001</v>
      </c>
      <c r="EG146">
        <v>25098.5</v>
      </c>
      <c r="EH146">
        <v>25504.9</v>
      </c>
      <c r="EI146">
        <v>28086.7</v>
      </c>
      <c r="EJ146">
        <v>29540.400000000001</v>
      </c>
      <c r="EK146">
        <v>33294.6</v>
      </c>
      <c r="EL146">
        <v>35433.4</v>
      </c>
      <c r="EM146">
        <v>39652.1</v>
      </c>
      <c r="EN146">
        <v>42230.5</v>
      </c>
      <c r="EO146">
        <v>2.22885</v>
      </c>
      <c r="EP146">
        <v>2.2183000000000002</v>
      </c>
      <c r="EQ146">
        <v>8.8661900000000002E-2</v>
      </c>
      <c r="ER146">
        <v>0</v>
      </c>
      <c r="ES146">
        <v>30.979399999999998</v>
      </c>
      <c r="ET146">
        <v>999.9</v>
      </c>
      <c r="EU146">
        <v>72.599999999999994</v>
      </c>
      <c r="EV146">
        <v>32.700000000000003</v>
      </c>
      <c r="EW146">
        <v>35.577399999999997</v>
      </c>
      <c r="EX146">
        <v>57.175600000000003</v>
      </c>
      <c r="EY146">
        <v>-6.3341399999999997</v>
      </c>
      <c r="EZ146">
        <v>2</v>
      </c>
      <c r="FA146">
        <v>0.40829300000000002</v>
      </c>
      <c r="FB146">
        <v>9.44826E-2</v>
      </c>
      <c r="FC146">
        <v>20.274699999999999</v>
      </c>
      <c r="FD146">
        <v>5.2189399999999999</v>
      </c>
      <c r="FE146">
        <v>12.005000000000001</v>
      </c>
      <c r="FF146">
        <v>4.9865500000000003</v>
      </c>
      <c r="FG146">
        <v>3.2845</v>
      </c>
      <c r="FH146">
        <v>9999</v>
      </c>
      <c r="FI146">
        <v>9999</v>
      </c>
      <c r="FJ146">
        <v>9999</v>
      </c>
      <c r="FK146">
        <v>999.9</v>
      </c>
      <c r="FL146">
        <v>1.8657900000000001</v>
      </c>
      <c r="FM146">
        <v>1.8621799999999999</v>
      </c>
      <c r="FN146">
        <v>1.8641700000000001</v>
      </c>
      <c r="FO146">
        <v>1.86025</v>
      </c>
      <c r="FP146">
        <v>1.8609599999999999</v>
      </c>
      <c r="FQ146">
        <v>1.8601000000000001</v>
      </c>
      <c r="FR146">
        <v>1.86185</v>
      </c>
      <c r="FS146">
        <v>1.8584000000000001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-6.5430000000000001</v>
      </c>
      <c r="GH146">
        <v>0.2326</v>
      </c>
      <c r="GI146">
        <v>-4.1749362053329548</v>
      </c>
      <c r="GJ146">
        <v>-4.0448538125570227E-3</v>
      </c>
      <c r="GK146">
        <v>1.839783264315481E-6</v>
      </c>
      <c r="GL146">
        <v>-4.1587272622942942E-10</v>
      </c>
      <c r="GM146">
        <v>0.23257000000000971</v>
      </c>
      <c r="GN146">
        <v>0</v>
      </c>
      <c r="GO146">
        <v>0</v>
      </c>
      <c r="GP146">
        <v>0</v>
      </c>
      <c r="GQ146">
        <v>5</v>
      </c>
      <c r="GR146">
        <v>2081</v>
      </c>
      <c r="GS146">
        <v>3</v>
      </c>
      <c r="GT146">
        <v>31</v>
      </c>
      <c r="GU146">
        <v>26</v>
      </c>
      <c r="GV146">
        <v>26.1</v>
      </c>
      <c r="GW146">
        <v>2.48047</v>
      </c>
      <c r="GX146">
        <v>2.5146500000000001</v>
      </c>
      <c r="GY146">
        <v>2.04834</v>
      </c>
      <c r="GZ146">
        <v>2.6245099999999999</v>
      </c>
      <c r="HA146">
        <v>2.1972700000000001</v>
      </c>
      <c r="HB146">
        <v>2.34619</v>
      </c>
      <c r="HC146">
        <v>37.554000000000002</v>
      </c>
      <c r="HD146">
        <v>14.1408</v>
      </c>
      <c r="HE146">
        <v>18</v>
      </c>
      <c r="HF146">
        <v>701.74900000000002</v>
      </c>
      <c r="HG146">
        <v>772.96799999999996</v>
      </c>
      <c r="HH146">
        <v>30.998799999999999</v>
      </c>
      <c r="HI146">
        <v>32.601900000000001</v>
      </c>
      <c r="HJ146">
        <v>30.000299999999999</v>
      </c>
      <c r="HK146">
        <v>32.476999999999997</v>
      </c>
      <c r="HL146">
        <v>32.476599999999998</v>
      </c>
      <c r="HM146">
        <v>49.650599999999997</v>
      </c>
      <c r="HN146">
        <v>0</v>
      </c>
      <c r="HO146">
        <v>100</v>
      </c>
      <c r="HP146">
        <v>31</v>
      </c>
      <c r="HQ146">
        <v>876.44100000000003</v>
      </c>
      <c r="HR146">
        <v>33.617400000000004</v>
      </c>
      <c r="HS146">
        <v>98.979200000000006</v>
      </c>
      <c r="HT146">
        <v>97.922300000000007</v>
      </c>
    </row>
    <row r="147" spans="1:228" x14ac:dyDescent="0.2">
      <c r="A147">
        <v>132</v>
      </c>
      <c r="B147">
        <v>1674581498.0999999</v>
      </c>
      <c r="C147">
        <v>523</v>
      </c>
      <c r="D147" t="s">
        <v>623</v>
      </c>
      <c r="E147" t="s">
        <v>624</v>
      </c>
      <c r="F147">
        <v>4</v>
      </c>
      <c r="G147">
        <v>1674581495.7874999</v>
      </c>
      <c r="H147">
        <f t="shared" si="68"/>
        <v>5.1634431431460382E-4</v>
      </c>
      <c r="I147">
        <f t="shared" si="69"/>
        <v>0.51634431431460381</v>
      </c>
      <c r="J147">
        <f t="shared" si="70"/>
        <v>9.4891559472296532</v>
      </c>
      <c r="K147">
        <f t="shared" si="71"/>
        <v>848.1111249999999</v>
      </c>
      <c r="L147">
        <f t="shared" si="72"/>
        <v>390.57512624564299</v>
      </c>
      <c r="M147">
        <f t="shared" si="73"/>
        <v>39.63088452610787</v>
      </c>
      <c r="N147">
        <f t="shared" si="74"/>
        <v>86.056156169666934</v>
      </c>
      <c r="O147">
        <f t="shared" si="75"/>
        <v>3.4504998939685463E-2</v>
      </c>
      <c r="P147">
        <f t="shared" si="76"/>
        <v>2.7698570488240395</v>
      </c>
      <c r="Q147">
        <f t="shared" si="77"/>
        <v>3.4267970016895327E-2</v>
      </c>
      <c r="R147">
        <f t="shared" si="78"/>
        <v>2.1438641495881698E-2</v>
      </c>
      <c r="S147">
        <f t="shared" si="79"/>
        <v>226.11333549797413</v>
      </c>
      <c r="T147">
        <f t="shared" si="80"/>
        <v>33.926457086641697</v>
      </c>
      <c r="U147">
        <f t="shared" si="81"/>
        <v>32.407874999999997</v>
      </c>
      <c r="V147">
        <f t="shared" si="82"/>
        <v>4.8864346056616892</v>
      </c>
      <c r="W147">
        <f t="shared" si="83"/>
        <v>68.97134414526235</v>
      </c>
      <c r="X147">
        <f t="shared" si="84"/>
        <v>3.4201115056728506</v>
      </c>
      <c r="Y147">
        <f t="shared" si="85"/>
        <v>4.958742718526211</v>
      </c>
      <c r="Z147">
        <f t="shared" si="86"/>
        <v>1.4663230999888386</v>
      </c>
      <c r="AA147">
        <f t="shared" si="87"/>
        <v>-22.770784261274027</v>
      </c>
      <c r="AB147">
        <f t="shared" si="88"/>
        <v>38.90754932948164</v>
      </c>
      <c r="AC147">
        <f t="shared" si="89"/>
        <v>3.202463154358973</v>
      </c>
      <c r="AD147">
        <f t="shared" si="90"/>
        <v>245.45256372054072</v>
      </c>
      <c r="AE147">
        <f t="shared" si="91"/>
        <v>20.321941814223209</v>
      </c>
      <c r="AF147">
        <f t="shared" si="92"/>
        <v>0.51979769203022386</v>
      </c>
      <c r="AG147">
        <f t="shared" si="93"/>
        <v>9.4891559472296532</v>
      </c>
      <c r="AH147">
        <v>896.56833661608414</v>
      </c>
      <c r="AI147">
        <v>880.85673333333352</v>
      </c>
      <c r="AJ147">
        <v>1.7385748825759719</v>
      </c>
      <c r="AK147">
        <v>62.409369285777757</v>
      </c>
      <c r="AL147">
        <f t="shared" si="94"/>
        <v>0.51634431431460381</v>
      </c>
      <c r="AM147">
        <v>33.242479838644243</v>
      </c>
      <c r="AN147">
        <v>33.703101212121219</v>
      </c>
      <c r="AO147">
        <v>-2.894274587305714E-5</v>
      </c>
      <c r="AP147">
        <v>98.248137480628301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47451.021957787758</v>
      </c>
      <c r="AV147">
        <f t="shared" si="98"/>
        <v>1199.9862499999999</v>
      </c>
      <c r="AW147">
        <f t="shared" si="99"/>
        <v>1025.9135950766704</v>
      </c>
      <c r="AX147">
        <f t="shared" si="100"/>
        <v>0.8549377920594261</v>
      </c>
      <c r="AY147">
        <f t="shared" si="101"/>
        <v>0.18842993867469243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1674581495.7874999</v>
      </c>
      <c r="BF147">
        <v>848.1111249999999</v>
      </c>
      <c r="BG147">
        <v>867.27199999999993</v>
      </c>
      <c r="BH147">
        <v>33.706299999999999</v>
      </c>
      <c r="BI147">
        <v>33.242774999999988</v>
      </c>
      <c r="BJ147">
        <v>854.65899999999999</v>
      </c>
      <c r="BK147">
        <v>33.473725000000002</v>
      </c>
      <c r="BL147">
        <v>650.16200000000003</v>
      </c>
      <c r="BM147">
        <v>101.36750000000001</v>
      </c>
      <c r="BN147">
        <v>0.1005195</v>
      </c>
      <c r="BO147">
        <v>32.668424999999999</v>
      </c>
      <c r="BP147">
        <v>32.407874999999997</v>
      </c>
      <c r="BQ147">
        <v>999.9</v>
      </c>
      <c r="BR147">
        <v>0</v>
      </c>
      <c r="BS147">
        <v>0</v>
      </c>
      <c r="BT147">
        <v>8993.28125</v>
      </c>
      <c r="BU147">
        <v>0</v>
      </c>
      <c r="BV147">
        <v>157.46</v>
      </c>
      <c r="BW147">
        <v>-19.160875000000001</v>
      </c>
      <c r="BX147">
        <v>877.69487499999991</v>
      </c>
      <c r="BY147">
        <v>897.09400000000005</v>
      </c>
      <c r="BZ147">
        <v>0.46353712499999999</v>
      </c>
      <c r="CA147">
        <v>867.27199999999993</v>
      </c>
      <c r="CB147">
        <v>33.242774999999988</v>
      </c>
      <c r="CC147">
        <v>3.4167274999999999</v>
      </c>
      <c r="CD147">
        <v>3.3697400000000002</v>
      </c>
      <c r="CE147">
        <v>26.211549999999999</v>
      </c>
      <c r="CF147">
        <v>25.977350000000001</v>
      </c>
      <c r="CG147">
        <v>1199.9862499999999</v>
      </c>
      <c r="CH147">
        <v>0.49999087500000011</v>
      </c>
      <c r="CI147">
        <v>0.50000912500000005</v>
      </c>
      <c r="CJ147">
        <v>0</v>
      </c>
      <c r="CK147">
        <v>699.55487500000004</v>
      </c>
      <c r="CL147">
        <v>4.9990899999999998</v>
      </c>
      <c r="CM147">
        <v>7267.3612499999999</v>
      </c>
      <c r="CN147">
        <v>9557.7124999999996</v>
      </c>
      <c r="CO147">
        <v>42.061999999999998</v>
      </c>
      <c r="CP147">
        <v>44.125</v>
      </c>
      <c r="CQ147">
        <v>42.875</v>
      </c>
      <c r="CR147">
        <v>43.242125000000001</v>
      </c>
      <c r="CS147">
        <v>43.5</v>
      </c>
      <c r="CT147">
        <v>597.48374999999999</v>
      </c>
      <c r="CU147">
        <v>597.50625000000002</v>
      </c>
      <c r="CV147">
        <v>0</v>
      </c>
      <c r="CW147">
        <v>1674581510.5999999</v>
      </c>
      <c r="CX147">
        <v>0</v>
      </c>
      <c r="CY147">
        <v>1674579932.5</v>
      </c>
      <c r="CZ147" t="s">
        <v>356</v>
      </c>
      <c r="DA147">
        <v>1674579932.5</v>
      </c>
      <c r="DB147">
        <v>1674579927.5</v>
      </c>
      <c r="DC147">
        <v>31</v>
      </c>
      <c r="DD147">
        <v>0.14099999999999999</v>
      </c>
      <c r="DE147">
        <v>0.02</v>
      </c>
      <c r="DF147">
        <v>-5.5810000000000004</v>
      </c>
      <c r="DG147">
        <v>0.23300000000000001</v>
      </c>
      <c r="DH147">
        <v>415</v>
      </c>
      <c r="DI147">
        <v>34</v>
      </c>
      <c r="DJ147">
        <v>0.34</v>
      </c>
      <c r="DK147">
        <v>0.32</v>
      </c>
      <c r="DL147">
        <v>-18.972339999999999</v>
      </c>
      <c r="DM147">
        <v>-0.88499662288930347</v>
      </c>
      <c r="DN147">
        <v>0.10574041280418781</v>
      </c>
      <c r="DO147">
        <v>0</v>
      </c>
      <c r="DP147">
        <v>0.470608625</v>
      </c>
      <c r="DQ147">
        <v>-5.552959474671712E-2</v>
      </c>
      <c r="DR147">
        <v>5.5196350136920286E-3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3.2972899999999998</v>
      </c>
      <c r="EB147">
        <v>2.6255000000000002</v>
      </c>
      <c r="EC147">
        <v>0.16947899999999999</v>
      </c>
      <c r="ED147">
        <v>0.16986899999999999</v>
      </c>
      <c r="EE147">
        <v>0.13880400000000001</v>
      </c>
      <c r="EF147">
        <v>0.136264</v>
      </c>
      <c r="EG147">
        <v>25072.3</v>
      </c>
      <c r="EH147">
        <v>25477.9</v>
      </c>
      <c r="EI147">
        <v>28086.9</v>
      </c>
      <c r="EJ147">
        <v>29539.8</v>
      </c>
      <c r="EK147">
        <v>33295.4</v>
      </c>
      <c r="EL147">
        <v>35432.9</v>
      </c>
      <c r="EM147">
        <v>39651.9</v>
      </c>
      <c r="EN147">
        <v>42229.4</v>
      </c>
      <c r="EO147">
        <v>2.2284000000000002</v>
      </c>
      <c r="EP147">
        <v>2.2186499999999998</v>
      </c>
      <c r="EQ147">
        <v>8.8214899999999999E-2</v>
      </c>
      <c r="ER147">
        <v>0</v>
      </c>
      <c r="ES147">
        <v>30.957899999999999</v>
      </c>
      <c r="ET147">
        <v>999.9</v>
      </c>
      <c r="EU147">
        <v>72.599999999999994</v>
      </c>
      <c r="EV147">
        <v>32.700000000000003</v>
      </c>
      <c r="EW147">
        <v>35.5777</v>
      </c>
      <c r="EX147">
        <v>57.2956</v>
      </c>
      <c r="EY147">
        <v>-6.3020899999999997</v>
      </c>
      <c r="EZ147">
        <v>2</v>
      </c>
      <c r="FA147">
        <v>0.40845300000000001</v>
      </c>
      <c r="FB147">
        <v>9.0999499999999997E-2</v>
      </c>
      <c r="FC147">
        <v>20.274699999999999</v>
      </c>
      <c r="FD147">
        <v>5.2199900000000001</v>
      </c>
      <c r="FE147">
        <v>12.0062</v>
      </c>
      <c r="FF147">
        <v>4.9866999999999999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1.86575</v>
      </c>
      <c r="FM147">
        <v>1.8621799999999999</v>
      </c>
      <c r="FN147">
        <v>1.8641700000000001</v>
      </c>
      <c r="FO147">
        <v>1.8602300000000001</v>
      </c>
      <c r="FP147">
        <v>1.8609599999999999</v>
      </c>
      <c r="FQ147">
        <v>1.86009</v>
      </c>
      <c r="FR147">
        <v>1.8618600000000001</v>
      </c>
      <c r="FS147">
        <v>1.8584000000000001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-6.5549999999999997</v>
      </c>
      <c r="GH147">
        <v>0.23250000000000001</v>
      </c>
      <c r="GI147">
        <v>-4.1749362053329548</v>
      </c>
      <c r="GJ147">
        <v>-4.0448538125570227E-3</v>
      </c>
      <c r="GK147">
        <v>1.839783264315481E-6</v>
      </c>
      <c r="GL147">
        <v>-4.1587272622942942E-10</v>
      </c>
      <c r="GM147">
        <v>0.23257000000000971</v>
      </c>
      <c r="GN147">
        <v>0</v>
      </c>
      <c r="GO147">
        <v>0</v>
      </c>
      <c r="GP147">
        <v>0</v>
      </c>
      <c r="GQ147">
        <v>5</v>
      </c>
      <c r="GR147">
        <v>2081</v>
      </c>
      <c r="GS147">
        <v>3</v>
      </c>
      <c r="GT147">
        <v>31</v>
      </c>
      <c r="GU147">
        <v>26.1</v>
      </c>
      <c r="GV147">
        <v>26.2</v>
      </c>
      <c r="GW147">
        <v>2.49634</v>
      </c>
      <c r="GX147">
        <v>2.52319</v>
      </c>
      <c r="GY147">
        <v>2.04834</v>
      </c>
      <c r="GZ147">
        <v>2.6245099999999999</v>
      </c>
      <c r="HA147">
        <v>2.1972700000000001</v>
      </c>
      <c r="HB147">
        <v>2.2692899999999998</v>
      </c>
      <c r="HC147">
        <v>37.554000000000002</v>
      </c>
      <c r="HD147">
        <v>14.1145</v>
      </c>
      <c r="HE147">
        <v>18</v>
      </c>
      <c r="HF147">
        <v>701.399</v>
      </c>
      <c r="HG147">
        <v>773.34400000000005</v>
      </c>
      <c r="HH147">
        <v>30.998999999999999</v>
      </c>
      <c r="HI147">
        <v>32.603999999999999</v>
      </c>
      <c r="HJ147">
        <v>30.000299999999999</v>
      </c>
      <c r="HK147">
        <v>32.479100000000003</v>
      </c>
      <c r="HL147">
        <v>32.478900000000003</v>
      </c>
      <c r="HM147">
        <v>49.957999999999998</v>
      </c>
      <c r="HN147">
        <v>0</v>
      </c>
      <c r="HO147">
        <v>100</v>
      </c>
      <c r="HP147">
        <v>31</v>
      </c>
      <c r="HQ147">
        <v>883.12</v>
      </c>
      <c r="HR147">
        <v>33.617400000000004</v>
      </c>
      <c r="HS147">
        <v>98.979200000000006</v>
      </c>
      <c r="HT147">
        <v>97.919899999999998</v>
      </c>
    </row>
    <row r="148" spans="1:228" x14ac:dyDescent="0.2">
      <c r="A148">
        <v>133</v>
      </c>
      <c r="B148">
        <v>1674581502.0999999</v>
      </c>
      <c r="C148">
        <v>527</v>
      </c>
      <c r="D148" t="s">
        <v>625</v>
      </c>
      <c r="E148" t="s">
        <v>626</v>
      </c>
      <c r="F148">
        <v>4</v>
      </c>
      <c r="G148">
        <v>1674581500.0999999</v>
      </c>
      <c r="H148">
        <f t="shared" si="68"/>
        <v>5.1667661516953671E-4</v>
      </c>
      <c r="I148">
        <f t="shared" si="69"/>
        <v>0.51667661516953667</v>
      </c>
      <c r="J148">
        <f t="shared" si="70"/>
        <v>9.5411474594073766</v>
      </c>
      <c r="K148">
        <f t="shared" si="71"/>
        <v>855.33628571428562</v>
      </c>
      <c r="L148">
        <f t="shared" si="72"/>
        <v>398.05782135089555</v>
      </c>
      <c r="M148">
        <f t="shared" si="73"/>
        <v>40.389523916103172</v>
      </c>
      <c r="N148">
        <f t="shared" si="74"/>
        <v>86.787957716611444</v>
      </c>
      <c r="O148">
        <f t="shared" si="75"/>
        <v>3.4722128510151877E-2</v>
      </c>
      <c r="P148">
        <f t="shared" si="76"/>
        <v>2.7790579843754264</v>
      </c>
      <c r="Q148">
        <f t="shared" si="77"/>
        <v>3.4482907015033447E-2</v>
      </c>
      <c r="R148">
        <f t="shared" si="78"/>
        <v>2.1573172455206284E-2</v>
      </c>
      <c r="S148">
        <f t="shared" si="79"/>
        <v>226.11206353501507</v>
      </c>
      <c r="T148">
        <f t="shared" si="80"/>
        <v>33.908184019618901</v>
      </c>
      <c r="U148">
        <f t="shared" si="81"/>
        <v>32.376271428571428</v>
      </c>
      <c r="V148">
        <f t="shared" si="82"/>
        <v>4.8777266715034635</v>
      </c>
      <c r="W148">
        <f t="shared" si="83"/>
        <v>69.015930513433162</v>
      </c>
      <c r="X148">
        <f t="shared" si="84"/>
        <v>3.4195593562269275</v>
      </c>
      <c r="Y148">
        <f t="shared" si="85"/>
        <v>4.9547391896155757</v>
      </c>
      <c r="Z148">
        <f t="shared" si="86"/>
        <v>1.458167315276536</v>
      </c>
      <c r="AA148">
        <f t="shared" si="87"/>
        <v>-22.785438728976569</v>
      </c>
      <c r="AB148">
        <f t="shared" si="88"/>
        <v>41.623407023161271</v>
      </c>
      <c r="AC148">
        <f t="shared" si="89"/>
        <v>3.413891310581076</v>
      </c>
      <c r="AD148">
        <f t="shared" si="90"/>
        <v>248.36392313978084</v>
      </c>
      <c r="AE148">
        <f t="shared" si="91"/>
        <v>20.324335216007263</v>
      </c>
      <c r="AF148">
        <f t="shared" si="92"/>
        <v>0.51850081964774875</v>
      </c>
      <c r="AG148">
        <f t="shared" si="93"/>
        <v>9.5411474594073766</v>
      </c>
      <c r="AH148">
        <v>903.50196799597461</v>
      </c>
      <c r="AI148">
        <v>887.76685454545475</v>
      </c>
      <c r="AJ148">
        <v>1.7306705992034219</v>
      </c>
      <c r="AK148">
        <v>62.409369285777757</v>
      </c>
      <c r="AL148">
        <f t="shared" si="94"/>
        <v>0.51667661516953667</v>
      </c>
      <c r="AM148">
        <v>33.238931020325921</v>
      </c>
      <c r="AN148">
        <v>33.699842424242433</v>
      </c>
      <c r="AO148">
        <v>-8.643893735015052E-6</v>
      </c>
      <c r="AP148">
        <v>98.248137480628301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47707.125657597622</v>
      </c>
      <c r="AV148">
        <f t="shared" si="98"/>
        <v>1199.978571428572</v>
      </c>
      <c r="AW148">
        <f t="shared" si="99"/>
        <v>1025.9071210025988</v>
      </c>
      <c r="AX148">
        <f t="shared" si="100"/>
        <v>0.85493786758313406</v>
      </c>
      <c r="AY148">
        <f t="shared" si="101"/>
        <v>0.18843008443544881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1674581500.0999999</v>
      </c>
      <c r="BF148">
        <v>855.33628571428562</v>
      </c>
      <c r="BG148">
        <v>874.50657142857142</v>
      </c>
      <c r="BH148">
        <v>33.701371428571427</v>
      </c>
      <c r="BI148">
        <v>33.238885714285708</v>
      </c>
      <c r="BJ148">
        <v>861.89685714285713</v>
      </c>
      <c r="BK148">
        <v>33.468800000000002</v>
      </c>
      <c r="BL148">
        <v>650.00057142857145</v>
      </c>
      <c r="BM148">
        <v>101.36671428571429</v>
      </c>
      <c r="BN148">
        <v>9.9760557142857142E-2</v>
      </c>
      <c r="BO148">
        <v>32.654085714285713</v>
      </c>
      <c r="BP148">
        <v>32.376271428571428</v>
      </c>
      <c r="BQ148">
        <v>999.89999999999986</v>
      </c>
      <c r="BR148">
        <v>0</v>
      </c>
      <c r="BS148">
        <v>0</v>
      </c>
      <c r="BT148">
        <v>9042.2342857142849</v>
      </c>
      <c r="BU148">
        <v>0</v>
      </c>
      <c r="BV148">
        <v>348.0075714285714</v>
      </c>
      <c r="BW148">
        <v>-19.170400000000001</v>
      </c>
      <c r="BX148">
        <v>885.16742857142867</v>
      </c>
      <c r="BY148">
        <v>904.57371428571423</v>
      </c>
      <c r="BZ148">
        <v>0.46246328571428569</v>
      </c>
      <c r="CA148">
        <v>874.50657142857142</v>
      </c>
      <c r="CB148">
        <v>33.238885714285708</v>
      </c>
      <c r="CC148">
        <v>3.4161971428571429</v>
      </c>
      <c r="CD148">
        <v>3.3693214285714279</v>
      </c>
      <c r="CE148">
        <v>26.20891428571429</v>
      </c>
      <c r="CF148">
        <v>25.97524285714286</v>
      </c>
      <c r="CG148">
        <v>1199.978571428572</v>
      </c>
      <c r="CH148">
        <v>0.49998742857142858</v>
      </c>
      <c r="CI148">
        <v>0.50001257142857136</v>
      </c>
      <c r="CJ148">
        <v>0</v>
      </c>
      <c r="CK148">
        <v>699.38499999999999</v>
      </c>
      <c r="CL148">
        <v>4.9990899999999998</v>
      </c>
      <c r="CM148">
        <v>7267.4542857142869</v>
      </c>
      <c r="CN148">
        <v>9557.6442857142865</v>
      </c>
      <c r="CO148">
        <v>42.061999999999998</v>
      </c>
      <c r="CP148">
        <v>44.125</v>
      </c>
      <c r="CQ148">
        <v>42.875</v>
      </c>
      <c r="CR148">
        <v>43.204999999999998</v>
      </c>
      <c r="CS148">
        <v>43.535428571428582</v>
      </c>
      <c r="CT148">
        <v>597.47714285714289</v>
      </c>
      <c r="CU148">
        <v>597.50571428571425</v>
      </c>
      <c r="CV148">
        <v>0</v>
      </c>
      <c r="CW148">
        <v>1674581514.8</v>
      </c>
      <c r="CX148">
        <v>0</v>
      </c>
      <c r="CY148">
        <v>1674579932.5</v>
      </c>
      <c r="CZ148" t="s">
        <v>356</v>
      </c>
      <c r="DA148">
        <v>1674579932.5</v>
      </c>
      <c r="DB148">
        <v>1674579927.5</v>
      </c>
      <c r="DC148">
        <v>31</v>
      </c>
      <c r="DD148">
        <v>0.14099999999999999</v>
      </c>
      <c r="DE148">
        <v>0.02</v>
      </c>
      <c r="DF148">
        <v>-5.5810000000000004</v>
      </c>
      <c r="DG148">
        <v>0.23300000000000001</v>
      </c>
      <c r="DH148">
        <v>415</v>
      </c>
      <c r="DI148">
        <v>34</v>
      </c>
      <c r="DJ148">
        <v>0.34</v>
      </c>
      <c r="DK148">
        <v>0.32</v>
      </c>
      <c r="DL148">
        <v>-19.02793658536585</v>
      </c>
      <c r="DM148">
        <v>-1.1344599303136169</v>
      </c>
      <c r="DN148">
        <v>0.1234760503214062</v>
      </c>
      <c r="DO148">
        <v>0</v>
      </c>
      <c r="DP148">
        <v>0.46733641463414638</v>
      </c>
      <c r="DQ148">
        <v>-4.5245435540070579E-2</v>
      </c>
      <c r="DR148">
        <v>4.7420986708089823E-3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3.2971400000000002</v>
      </c>
      <c r="EB148">
        <v>2.6254200000000001</v>
      </c>
      <c r="EC148">
        <v>0.17034299999999999</v>
      </c>
      <c r="ED148">
        <v>0.17072200000000001</v>
      </c>
      <c r="EE148">
        <v>0.138794</v>
      </c>
      <c r="EF148">
        <v>0.13625499999999999</v>
      </c>
      <c r="EG148">
        <v>25046.2</v>
      </c>
      <c r="EH148">
        <v>25451.599999999999</v>
      </c>
      <c r="EI148">
        <v>28087</v>
      </c>
      <c r="EJ148">
        <v>29539.9</v>
      </c>
      <c r="EK148">
        <v>33296.1</v>
      </c>
      <c r="EL148">
        <v>35433.4</v>
      </c>
      <c r="EM148">
        <v>39652.199999999997</v>
      </c>
      <c r="EN148">
        <v>42229.5</v>
      </c>
      <c r="EO148">
        <v>2.2284000000000002</v>
      </c>
      <c r="EP148">
        <v>2.21888</v>
      </c>
      <c r="EQ148">
        <v>8.8214899999999999E-2</v>
      </c>
      <c r="ER148">
        <v>0</v>
      </c>
      <c r="ES148">
        <v>30.9375</v>
      </c>
      <c r="ET148">
        <v>999.9</v>
      </c>
      <c r="EU148">
        <v>72.599999999999994</v>
      </c>
      <c r="EV148">
        <v>32.700000000000003</v>
      </c>
      <c r="EW148">
        <v>35.579099999999997</v>
      </c>
      <c r="EX148">
        <v>57.175600000000003</v>
      </c>
      <c r="EY148">
        <v>-6.37019</v>
      </c>
      <c r="EZ148">
        <v>2</v>
      </c>
      <c r="FA148">
        <v>0.40875</v>
      </c>
      <c r="FB148">
        <v>8.8491299999999995E-2</v>
      </c>
      <c r="FC148">
        <v>20.274899999999999</v>
      </c>
      <c r="FD148">
        <v>5.2198399999999996</v>
      </c>
      <c r="FE148">
        <v>12.005000000000001</v>
      </c>
      <c r="FF148">
        <v>4.9869000000000003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1.86574</v>
      </c>
      <c r="FM148">
        <v>1.8621799999999999</v>
      </c>
      <c r="FN148">
        <v>1.8641700000000001</v>
      </c>
      <c r="FO148">
        <v>1.86022</v>
      </c>
      <c r="FP148">
        <v>1.8609599999999999</v>
      </c>
      <c r="FQ148">
        <v>1.8601000000000001</v>
      </c>
      <c r="FR148">
        <v>1.86185</v>
      </c>
      <c r="FS148">
        <v>1.8584000000000001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-6.5659999999999998</v>
      </c>
      <c r="GH148">
        <v>0.2326</v>
      </c>
      <c r="GI148">
        <v>-4.1749362053329548</v>
      </c>
      <c r="GJ148">
        <v>-4.0448538125570227E-3</v>
      </c>
      <c r="GK148">
        <v>1.839783264315481E-6</v>
      </c>
      <c r="GL148">
        <v>-4.1587272622942942E-10</v>
      </c>
      <c r="GM148">
        <v>0.23257000000000971</v>
      </c>
      <c r="GN148">
        <v>0</v>
      </c>
      <c r="GO148">
        <v>0</v>
      </c>
      <c r="GP148">
        <v>0</v>
      </c>
      <c r="GQ148">
        <v>5</v>
      </c>
      <c r="GR148">
        <v>2081</v>
      </c>
      <c r="GS148">
        <v>3</v>
      </c>
      <c r="GT148">
        <v>31</v>
      </c>
      <c r="GU148">
        <v>26.2</v>
      </c>
      <c r="GV148">
        <v>26.2</v>
      </c>
      <c r="GW148">
        <v>2.5109900000000001</v>
      </c>
      <c r="GX148">
        <v>2.5134300000000001</v>
      </c>
      <c r="GY148">
        <v>2.04834</v>
      </c>
      <c r="GZ148">
        <v>2.6232899999999999</v>
      </c>
      <c r="HA148">
        <v>2.1972700000000001</v>
      </c>
      <c r="HB148">
        <v>2.32544</v>
      </c>
      <c r="HC148">
        <v>37.554000000000002</v>
      </c>
      <c r="HD148">
        <v>14.132</v>
      </c>
      <c r="HE148">
        <v>18</v>
      </c>
      <c r="HF148">
        <v>701.42399999999998</v>
      </c>
      <c r="HG148">
        <v>773.56600000000003</v>
      </c>
      <c r="HH148">
        <v>30.999199999999998</v>
      </c>
      <c r="HI148">
        <v>32.606200000000001</v>
      </c>
      <c r="HJ148">
        <v>30.0002</v>
      </c>
      <c r="HK148">
        <v>32.481299999999997</v>
      </c>
      <c r="HL148">
        <v>32.478900000000003</v>
      </c>
      <c r="HM148">
        <v>50.266800000000003</v>
      </c>
      <c r="HN148">
        <v>0</v>
      </c>
      <c r="HO148">
        <v>100</v>
      </c>
      <c r="HP148">
        <v>31</v>
      </c>
      <c r="HQ148">
        <v>889.79899999999998</v>
      </c>
      <c r="HR148">
        <v>33.617400000000004</v>
      </c>
      <c r="HS148">
        <v>98.979799999999997</v>
      </c>
      <c r="HT148">
        <v>97.920100000000005</v>
      </c>
    </row>
    <row r="149" spans="1:228" x14ac:dyDescent="0.2">
      <c r="A149">
        <v>134</v>
      </c>
      <c r="B149">
        <v>1674581506.0999999</v>
      </c>
      <c r="C149">
        <v>531</v>
      </c>
      <c r="D149" t="s">
        <v>627</v>
      </c>
      <c r="E149" t="s">
        <v>628</v>
      </c>
      <c r="F149">
        <v>4</v>
      </c>
      <c r="G149">
        <v>1674581503.7874999</v>
      </c>
      <c r="H149">
        <f t="shared" si="68"/>
        <v>5.1606042086368802E-4</v>
      </c>
      <c r="I149">
        <f t="shared" si="69"/>
        <v>0.51606042086368797</v>
      </c>
      <c r="J149">
        <f t="shared" si="70"/>
        <v>9.6980153710375365</v>
      </c>
      <c r="K149">
        <f t="shared" si="71"/>
        <v>861.48012500000004</v>
      </c>
      <c r="L149">
        <f t="shared" si="72"/>
        <v>397.08036754151249</v>
      </c>
      <c r="M149">
        <f t="shared" si="73"/>
        <v>40.290704658034912</v>
      </c>
      <c r="N149">
        <f t="shared" si="74"/>
        <v>87.412131453498034</v>
      </c>
      <c r="O149">
        <f t="shared" si="75"/>
        <v>3.4737367265309717E-2</v>
      </c>
      <c r="P149">
        <f t="shared" si="76"/>
        <v>2.7703978851118727</v>
      </c>
      <c r="Q149">
        <f t="shared" si="77"/>
        <v>3.4497193665979739E-2</v>
      </c>
      <c r="R149">
        <f t="shared" si="78"/>
        <v>2.1582186120467903E-2</v>
      </c>
      <c r="S149">
        <f t="shared" si="79"/>
        <v>226.11701432264604</v>
      </c>
      <c r="T149">
        <f t="shared" si="80"/>
        <v>33.903252097292082</v>
      </c>
      <c r="U149">
        <f t="shared" si="81"/>
        <v>32.366899999999987</v>
      </c>
      <c r="V149">
        <f t="shared" si="82"/>
        <v>4.8751470996171378</v>
      </c>
      <c r="W149">
        <f t="shared" si="83"/>
        <v>69.044501343276238</v>
      </c>
      <c r="X149">
        <f t="shared" si="84"/>
        <v>3.4192870995380362</v>
      </c>
      <c r="Y149">
        <f t="shared" si="85"/>
        <v>4.9522945825011977</v>
      </c>
      <c r="Z149">
        <f t="shared" si="86"/>
        <v>1.4558600000791015</v>
      </c>
      <c r="AA149">
        <f t="shared" si="87"/>
        <v>-22.758264560088641</v>
      </c>
      <c r="AB149">
        <f t="shared" si="88"/>
        <v>41.584915056022389</v>
      </c>
      <c r="AC149">
        <f t="shared" si="89"/>
        <v>3.421091433633106</v>
      </c>
      <c r="AD149">
        <f t="shared" si="90"/>
        <v>248.36475625221291</v>
      </c>
      <c r="AE149">
        <f t="shared" si="91"/>
        <v>20.372292524654814</v>
      </c>
      <c r="AF149">
        <f t="shared" si="92"/>
        <v>0.51695963517033039</v>
      </c>
      <c r="AG149">
        <f t="shared" si="93"/>
        <v>9.6980153710375365</v>
      </c>
      <c r="AH149">
        <v>910.44838684160231</v>
      </c>
      <c r="AI149">
        <v>894.62553333333346</v>
      </c>
      <c r="AJ149">
        <v>1.714521515005843</v>
      </c>
      <c r="AK149">
        <v>62.409369285777757</v>
      </c>
      <c r="AL149">
        <f t="shared" si="94"/>
        <v>0.51606042086368797</v>
      </c>
      <c r="AM149">
        <v>33.237378557643318</v>
      </c>
      <c r="AN149">
        <v>33.697719393939387</v>
      </c>
      <c r="AO149">
        <v>-7.0637088911088801E-6</v>
      </c>
      <c r="AP149">
        <v>98.248137480628301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47469.518090613208</v>
      </c>
      <c r="AV149">
        <f t="shared" si="98"/>
        <v>1200.0025000000001</v>
      </c>
      <c r="AW149">
        <f t="shared" si="99"/>
        <v>1025.9278074210599</v>
      </c>
      <c r="AX149">
        <f t="shared" si="100"/>
        <v>0.85493805839659487</v>
      </c>
      <c r="AY149">
        <f t="shared" si="101"/>
        <v>0.18843045270542855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1674581503.7874999</v>
      </c>
      <c r="BF149">
        <v>861.48012500000004</v>
      </c>
      <c r="BG149">
        <v>880.69587500000011</v>
      </c>
      <c r="BH149">
        <v>33.698387500000003</v>
      </c>
      <c r="BI149">
        <v>33.237287500000001</v>
      </c>
      <c r="BJ149">
        <v>868.05174999999997</v>
      </c>
      <c r="BK149">
        <v>33.465800000000002</v>
      </c>
      <c r="BL149">
        <v>650.01812500000005</v>
      </c>
      <c r="BM149">
        <v>101.36725</v>
      </c>
      <c r="BN149">
        <v>0.1001302875</v>
      </c>
      <c r="BO149">
        <v>32.645325</v>
      </c>
      <c r="BP149">
        <v>32.366899999999987</v>
      </c>
      <c r="BQ149">
        <v>999.9</v>
      </c>
      <c r="BR149">
        <v>0</v>
      </c>
      <c r="BS149">
        <v>0</v>
      </c>
      <c r="BT149">
        <v>8996.1725000000006</v>
      </c>
      <c r="BU149">
        <v>0</v>
      </c>
      <c r="BV149">
        <v>414.1105</v>
      </c>
      <c r="BW149">
        <v>-19.215812499999998</v>
      </c>
      <c r="BX149">
        <v>891.522875</v>
      </c>
      <c r="BY149">
        <v>910.97437500000001</v>
      </c>
      <c r="BZ149">
        <v>0.46109737499999998</v>
      </c>
      <c r="CA149">
        <v>880.69587500000011</v>
      </c>
      <c r="CB149">
        <v>33.237287500000001</v>
      </c>
      <c r="CC149">
        <v>3.415915</v>
      </c>
      <c r="CD149">
        <v>3.3691749999999998</v>
      </c>
      <c r="CE149">
        <v>26.2075</v>
      </c>
      <c r="CF149">
        <v>25.974512499999999</v>
      </c>
      <c r="CG149">
        <v>1200.0025000000001</v>
      </c>
      <c r="CH149">
        <v>0.49998250000000011</v>
      </c>
      <c r="CI149">
        <v>0.5000175</v>
      </c>
      <c r="CJ149">
        <v>0</v>
      </c>
      <c r="CK149">
        <v>699.33675000000005</v>
      </c>
      <c r="CL149">
        <v>4.9990899999999998</v>
      </c>
      <c r="CM149">
        <v>7266.8200000000006</v>
      </c>
      <c r="CN149">
        <v>9557.8212500000009</v>
      </c>
      <c r="CO149">
        <v>42.061999999999998</v>
      </c>
      <c r="CP149">
        <v>44.125</v>
      </c>
      <c r="CQ149">
        <v>42.875</v>
      </c>
      <c r="CR149">
        <v>43.186999999999998</v>
      </c>
      <c r="CS149">
        <v>43.515500000000003</v>
      </c>
      <c r="CT149">
        <v>597.48</v>
      </c>
      <c r="CU149">
        <v>597.52374999999995</v>
      </c>
      <c r="CV149">
        <v>0</v>
      </c>
      <c r="CW149">
        <v>1674581518.4000001</v>
      </c>
      <c r="CX149">
        <v>0</v>
      </c>
      <c r="CY149">
        <v>1674579932.5</v>
      </c>
      <c r="CZ149" t="s">
        <v>356</v>
      </c>
      <c r="DA149">
        <v>1674579932.5</v>
      </c>
      <c r="DB149">
        <v>1674579927.5</v>
      </c>
      <c r="DC149">
        <v>31</v>
      </c>
      <c r="DD149">
        <v>0.14099999999999999</v>
      </c>
      <c r="DE149">
        <v>0.02</v>
      </c>
      <c r="DF149">
        <v>-5.5810000000000004</v>
      </c>
      <c r="DG149">
        <v>0.23300000000000001</v>
      </c>
      <c r="DH149">
        <v>415</v>
      </c>
      <c r="DI149">
        <v>34</v>
      </c>
      <c r="DJ149">
        <v>0.34</v>
      </c>
      <c r="DK149">
        <v>0.32</v>
      </c>
      <c r="DL149">
        <v>-19.07325365853659</v>
      </c>
      <c r="DM149">
        <v>-1.1402613240417989</v>
      </c>
      <c r="DN149">
        <v>0.12387981212638639</v>
      </c>
      <c r="DO149">
        <v>0</v>
      </c>
      <c r="DP149">
        <v>0.46518573170731697</v>
      </c>
      <c r="DQ149">
        <v>-3.382578397212508E-2</v>
      </c>
      <c r="DR149">
        <v>3.597546942180156E-3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3.29738</v>
      </c>
      <c r="EB149">
        <v>2.6252900000000001</v>
      </c>
      <c r="EC149">
        <v>0.171206</v>
      </c>
      <c r="ED149">
        <v>0.17157800000000001</v>
      </c>
      <c r="EE149">
        <v>0.13878399999999999</v>
      </c>
      <c r="EF149">
        <v>0.13625100000000001</v>
      </c>
      <c r="EG149">
        <v>25019.5</v>
      </c>
      <c r="EH149">
        <v>25425.9</v>
      </c>
      <c r="EI149">
        <v>28086.400000000001</v>
      </c>
      <c r="EJ149">
        <v>29540.5</v>
      </c>
      <c r="EK149">
        <v>33295.699999999997</v>
      </c>
      <c r="EL149">
        <v>35434.6</v>
      </c>
      <c r="EM149">
        <v>39651.199999999997</v>
      </c>
      <c r="EN149">
        <v>42230.6</v>
      </c>
      <c r="EO149">
        <v>2.2285499999999998</v>
      </c>
      <c r="EP149">
        <v>2.21875</v>
      </c>
      <c r="EQ149">
        <v>8.8848200000000002E-2</v>
      </c>
      <c r="ER149">
        <v>0</v>
      </c>
      <c r="ES149">
        <v>30.919799999999999</v>
      </c>
      <c r="ET149">
        <v>999.9</v>
      </c>
      <c r="EU149">
        <v>72.599999999999994</v>
      </c>
      <c r="EV149">
        <v>32.700000000000003</v>
      </c>
      <c r="EW149">
        <v>35.578200000000002</v>
      </c>
      <c r="EX149">
        <v>57.025599999999997</v>
      </c>
      <c r="EY149">
        <v>-6.3341399999999997</v>
      </c>
      <c r="EZ149">
        <v>2</v>
      </c>
      <c r="FA149">
        <v>0.40872700000000001</v>
      </c>
      <c r="FB149">
        <v>8.5972199999999999E-2</v>
      </c>
      <c r="FC149">
        <v>20.274899999999999</v>
      </c>
      <c r="FD149">
        <v>5.2195400000000003</v>
      </c>
      <c r="FE149">
        <v>12.005599999999999</v>
      </c>
      <c r="FF149">
        <v>4.9870000000000001</v>
      </c>
      <c r="FG149">
        <v>3.2845</v>
      </c>
      <c r="FH149">
        <v>9999</v>
      </c>
      <c r="FI149">
        <v>9999</v>
      </c>
      <c r="FJ149">
        <v>9999</v>
      </c>
      <c r="FK149">
        <v>999.9</v>
      </c>
      <c r="FL149">
        <v>1.8657300000000001</v>
      </c>
      <c r="FM149">
        <v>1.8621799999999999</v>
      </c>
      <c r="FN149">
        <v>1.8641700000000001</v>
      </c>
      <c r="FO149">
        <v>1.86025</v>
      </c>
      <c r="FP149">
        <v>1.8609599999999999</v>
      </c>
      <c r="FQ149">
        <v>1.8601099999999999</v>
      </c>
      <c r="FR149">
        <v>1.8618600000000001</v>
      </c>
      <c r="FS149">
        <v>1.85839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-6.5789999999999997</v>
      </c>
      <c r="GH149">
        <v>0.23250000000000001</v>
      </c>
      <c r="GI149">
        <v>-4.1749362053329548</v>
      </c>
      <c r="GJ149">
        <v>-4.0448538125570227E-3</v>
      </c>
      <c r="GK149">
        <v>1.839783264315481E-6</v>
      </c>
      <c r="GL149">
        <v>-4.1587272622942942E-10</v>
      </c>
      <c r="GM149">
        <v>0.23257000000000971</v>
      </c>
      <c r="GN149">
        <v>0</v>
      </c>
      <c r="GO149">
        <v>0</v>
      </c>
      <c r="GP149">
        <v>0</v>
      </c>
      <c r="GQ149">
        <v>5</v>
      </c>
      <c r="GR149">
        <v>2081</v>
      </c>
      <c r="GS149">
        <v>3</v>
      </c>
      <c r="GT149">
        <v>31</v>
      </c>
      <c r="GU149">
        <v>26.2</v>
      </c>
      <c r="GV149">
        <v>26.3</v>
      </c>
      <c r="GW149">
        <v>2.5268600000000001</v>
      </c>
      <c r="GX149">
        <v>2.51709</v>
      </c>
      <c r="GY149">
        <v>2.04834</v>
      </c>
      <c r="GZ149">
        <v>2.6245099999999999</v>
      </c>
      <c r="HA149">
        <v>2.1972700000000001</v>
      </c>
      <c r="HB149">
        <v>2.3327599999999999</v>
      </c>
      <c r="HC149">
        <v>37.554000000000002</v>
      </c>
      <c r="HD149">
        <v>14.1233</v>
      </c>
      <c r="HE149">
        <v>18</v>
      </c>
      <c r="HF149">
        <v>701.56399999999996</v>
      </c>
      <c r="HG149">
        <v>773.46799999999996</v>
      </c>
      <c r="HH149">
        <v>30.999300000000002</v>
      </c>
      <c r="HI149">
        <v>32.606900000000003</v>
      </c>
      <c r="HJ149">
        <v>30.0001</v>
      </c>
      <c r="HK149">
        <v>32.482700000000001</v>
      </c>
      <c r="HL149">
        <v>32.480899999999998</v>
      </c>
      <c r="HM149">
        <v>50.5717</v>
      </c>
      <c r="HN149">
        <v>0</v>
      </c>
      <c r="HO149">
        <v>100</v>
      </c>
      <c r="HP149">
        <v>31</v>
      </c>
      <c r="HQ149">
        <v>896.47799999999995</v>
      </c>
      <c r="HR149">
        <v>33.617400000000004</v>
      </c>
      <c r="HS149">
        <v>98.977500000000006</v>
      </c>
      <c r="HT149">
        <v>97.922499999999999</v>
      </c>
    </row>
    <row r="150" spans="1:228" x14ac:dyDescent="0.2">
      <c r="A150">
        <v>135</v>
      </c>
      <c r="B150">
        <v>1674581510.0999999</v>
      </c>
      <c r="C150">
        <v>535</v>
      </c>
      <c r="D150" t="s">
        <v>629</v>
      </c>
      <c r="E150" t="s">
        <v>630</v>
      </c>
      <c r="F150">
        <v>4</v>
      </c>
      <c r="G150">
        <v>1674581508.0999999</v>
      </c>
      <c r="H150">
        <f t="shared" si="68"/>
        <v>5.1951558226906263E-4</v>
      </c>
      <c r="I150">
        <f t="shared" si="69"/>
        <v>0.51951558226906258</v>
      </c>
      <c r="J150">
        <f t="shared" si="70"/>
        <v>9.3946880687908116</v>
      </c>
      <c r="K150">
        <f t="shared" si="71"/>
        <v>868.71657142857146</v>
      </c>
      <c r="L150">
        <f t="shared" si="72"/>
        <v>421.15813689587372</v>
      </c>
      <c r="M150">
        <f t="shared" si="73"/>
        <v>42.733418193612621</v>
      </c>
      <c r="N150">
        <f t="shared" si="74"/>
        <v>88.145580688986584</v>
      </c>
      <c r="O150">
        <f t="shared" si="75"/>
        <v>3.4992476788206626E-2</v>
      </c>
      <c r="P150">
        <f t="shared" si="76"/>
        <v>2.7675170121583981</v>
      </c>
      <c r="Q150">
        <f t="shared" si="77"/>
        <v>3.474852416928105E-2</v>
      </c>
      <c r="R150">
        <f t="shared" si="78"/>
        <v>2.1739603866530711E-2</v>
      </c>
      <c r="S150">
        <f t="shared" si="79"/>
        <v>226.11374100602615</v>
      </c>
      <c r="T150">
        <f t="shared" si="80"/>
        <v>33.900946907765316</v>
      </c>
      <c r="U150">
        <f t="shared" si="81"/>
        <v>32.363642857142857</v>
      </c>
      <c r="V150">
        <f t="shared" si="82"/>
        <v>4.8742508191960798</v>
      </c>
      <c r="W150">
        <f t="shared" si="83"/>
        <v>69.053705189981144</v>
      </c>
      <c r="X150">
        <f t="shared" si="84"/>
        <v>3.4192509928926249</v>
      </c>
      <c r="Y150">
        <f t="shared" si="85"/>
        <v>4.9515822264504887</v>
      </c>
      <c r="Z150">
        <f t="shared" si="86"/>
        <v>1.4549998263034549</v>
      </c>
      <c r="AA150">
        <f t="shared" si="87"/>
        <v>-22.910637178065663</v>
      </c>
      <c r="AB150">
        <f t="shared" si="88"/>
        <v>41.646646390273652</v>
      </c>
      <c r="AC150">
        <f t="shared" si="89"/>
        <v>3.4296385810421746</v>
      </c>
      <c r="AD150">
        <f t="shared" si="90"/>
        <v>248.27938879927632</v>
      </c>
      <c r="AE150">
        <f t="shared" si="91"/>
        <v>20.345693599661036</v>
      </c>
      <c r="AF150">
        <f t="shared" si="92"/>
        <v>0.51936108961201743</v>
      </c>
      <c r="AG150">
        <f t="shared" si="93"/>
        <v>9.3946880687908116</v>
      </c>
      <c r="AH150">
        <v>917.37917183954073</v>
      </c>
      <c r="AI150">
        <v>901.66536363636362</v>
      </c>
      <c r="AJ150">
        <v>1.7619434222822901</v>
      </c>
      <c r="AK150">
        <v>62.409369285777757</v>
      </c>
      <c r="AL150">
        <f t="shared" si="94"/>
        <v>0.51951558226906258</v>
      </c>
      <c r="AM150">
        <v>33.235272132961711</v>
      </c>
      <c r="AN150">
        <v>33.698593939393938</v>
      </c>
      <c r="AO150">
        <v>5.0032743104925711E-6</v>
      </c>
      <c r="AP150">
        <v>98.248137480628301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47390.495046478005</v>
      </c>
      <c r="AV150">
        <f t="shared" si="98"/>
        <v>1199.985714285714</v>
      </c>
      <c r="AW150">
        <f t="shared" si="99"/>
        <v>1025.9133994849876</v>
      </c>
      <c r="AX150">
        <f t="shared" si="100"/>
        <v>0.85493801073761766</v>
      </c>
      <c r="AY150">
        <f t="shared" si="101"/>
        <v>0.18843036072360186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1674581508.0999999</v>
      </c>
      <c r="BF150">
        <v>868.71657142857146</v>
      </c>
      <c r="BG150">
        <v>887.91200000000015</v>
      </c>
      <c r="BH150">
        <v>33.698342857142848</v>
      </c>
      <c r="BI150">
        <v>33.235128571428568</v>
      </c>
      <c r="BJ150">
        <v>875.30128571428565</v>
      </c>
      <c r="BK150">
        <v>33.465785714285722</v>
      </c>
      <c r="BL150">
        <v>650.05700000000002</v>
      </c>
      <c r="BM150">
        <v>101.3662857142857</v>
      </c>
      <c r="BN150">
        <v>0.10015752857142859</v>
      </c>
      <c r="BO150">
        <v>32.642771428571429</v>
      </c>
      <c r="BP150">
        <v>32.363642857142857</v>
      </c>
      <c r="BQ150">
        <v>999.89999999999986</v>
      </c>
      <c r="BR150">
        <v>0</v>
      </c>
      <c r="BS150">
        <v>0</v>
      </c>
      <c r="BT150">
        <v>8980.9814285714292</v>
      </c>
      <c r="BU150">
        <v>0</v>
      </c>
      <c r="BV150">
        <v>415.34557142857142</v>
      </c>
      <c r="BW150">
        <v>-19.195314285714289</v>
      </c>
      <c r="BX150">
        <v>899.01185714285725</v>
      </c>
      <c r="BY150">
        <v>918.43614285714284</v>
      </c>
      <c r="BZ150">
        <v>0.46323557142857152</v>
      </c>
      <c r="CA150">
        <v>887.91200000000015</v>
      </c>
      <c r="CB150">
        <v>33.235128571428568</v>
      </c>
      <c r="CC150">
        <v>3.4158757142857139</v>
      </c>
      <c r="CD150">
        <v>3.3689200000000001</v>
      </c>
      <c r="CE150">
        <v>26.207314285714279</v>
      </c>
      <c r="CF150">
        <v>25.973242857142861</v>
      </c>
      <c r="CG150">
        <v>1199.985714285714</v>
      </c>
      <c r="CH150">
        <v>0.49998342857142858</v>
      </c>
      <c r="CI150">
        <v>0.50001657142857137</v>
      </c>
      <c r="CJ150">
        <v>0</v>
      </c>
      <c r="CK150">
        <v>699.24128571428571</v>
      </c>
      <c r="CL150">
        <v>4.9990899999999998</v>
      </c>
      <c r="CM150">
        <v>7265.8414285714289</v>
      </c>
      <c r="CN150">
        <v>9557.6714285714279</v>
      </c>
      <c r="CO150">
        <v>42.08</v>
      </c>
      <c r="CP150">
        <v>44.098000000000013</v>
      </c>
      <c r="CQ150">
        <v>42.875</v>
      </c>
      <c r="CR150">
        <v>43.186999999999998</v>
      </c>
      <c r="CS150">
        <v>43.5</v>
      </c>
      <c r="CT150">
        <v>597.47428571428566</v>
      </c>
      <c r="CU150">
        <v>597.51428571428573</v>
      </c>
      <c r="CV150">
        <v>0</v>
      </c>
      <c r="CW150">
        <v>1674581522.5999999</v>
      </c>
      <c r="CX150">
        <v>0</v>
      </c>
      <c r="CY150">
        <v>1674579932.5</v>
      </c>
      <c r="CZ150" t="s">
        <v>356</v>
      </c>
      <c r="DA150">
        <v>1674579932.5</v>
      </c>
      <c r="DB150">
        <v>1674579927.5</v>
      </c>
      <c r="DC150">
        <v>31</v>
      </c>
      <c r="DD150">
        <v>0.14099999999999999</v>
      </c>
      <c r="DE150">
        <v>0.02</v>
      </c>
      <c r="DF150">
        <v>-5.5810000000000004</v>
      </c>
      <c r="DG150">
        <v>0.23300000000000001</v>
      </c>
      <c r="DH150">
        <v>415</v>
      </c>
      <c r="DI150">
        <v>34</v>
      </c>
      <c r="DJ150">
        <v>0.34</v>
      </c>
      <c r="DK150">
        <v>0.32</v>
      </c>
      <c r="DL150">
        <v>-19.147187500000001</v>
      </c>
      <c r="DM150">
        <v>-0.75175947467164872</v>
      </c>
      <c r="DN150">
        <v>8.9420498733512252E-2</v>
      </c>
      <c r="DO150">
        <v>0</v>
      </c>
      <c r="DP150">
        <v>0.46323140000000002</v>
      </c>
      <c r="DQ150">
        <v>-1.491876923076845E-2</v>
      </c>
      <c r="DR150">
        <v>2.0699358420009071E-3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3.2972800000000002</v>
      </c>
      <c r="EB150">
        <v>2.6253099999999998</v>
      </c>
      <c r="EC150">
        <v>0.172068</v>
      </c>
      <c r="ED150">
        <v>0.17241699999999999</v>
      </c>
      <c r="EE150">
        <v>0.138789</v>
      </c>
      <c r="EF150">
        <v>0.136239</v>
      </c>
      <c r="EG150">
        <v>24994.3</v>
      </c>
      <c r="EH150">
        <v>25399.9</v>
      </c>
      <c r="EI150">
        <v>28087.3</v>
      </c>
      <c r="EJ150">
        <v>29540.400000000001</v>
      </c>
      <c r="EK150">
        <v>33296.6</v>
      </c>
      <c r="EL150">
        <v>35435</v>
      </c>
      <c r="EM150">
        <v>39652.400000000001</v>
      </c>
      <c r="EN150">
        <v>42230.400000000001</v>
      </c>
      <c r="EO150">
        <v>2.22878</v>
      </c>
      <c r="EP150">
        <v>2.2187199999999998</v>
      </c>
      <c r="EQ150">
        <v>9.0114799999999995E-2</v>
      </c>
      <c r="ER150">
        <v>0</v>
      </c>
      <c r="ES150">
        <v>30.9055</v>
      </c>
      <c r="ET150">
        <v>999.9</v>
      </c>
      <c r="EU150">
        <v>72.599999999999994</v>
      </c>
      <c r="EV150">
        <v>32.700000000000003</v>
      </c>
      <c r="EW150">
        <v>35.5747</v>
      </c>
      <c r="EX150">
        <v>57.025599999999997</v>
      </c>
      <c r="EY150">
        <v>-6.4302900000000003</v>
      </c>
      <c r="EZ150">
        <v>2</v>
      </c>
      <c r="FA150">
        <v>0.408775</v>
      </c>
      <c r="FB150">
        <v>8.4774000000000002E-2</v>
      </c>
      <c r="FC150">
        <v>20.2746</v>
      </c>
      <c r="FD150">
        <v>5.2193899999999998</v>
      </c>
      <c r="FE150">
        <v>12.005599999999999</v>
      </c>
      <c r="FF150">
        <v>4.98665</v>
      </c>
      <c r="FG150">
        <v>3.2844500000000001</v>
      </c>
      <c r="FH150">
        <v>9999</v>
      </c>
      <c r="FI150">
        <v>9999</v>
      </c>
      <c r="FJ150">
        <v>9999</v>
      </c>
      <c r="FK150">
        <v>999.9</v>
      </c>
      <c r="FL150">
        <v>1.8657600000000001</v>
      </c>
      <c r="FM150">
        <v>1.8621799999999999</v>
      </c>
      <c r="FN150">
        <v>1.8641700000000001</v>
      </c>
      <c r="FO150">
        <v>1.8602399999999999</v>
      </c>
      <c r="FP150">
        <v>1.8609599999999999</v>
      </c>
      <c r="FQ150">
        <v>1.86012</v>
      </c>
      <c r="FR150">
        <v>1.86185</v>
      </c>
      <c r="FS150">
        <v>1.8584400000000001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-6.5910000000000002</v>
      </c>
      <c r="GH150">
        <v>0.23250000000000001</v>
      </c>
      <c r="GI150">
        <v>-4.1749362053329548</v>
      </c>
      <c r="GJ150">
        <v>-4.0448538125570227E-3</v>
      </c>
      <c r="GK150">
        <v>1.839783264315481E-6</v>
      </c>
      <c r="GL150">
        <v>-4.1587272622942942E-10</v>
      </c>
      <c r="GM150">
        <v>0.23257000000000971</v>
      </c>
      <c r="GN150">
        <v>0</v>
      </c>
      <c r="GO150">
        <v>0</v>
      </c>
      <c r="GP150">
        <v>0</v>
      </c>
      <c r="GQ150">
        <v>5</v>
      </c>
      <c r="GR150">
        <v>2081</v>
      </c>
      <c r="GS150">
        <v>3</v>
      </c>
      <c r="GT150">
        <v>31</v>
      </c>
      <c r="GU150">
        <v>26.3</v>
      </c>
      <c r="GV150">
        <v>26.4</v>
      </c>
      <c r="GW150">
        <v>2.5427200000000001</v>
      </c>
      <c r="GX150">
        <v>2.52441</v>
      </c>
      <c r="GY150">
        <v>2.04834</v>
      </c>
      <c r="GZ150">
        <v>2.6232899999999999</v>
      </c>
      <c r="HA150">
        <v>2.1972700000000001</v>
      </c>
      <c r="HB150">
        <v>2.34253</v>
      </c>
      <c r="HC150">
        <v>37.554000000000002</v>
      </c>
      <c r="HD150">
        <v>14.1145</v>
      </c>
      <c r="HE150">
        <v>18</v>
      </c>
      <c r="HF150">
        <v>701.76800000000003</v>
      </c>
      <c r="HG150">
        <v>773.45500000000004</v>
      </c>
      <c r="HH150">
        <v>30.999500000000001</v>
      </c>
      <c r="HI150">
        <v>32.6098</v>
      </c>
      <c r="HJ150">
        <v>30.0002</v>
      </c>
      <c r="HK150">
        <v>32.484200000000001</v>
      </c>
      <c r="HL150">
        <v>32.481699999999996</v>
      </c>
      <c r="HM150">
        <v>50.878999999999998</v>
      </c>
      <c r="HN150">
        <v>0</v>
      </c>
      <c r="HO150">
        <v>100</v>
      </c>
      <c r="HP150">
        <v>31</v>
      </c>
      <c r="HQ150">
        <v>903.15700000000004</v>
      </c>
      <c r="HR150">
        <v>33.617400000000004</v>
      </c>
      <c r="HS150">
        <v>98.980599999999995</v>
      </c>
      <c r="HT150">
        <v>97.9221</v>
      </c>
    </row>
    <row r="151" spans="1:228" x14ac:dyDescent="0.2">
      <c r="A151">
        <v>136</v>
      </c>
      <c r="B151">
        <v>1674581514.0999999</v>
      </c>
      <c r="C151">
        <v>539</v>
      </c>
      <c r="D151" t="s">
        <v>631</v>
      </c>
      <c r="E151" t="s">
        <v>632</v>
      </c>
      <c r="F151">
        <v>4</v>
      </c>
      <c r="G151">
        <v>1674581511.7874999</v>
      </c>
      <c r="H151">
        <f t="shared" si="68"/>
        <v>5.2471740475734804E-4</v>
      </c>
      <c r="I151">
        <f t="shared" si="69"/>
        <v>0.52471740475734807</v>
      </c>
      <c r="J151">
        <f t="shared" si="70"/>
        <v>9.6544932046895262</v>
      </c>
      <c r="K151">
        <f t="shared" si="71"/>
        <v>874.89587500000005</v>
      </c>
      <c r="L151">
        <f t="shared" si="72"/>
        <v>418.5961087950401</v>
      </c>
      <c r="M151">
        <f t="shared" si="73"/>
        <v>42.472509962076032</v>
      </c>
      <c r="N151">
        <f t="shared" si="74"/>
        <v>88.770590519060789</v>
      </c>
      <c r="O151">
        <f t="shared" si="75"/>
        <v>3.5254641990704091E-2</v>
      </c>
      <c r="P151">
        <f t="shared" si="76"/>
        <v>2.7769244725199358</v>
      </c>
      <c r="Q151">
        <f t="shared" si="77"/>
        <v>3.5007866718497198E-2</v>
      </c>
      <c r="R151">
        <f t="shared" si="78"/>
        <v>2.1901944342891E-2</v>
      </c>
      <c r="S151">
        <f t="shared" si="79"/>
        <v>226.09949919740325</v>
      </c>
      <c r="T151">
        <f t="shared" si="80"/>
        <v>33.897031553670395</v>
      </c>
      <c r="U151">
        <f t="shared" si="81"/>
        <v>32.377312500000002</v>
      </c>
      <c r="V151">
        <f t="shared" si="82"/>
        <v>4.8780133092910454</v>
      </c>
      <c r="W151">
        <f t="shared" si="83"/>
        <v>69.050662909355736</v>
      </c>
      <c r="X151">
        <f t="shared" si="84"/>
        <v>3.4193947884598153</v>
      </c>
      <c r="Y151">
        <f t="shared" si="85"/>
        <v>4.9520086330648665</v>
      </c>
      <c r="Z151">
        <f t="shared" si="86"/>
        <v>1.4586185208312301</v>
      </c>
      <c r="AA151">
        <f t="shared" si="87"/>
        <v>-23.140037549799047</v>
      </c>
      <c r="AB151">
        <f t="shared" si="88"/>
        <v>39.970579057983933</v>
      </c>
      <c r="AC151">
        <f t="shared" si="89"/>
        <v>3.2807065960797774</v>
      </c>
      <c r="AD151">
        <f t="shared" si="90"/>
        <v>246.21074730166791</v>
      </c>
      <c r="AE151">
        <f t="shared" si="91"/>
        <v>20.292508180874925</v>
      </c>
      <c r="AF151">
        <f t="shared" si="92"/>
        <v>0.5244881930950005</v>
      </c>
      <c r="AG151">
        <f t="shared" si="93"/>
        <v>9.6544932046895262</v>
      </c>
      <c r="AH151">
        <v>924.24543770513571</v>
      </c>
      <c r="AI151">
        <v>908.49547878787871</v>
      </c>
      <c r="AJ151">
        <v>1.7066220297664121</v>
      </c>
      <c r="AK151">
        <v>62.409369285777757</v>
      </c>
      <c r="AL151">
        <f t="shared" si="94"/>
        <v>0.52471740475734807</v>
      </c>
      <c r="AM151">
        <v>33.232798077954307</v>
      </c>
      <c r="AN151">
        <v>33.700769696969687</v>
      </c>
      <c r="AO151">
        <v>3.3503453236347611E-6</v>
      </c>
      <c r="AP151">
        <v>98.248137480628301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47649.723805577189</v>
      </c>
      <c r="AV151">
        <f t="shared" si="98"/>
        <v>1199.905</v>
      </c>
      <c r="AW151">
        <f t="shared" si="99"/>
        <v>1025.8448949209342</v>
      </c>
      <c r="AX151">
        <f t="shared" si="100"/>
        <v>0.85493842839302636</v>
      </c>
      <c r="AY151">
        <f t="shared" si="101"/>
        <v>0.18843116679854094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1674581511.7874999</v>
      </c>
      <c r="BF151">
        <v>874.89587500000005</v>
      </c>
      <c r="BG151">
        <v>894.04937500000005</v>
      </c>
      <c r="BH151">
        <v>33.700512500000002</v>
      </c>
      <c r="BI151">
        <v>33.232725000000002</v>
      </c>
      <c r="BJ151">
        <v>881.491625</v>
      </c>
      <c r="BK151">
        <v>33.467937500000012</v>
      </c>
      <c r="BL151">
        <v>650.05499999999995</v>
      </c>
      <c r="BM151">
        <v>101.364375</v>
      </c>
      <c r="BN151">
        <v>9.9802687499999987E-2</v>
      </c>
      <c r="BO151">
        <v>32.644300000000001</v>
      </c>
      <c r="BP151">
        <v>32.377312500000002</v>
      </c>
      <c r="BQ151">
        <v>999.9</v>
      </c>
      <c r="BR151">
        <v>0</v>
      </c>
      <c r="BS151">
        <v>0</v>
      </c>
      <c r="BT151">
        <v>9031.09375</v>
      </c>
      <c r="BU151">
        <v>0</v>
      </c>
      <c r="BV151">
        <v>411.36537499999997</v>
      </c>
      <c r="BW151">
        <v>-19.153312499999998</v>
      </c>
      <c r="BX151">
        <v>905.40862500000003</v>
      </c>
      <c r="BY151">
        <v>924.78224999999998</v>
      </c>
      <c r="BZ151">
        <v>0.46778900000000001</v>
      </c>
      <c r="CA151">
        <v>894.04937500000005</v>
      </c>
      <c r="CB151">
        <v>33.232725000000002</v>
      </c>
      <c r="CC151">
        <v>3.4160312500000001</v>
      </c>
      <c r="CD151">
        <v>3.3686124999999998</v>
      </c>
      <c r="CE151">
        <v>26.208100000000002</v>
      </c>
      <c r="CF151">
        <v>25.971724999999999</v>
      </c>
      <c r="CG151">
        <v>1199.905</v>
      </c>
      <c r="CH151">
        <v>0.49996862500000011</v>
      </c>
      <c r="CI151">
        <v>0.50003137500000006</v>
      </c>
      <c r="CJ151">
        <v>0</v>
      </c>
      <c r="CK151">
        <v>699.19287499999996</v>
      </c>
      <c r="CL151">
        <v>4.9990899999999998</v>
      </c>
      <c r="CM151">
        <v>7264.3475000000008</v>
      </c>
      <c r="CN151">
        <v>9556.9837499999994</v>
      </c>
      <c r="CO151">
        <v>42.061999999999998</v>
      </c>
      <c r="CP151">
        <v>44.077749999999988</v>
      </c>
      <c r="CQ151">
        <v>42.875</v>
      </c>
      <c r="CR151">
        <v>43.186999999999998</v>
      </c>
      <c r="CS151">
        <v>43.5</v>
      </c>
      <c r="CT151">
        <v>597.41624999999999</v>
      </c>
      <c r="CU151">
        <v>597.49</v>
      </c>
      <c r="CV151">
        <v>0</v>
      </c>
      <c r="CW151">
        <v>1674581526.8</v>
      </c>
      <c r="CX151">
        <v>0</v>
      </c>
      <c r="CY151">
        <v>1674579932.5</v>
      </c>
      <c r="CZ151" t="s">
        <v>356</v>
      </c>
      <c r="DA151">
        <v>1674579932.5</v>
      </c>
      <c r="DB151">
        <v>1674579927.5</v>
      </c>
      <c r="DC151">
        <v>31</v>
      </c>
      <c r="DD151">
        <v>0.14099999999999999</v>
      </c>
      <c r="DE151">
        <v>0.02</v>
      </c>
      <c r="DF151">
        <v>-5.5810000000000004</v>
      </c>
      <c r="DG151">
        <v>0.23300000000000001</v>
      </c>
      <c r="DH151">
        <v>415</v>
      </c>
      <c r="DI151">
        <v>34</v>
      </c>
      <c r="DJ151">
        <v>0.34</v>
      </c>
      <c r="DK151">
        <v>0.32</v>
      </c>
      <c r="DL151">
        <v>-19.178057500000001</v>
      </c>
      <c r="DM151">
        <v>-4.4488930581597523E-2</v>
      </c>
      <c r="DN151">
        <v>4.1345585541264607E-2</v>
      </c>
      <c r="DO151">
        <v>1</v>
      </c>
      <c r="DP151">
        <v>0.46349547499999999</v>
      </c>
      <c r="DQ151">
        <v>8.9360037523446619E-3</v>
      </c>
      <c r="DR151">
        <v>2.4749241502266331E-3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2</v>
      </c>
      <c r="DY151">
        <v>2</v>
      </c>
      <c r="DZ151" t="s">
        <v>588</v>
      </c>
      <c r="EA151">
        <v>3.2971400000000002</v>
      </c>
      <c r="EB151">
        <v>2.6253099999999998</v>
      </c>
      <c r="EC151">
        <v>0.17291500000000001</v>
      </c>
      <c r="ED151">
        <v>0.173265</v>
      </c>
      <c r="EE151">
        <v>0.13879</v>
      </c>
      <c r="EF151">
        <v>0.13622999999999999</v>
      </c>
      <c r="EG151">
        <v>24968.3</v>
      </c>
      <c r="EH151">
        <v>25373.7</v>
      </c>
      <c r="EI151">
        <v>28087</v>
      </c>
      <c r="EJ151">
        <v>29540.2</v>
      </c>
      <c r="EK151">
        <v>33296.199999999997</v>
      </c>
      <c r="EL151">
        <v>35435.199999999997</v>
      </c>
      <c r="EM151">
        <v>39651.9</v>
      </c>
      <c r="EN151">
        <v>42230.2</v>
      </c>
      <c r="EO151">
        <v>2.2284999999999999</v>
      </c>
      <c r="EP151">
        <v>2.2187999999999999</v>
      </c>
      <c r="EQ151">
        <v>9.1977400000000001E-2</v>
      </c>
      <c r="ER151">
        <v>0</v>
      </c>
      <c r="ES151">
        <v>30.895099999999999</v>
      </c>
      <c r="ET151">
        <v>999.9</v>
      </c>
      <c r="EU151">
        <v>72.599999999999994</v>
      </c>
      <c r="EV151">
        <v>32.700000000000003</v>
      </c>
      <c r="EW151">
        <v>35.579799999999999</v>
      </c>
      <c r="EX151">
        <v>57.415599999999998</v>
      </c>
      <c r="EY151">
        <v>-6.3341399999999997</v>
      </c>
      <c r="EZ151">
        <v>2</v>
      </c>
      <c r="FA151">
        <v>0.409024</v>
      </c>
      <c r="FB151">
        <v>8.5552799999999998E-2</v>
      </c>
      <c r="FC151">
        <v>20.274799999999999</v>
      </c>
      <c r="FD151">
        <v>5.2192400000000001</v>
      </c>
      <c r="FE151">
        <v>12.0059</v>
      </c>
      <c r="FF151">
        <v>4.98665</v>
      </c>
      <c r="FG151">
        <v>3.2843800000000001</v>
      </c>
      <c r="FH151">
        <v>9999</v>
      </c>
      <c r="FI151">
        <v>9999</v>
      </c>
      <c r="FJ151">
        <v>9999</v>
      </c>
      <c r="FK151">
        <v>999.9</v>
      </c>
      <c r="FL151">
        <v>1.8657600000000001</v>
      </c>
      <c r="FM151">
        <v>1.8621799999999999</v>
      </c>
      <c r="FN151">
        <v>1.8641700000000001</v>
      </c>
      <c r="FO151">
        <v>1.8602300000000001</v>
      </c>
      <c r="FP151">
        <v>1.8609599999999999</v>
      </c>
      <c r="FQ151">
        <v>1.8601099999999999</v>
      </c>
      <c r="FR151">
        <v>1.8618300000000001</v>
      </c>
      <c r="FS151">
        <v>1.85843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-6.6029999999999998</v>
      </c>
      <c r="GH151">
        <v>0.2326</v>
      </c>
      <c r="GI151">
        <v>-4.1749362053329548</v>
      </c>
      <c r="GJ151">
        <v>-4.0448538125570227E-3</v>
      </c>
      <c r="GK151">
        <v>1.839783264315481E-6</v>
      </c>
      <c r="GL151">
        <v>-4.1587272622942942E-10</v>
      </c>
      <c r="GM151">
        <v>0.23257000000000971</v>
      </c>
      <c r="GN151">
        <v>0</v>
      </c>
      <c r="GO151">
        <v>0</v>
      </c>
      <c r="GP151">
        <v>0</v>
      </c>
      <c r="GQ151">
        <v>5</v>
      </c>
      <c r="GR151">
        <v>2081</v>
      </c>
      <c r="GS151">
        <v>3</v>
      </c>
      <c r="GT151">
        <v>31</v>
      </c>
      <c r="GU151">
        <v>26.4</v>
      </c>
      <c r="GV151">
        <v>26.4</v>
      </c>
      <c r="GW151">
        <v>2.5573700000000001</v>
      </c>
      <c r="GX151">
        <v>2.51709</v>
      </c>
      <c r="GY151">
        <v>2.04834</v>
      </c>
      <c r="GZ151">
        <v>2.6245099999999999</v>
      </c>
      <c r="HA151">
        <v>2.1972700000000001</v>
      </c>
      <c r="HB151">
        <v>2.3083499999999999</v>
      </c>
      <c r="HC151">
        <v>37.554000000000002</v>
      </c>
      <c r="HD151">
        <v>14.132</v>
      </c>
      <c r="HE151">
        <v>18</v>
      </c>
      <c r="HF151">
        <v>701.56299999999999</v>
      </c>
      <c r="HG151">
        <v>773.54499999999996</v>
      </c>
      <c r="HH151">
        <v>31</v>
      </c>
      <c r="HI151">
        <v>32.611199999999997</v>
      </c>
      <c r="HJ151">
        <v>30.000299999999999</v>
      </c>
      <c r="HK151">
        <v>32.4863</v>
      </c>
      <c r="HL151">
        <v>32.482999999999997</v>
      </c>
      <c r="HM151">
        <v>51.183799999999998</v>
      </c>
      <c r="HN151">
        <v>0</v>
      </c>
      <c r="HO151">
        <v>100</v>
      </c>
      <c r="HP151">
        <v>31</v>
      </c>
      <c r="HQ151">
        <v>909.83500000000004</v>
      </c>
      <c r="HR151">
        <v>33.617400000000004</v>
      </c>
      <c r="HS151">
        <v>98.979299999999995</v>
      </c>
      <c r="HT151">
        <v>97.921499999999995</v>
      </c>
    </row>
    <row r="152" spans="1:228" x14ac:dyDescent="0.2">
      <c r="A152">
        <v>137</v>
      </c>
      <c r="B152">
        <v>1674581518.0999999</v>
      </c>
      <c r="C152">
        <v>543</v>
      </c>
      <c r="D152" t="s">
        <v>633</v>
      </c>
      <c r="E152" t="s">
        <v>634</v>
      </c>
      <c r="F152">
        <v>4</v>
      </c>
      <c r="G152">
        <v>1674581516.0999999</v>
      </c>
      <c r="H152">
        <f t="shared" si="68"/>
        <v>5.3481492249433374E-4</v>
      </c>
      <c r="I152">
        <f t="shared" si="69"/>
        <v>0.53481492249433371</v>
      </c>
      <c r="J152">
        <f t="shared" si="70"/>
        <v>9.9426245905797987</v>
      </c>
      <c r="K152">
        <f t="shared" si="71"/>
        <v>881.97728571428593</v>
      </c>
      <c r="L152">
        <f t="shared" si="72"/>
        <v>420.27524434187234</v>
      </c>
      <c r="M152">
        <f t="shared" si="73"/>
        <v>42.643128842426357</v>
      </c>
      <c r="N152">
        <f t="shared" si="74"/>
        <v>89.489617904341159</v>
      </c>
      <c r="O152">
        <f t="shared" si="75"/>
        <v>3.5882522412089009E-2</v>
      </c>
      <c r="P152">
        <f t="shared" si="76"/>
        <v>2.763153511567749</v>
      </c>
      <c r="Q152">
        <f t="shared" si="77"/>
        <v>3.5625649125540865E-2</v>
      </c>
      <c r="R152">
        <f t="shared" si="78"/>
        <v>2.2288956321170138E-2</v>
      </c>
      <c r="S152">
        <f t="shared" si="79"/>
        <v>226.12567295079697</v>
      </c>
      <c r="T152">
        <f t="shared" si="80"/>
        <v>33.909833461753706</v>
      </c>
      <c r="U152">
        <f t="shared" si="81"/>
        <v>32.386628571428567</v>
      </c>
      <c r="V152">
        <f t="shared" si="82"/>
        <v>4.8805789522326979</v>
      </c>
      <c r="W152">
        <f t="shared" si="83"/>
        <v>69.019008913002793</v>
      </c>
      <c r="X152">
        <f t="shared" si="84"/>
        <v>3.419684363939977</v>
      </c>
      <c r="Y152">
        <f t="shared" si="85"/>
        <v>4.9546993180537067</v>
      </c>
      <c r="Z152">
        <f t="shared" si="86"/>
        <v>1.4608945882927209</v>
      </c>
      <c r="AA152">
        <f t="shared" si="87"/>
        <v>-23.585338082000117</v>
      </c>
      <c r="AB152">
        <f t="shared" si="88"/>
        <v>39.821042516399018</v>
      </c>
      <c r="AC152">
        <f t="shared" si="89"/>
        <v>3.2850278635890175</v>
      </c>
      <c r="AD152">
        <f t="shared" si="90"/>
        <v>245.6464052487849</v>
      </c>
      <c r="AE152">
        <f t="shared" si="91"/>
        <v>20.456145811227994</v>
      </c>
      <c r="AF152">
        <f t="shared" si="92"/>
        <v>0.53064249197640856</v>
      </c>
      <c r="AG152">
        <f t="shared" si="93"/>
        <v>9.9426245905797987</v>
      </c>
      <c r="AH152">
        <v>931.21620529593076</v>
      </c>
      <c r="AI152">
        <v>915.26252727272697</v>
      </c>
      <c r="AJ152">
        <v>1.6876925875349571</v>
      </c>
      <c r="AK152">
        <v>62.409369285777757</v>
      </c>
      <c r="AL152">
        <f t="shared" si="94"/>
        <v>0.53481492249433371</v>
      </c>
      <c r="AM152">
        <v>33.230338129728338</v>
      </c>
      <c r="AN152">
        <v>33.707290303030298</v>
      </c>
      <c r="AO152">
        <v>1.356398273958229E-5</v>
      </c>
      <c r="AP152">
        <v>98.248137480628301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47268.554679074041</v>
      </c>
      <c r="AV152">
        <f t="shared" si="98"/>
        <v>1200.042857142857</v>
      </c>
      <c r="AW152">
        <f t="shared" si="99"/>
        <v>1025.9628564511897</v>
      </c>
      <c r="AX152">
        <f t="shared" si="100"/>
        <v>0.85493851352431816</v>
      </c>
      <c r="AY152">
        <f t="shared" si="101"/>
        <v>0.18843133110193433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1674581516.0999999</v>
      </c>
      <c r="BF152">
        <v>881.97728571428593</v>
      </c>
      <c r="BG152">
        <v>901.291857142857</v>
      </c>
      <c r="BH152">
        <v>33.70317142857143</v>
      </c>
      <c r="BI152">
        <v>33.229857142857142</v>
      </c>
      <c r="BJ152">
        <v>888.58571428571429</v>
      </c>
      <c r="BK152">
        <v>33.47062857142857</v>
      </c>
      <c r="BL152">
        <v>650.0012857142857</v>
      </c>
      <c r="BM152">
        <v>101.3644285714286</v>
      </c>
      <c r="BN152">
        <v>0.1003362857142857</v>
      </c>
      <c r="BO152">
        <v>32.653942857142859</v>
      </c>
      <c r="BP152">
        <v>32.386628571428567</v>
      </c>
      <c r="BQ152">
        <v>999.89999999999986</v>
      </c>
      <c r="BR152">
        <v>0</v>
      </c>
      <c r="BS152">
        <v>0</v>
      </c>
      <c r="BT152">
        <v>8958.0357142857138</v>
      </c>
      <c r="BU152">
        <v>0</v>
      </c>
      <c r="BV152">
        <v>408.74685714285721</v>
      </c>
      <c r="BW152">
        <v>-19.314628571428571</v>
      </c>
      <c r="BX152">
        <v>912.73942857142868</v>
      </c>
      <c r="BY152">
        <v>932.27128571428568</v>
      </c>
      <c r="BZ152">
        <v>0.47331400000000001</v>
      </c>
      <c r="CA152">
        <v>901.291857142857</v>
      </c>
      <c r="CB152">
        <v>33.229857142857142</v>
      </c>
      <c r="CC152">
        <v>3.416298571428571</v>
      </c>
      <c r="CD152">
        <v>3.368324285714285</v>
      </c>
      <c r="CE152">
        <v>26.20942857142856</v>
      </c>
      <c r="CF152">
        <v>25.970242857142861</v>
      </c>
      <c r="CG152">
        <v>1200.042857142857</v>
      </c>
      <c r="CH152">
        <v>0.49996571428571429</v>
      </c>
      <c r="CI152">
        <v>0.50003428571428576</v>
      </c>
      <c r="CJ152">
        <v>0</v>
      </c>
      <c r="CK152">
        <v>699.01271428571442</v>
      </c>
      <c r="CL152">
        <v>4.9990899999999998</v>
      </c>
      <c r="CM152">
        <v>7264.3685714285721</v>
      </c>
      <c r="CN152">
        <v>9558.0971428571411</v>
      </c>
      <c r="CO152">
        <v>42.08</v>
      </c>
      <c r="CP152">
        <v>44.08</v>
      </c>
      <c r="CQ152">
        <v>42.875</v>
      </c>
      <c r="CR152">
        <v>43.186999999999998</v>
      </c>
      <c r="CS152">
        <v>43.5</v>
      </c>
      <c r="CT152">
        <v>597.48142857142852</v>
      </c>
      <c r="CU152">
        <v>597.56142857142856</v>
      </c>
      <c r="CV152">
        <v>0</v>
      </c>
      <c r="CW152">
        <v>1674581530.4000001</v>
      </c>
      <c r="CX152">
        <v>0</v>
      </c>
      <c r="CY152">
        <v>1674579932.5</v>
      </c>
      <c r="CZ152" t="s">
        <v>356</v>
      </c>
      <c r="DA152">
        <v>1674579932.5</v>
      </c>
      <c r="DB152">
        <v>1674579927.5</v>
      </c>
      <c r="DC152">
        <v>31</v>
      </c>
      <c r="DD152">
        <v>0.14099999999999999</v>
      </c>
      <c r="DE152">
        <v>0.02</v>
      </c>
      <c r="DF152">
        <v>-5.5810000000000004</v>
      </c>
      <c r="DG152">
        <v>0.23300000000000001</v>
      </c>
      <c r="DH152">
        <v>415</v>
      </c>
      <c r="DI152">
        <v>34</v>
      </c>
      <c r="DJ152">
        <v>0.34</v>
      </c>
      <c r="DK152">
        <v>0.32</v>
      </c>
      <c r="DL152">
        <v>-19.2031825</v>
      </c>
      <c r="DM152">
        <v>-0.28532195121948278</v>
      </c>
      <c r="DN152">
        <v>5.8052230308145852E-2</v>
      </c>
      <c r="DO152">
        <v>0</v>
      </c>
      <c r="DP152">
        <v>0.46503787499999999</v>
      </c>
      <c r="DQ152">
        <v>3.798187992495472E-2</v>
      </c>
      <c r="DR152">
        <v>4.2889785275022109E-3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3.2972800000000002</v>
      </c>
      <c r="EB152">
        <v>2.6251600000000002</v>
      </c>
      <c r="EC152">
        <v>0.17374899999999999</v>
      </c>
      <c r="ED152">
        <v>0.17410300000000001</v>
      </c>
      <c r="EE152">
        <v>0.13880799999999999</v>
      </c>
      <c r="EF152">
        <v>0.13622200000000001</v>
      </c>
      <c r="EG152">
        <v>24942.799999999999</v>
      </c>
      <c r="EH152">
        <v>25347.9</v>
      </c>
      <c r="EI152">
        <v>28086.6</v>
      </c>
      <c r="EJ152">
        <v>29540.2</v>
      </c>
      <c r="EK152">
        <v>33295.300000000003</v>
      </c>
      <c r="EL152">
        <v>35435.599999999999</v>
      </c>
      <c r="EM152">
        <v>39651.699999999997</v>
      </c>
      <c r="EN152">
        <v>42230.3</v>
      </c>
      <c r="EO152">
        <v>2.2286299999999999</v>
      </c>
      <c r="EP152">
        <v>2.2188500000000002</v>
      </c>
      <c r="EQ152">
        <v>9.2424500000000007E-2</v>
      </c>
      <c r="ER152">
        <v>0</v>
      </c>
      <c r="ES152">
        <v>30.8889</v>
      </c>
      <c r="ET152">
        <v>999.9</v>
      </c>
      <c r="EU152">
        <v>72.599999999999994</v>
      </c>
      <c r="EV152">
        <v>32.700000000000003</v>
      </c>
      <c r="EW152">
        <v>35.58</v>
      </c>
      <c r="EX152">
        <v>57.355600000000003</v>
      </c>
      <c r="EY152">
        <v>-6.4463100000000004</v>
      </c>
      <c r="EZ152">
        <v>2</v>
      </c>
      <c r="FA152">
        <v>0.409001</v>
      </c>
      <c r="FB152">
        <v>8.7589899999999998E-2</v>
      </c>
      <c r="FC152">
        <v>20.274699999999999</v>
      </c>
      <c r="FD152">
        <v>5.2193899999999998</v>
      </c>
      <c r="FE152">
        <v>12.005599999999999</v>
      </c>
      <c r="FF152">
        <v>4.9865000000000004</v>
      </c>
      <c r="FG152">
        <v>3.2844000000000002</v>
      </c>
      <c r="FH152">
        <v>9999</v>
      </c>
      <c r="FI152">
        <v>9999</v>
      </c>
      <c r="FJ152">
        <v>9999</v>
      </c>
      <c r="FK152">
        <v>999.9</v>
      </c>
      <c r="FL152">
        <v>1.8657600000000001</v>
      </c>
      <c r="FM152">
        <v>1.8621799999999999</v>
      </c>
      <c r="FN152">
        <v>1.8641799999999999</v>
      </c>
      <c r="FO152">
        <v>1.86025</v>
      </c>
      <c r="FP152">
        <v>1.8609599999999999</v>
      </c>
      <c r="FQ152">
        <v>1.86016</v>
      </c>
      <c r="FR152">
        <v>1.86185</v>
      </c>
      <c r="FS152">
        <v>1.8584400000000001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-6.6139999999999999</v>
      </c>
      <c r="GH152">
        <v>0.2326</v>
      </c>
      <c r="GI152">
        <v>-4.1749362053329548</v>
      </c>
      <c r="GJ152">
        <v>-4.0448538125570227E-3</v>
      </c>
      <c r="GK152">
        <v>1.839783264315481E-6</v>
      </c>
      <c r="GL152">
        <v>-4.1587272622942942E-10</v>
      </c>
      <c r="GM152">
        <v>0.23257000000000971</v>
      </c>
      <c r="GN152">
        <v>0</v>
      </c>
      <c r="GO152">
        <v>0</v>
      </c>
      <c r="GP152">
        <v>0</v>
      </c>
      <c r="GQ152">
        <v>5</v>
      </c>
      <c r="GR152">
        <v>2081</v>
      </c>
      <c r="GS152">
        <v>3</v>
      </c>
      <c r="GT152">
        <v>31</v>
      </c>
      <c r="GU152">
        <v>26.4</v>
      </c>
      <c r="GV152">
        <v>26.5</v>
      </c>
      <c r="GW152">
        <v>2.5732400000000002</v>
      </c>
      <c r="GX152">
        <v>2.51831</v>
      </c>
      <c r="GY152">
        <v>2.04834</v>
      </c>
      <c r="GZ152">
        <v>2.6232899999999999</v>
      </c>
      <c r="HA152">
        <v>2.1972700000000001</v>
      </c>
      <c r="HB152">
        <v>2.32178</v>
      </c>
      <c r="HC152">
        <v>37.554000000000002</v>
      </c>
      <c r="HD152">
        <v>14.1145</v>
      </c>
      <c r="HE152">
        <v>18</v>
      </c>
      <c r="HF152">
        <v>701.67600000000004</v>
      </c>
      <c r="HG152">
        <v>773.61599999999999</v>
      </c>
      <c r="HH152">
        <v>31.0002</v>
      </c>
      <c r="HI152">
        <v>32.612699999999997</v>
      </c>
      <c r="HJ152">
        <v>30.000299999999999</v>
      </c>
      <c r="HK152">
        <v>32.487000000000002</v>
      </c>
      <c r="HL152">
        <v>32.4846</v>
      </c>
      <c r="HM152">
        <v>51.490600000000001</v>
      </c>
      <c r="HN152">
        <v>0</v>
      </c>
      <c r="HO152">
        <v>100</v>
      </c>
      <c r="HP152">
        <v>31</v>
      </c>
      <c r="HQ152">
        <v>916.51400000000001</v>
      </c>
      <c r="HR152">
        <v>33.617400000000004</v>
      </c>
      <c r="HS152">
        <v>98.978399999999993</v>
      </c>
      <c r="HT152">
        <v>97.921700000000001</v>
      </c>
    </row>
    <row r="153" spans="1:228" x14ac:dyDescent="0.2">
      <c r="A153">
        <v>138</v>
      </c>
      <c r="B153">
        <v>1674581522.0999999</v>
      </c>
      <c r="C153">
        <v>547</v>
      </c>
      <c r="D153" t="s">
        <v>635</v>
      </c>
      <c r="E153" t="s">
        <v>636</v>
      </c>
      <c r="F153">
        <v>4</v>
      </c>
      <c r="G153">
        <v>1674581519.7874999</v>
      </c>
      <c r="H153">
        <f t="shared" si="68"/>
        <v>5.4276003388974581E-4</v>
      </c>
      <c r="I153">
        <f t="shared" si="69"/>
        <v>0.54276003388974581</v>
      </c>
      <c r="J153">
        <f t="shared" si="70"/>
        <v>9.8917546271633103</v>
      </c>
      <c r="K153">
        <f t="shared" si="71"/>
        <v>887.98725000000002</v>
      </c>
      <c r="L153">
        <f t="shared" si="72"/>
        <v>434.1218748198084</v>
      </c>
      <c r="M153">
        <f t="shared" si="73"/>
        <v>44.048655033242007</v>
      </c>
      <c r="N153">
        <f t="shared" si="74"/>
        <v>90.100606115281821</v>
      </c>
      <c r="O153">
        <f t="shared" si="75"/>
        <v>3.6361644819039862E-2</v>
      </c>
      <c r="P153">
        <f t="shared" si="76"/>
        <v>2.7686260747838052</v>
      </c>
      <c r="Q153">
        <f t="shared" si="77"/>
        <v>3.6098410393860796E-2</v>
      </c>
      <c r="R153">
        <f t="shared" si="78"/>
        <v>2.2584998073030479E-2</v>
      </c>
      <c r="S153">
        <f t="shared" si="79"/>
        <v>226.12709694799261</v>
      </c>
      <c r="T153">
        <f t="shared" si="80"/>
        <v>33.917313743674278</v>
      </c>
      <c r="U153">
        <f t="shared" si="81"/>
        <v>32.396812500000003</v>
      </c>
      <c r="V153">
        <f t="shared" si="82"/>
        <v>4.8833849463794676</v>
      </c>
      <c r="W153">
        <f t="shared" si="83"/>
        <v>68.98317430556223</v>
      </c>
      <c r="X153">
        <f t="shared" si="84"/>
        <v>3.4202092663755117</v>
      </c>
      <c r="Y153">
        <f t="shared" si="85"/>
        <v>4.958034043527241</v>
      </c>
      <c r="Z153">
        <f t="shared" si="86"/>
        <v>1.4631756800039559</v>
      </c>
      <c r="AA153">
        <f t="shared" si="87"/>
        <v>-23.935717494537791</v>
      </c>
      <c r="AB153">
        <f t="shared" si="88"/>
        <v>40.162718108537121</v>
      </c>
      <c r="AC153">
        <f t="shared" si="89"/>
        <v>3.3070245683259416</v>
      </c>
      <c r="AD153">
        <f t="shared" si="90"/>
        <v>245.66112213031789</v>
      </c>
      <c r="AE153">
        <f t="shared" si="91"/>
        <v>20.573961695312232</v>
      </c>
      <c r="AF153">
        <f t="shared" si="92"/>
        <v>0.53992047746226601</v>
      </c>
      <c r="AG153">
        <f t="shared" si="93"/>
        <v>9.8917546271633103</v>
      </c>
      <c r="AH153">
        <v>938.07618184597493</v>
      </c>
      <c r="AI153">
        <v>922.07803030303023</v>
      </c>
      <c r="AJ153">
        <v>1.7119384196964991</v>
      </c>
      <c r="AK153">
        <v>62.409369285777757</v>
      </c>
      <c r="AL153">
        <f t="shared" si="94"/>
        <v>0.54276003388974581</v>
      </c>
      <c r="AM153">
        <v>33.225883446973981</v>
      </c>
      <c r="AN153">
        <v>33.709966060606057</v>
      </c>
      <c r="AO153">
        <v>8.1623274288012531E-6</v>
      </c>
      <c r="AP153">
        <v>98.248137480628301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47417.474527011727</v>
      </c>
      <c r="AV153">
        <f t="shared" si="98"/>
        <v>1200.0625</v>
      </c>
      <c r="AW153">
        <f t="shared" si="99"/>
        <v>1025.9784699212396</v>
      </c>
      <c r="AX153">
        <f t="shared" si="100"/>
        <v>0.85493753027133135</v>
      </c>
      <c r="AY153">
        <f t="shared" si="101"/>
        <v>0.18842943342366969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1674581519.7874999</v>
      </c>
      <c r="BF153">
        <v>887.98725000000002</v>
      </c>
      <c r="BG153">
        <v>907.42162500000006</v>
      </c>
      <c r="BH153">
        <v>33.707900000000002</v>
      </c>
      <c r="BI153">
        <v>33.226299999999988</v>
      </c>
      <c r="BJ153">
        <v>894.60637500000007</v>
      </c>
      <c r="BK153">
        <v>33.475337500000002</v>
      </c>
      <c r="BL153">
        <v>649.98450000000003</v>
      </c>
      <c r="BM153">
        <v>101.366125</v>
      </c>
      <c r="BN153">
        <v>9.9978387500000016E-2</v>
      </c>
      <c r="BO153">
        <v>32.665887499999997</v>
      </c>
      <c r="BP153">
        <v>32.396812500000003</v>
      </c>
      <c r="BQ153">
        <v>999.9</v>
      </c>
      <c r="BR153">
        <v>0</v>
      </c>
      <c r="BS153">
        <v>0</v>
      </c>
      <c r="BT153">
        <v>8986.875</v>
      </c>
      <c r="BU153">
        <v>0</v>
      </c>
      <c r="BV153">
        <v>405.99537500000002</v>
      </c>
      <c r="BW153">
        <v>-19.434212500000001</v>
      </c>
      <c r="BX153">
        <v>918.96350000000007</v>
      </c>
      <c r="BY153">
        <v>938.60799999999995</v>
      </c>
      <c r="BZ153">
        <v>0.4815855</v>
      </c>
      <c r="CA153">
        <v>907.42162500000006</v>
      </c>
      <c r="CB153">
        <v>33.226299999999988</v>
      </c>
      <c r="CC153">
        <v>3.4168400000000001</v>
      </c>
      <c r="CD153">
        <v>3.3680224999999999</v>
      </c>
      <c r="CE153">
        <v>26.212087499999999</v>
      </c>
      <c r="CF153">
        <v>25.96875</v>
      </c>
      <c r="CG153">
        <v>1200.0625</v>
      </c>
      <c r="CH153">
        <v>0.49999937500000002</v>
      </c>
      <c r="CI153">
        <v>0.50000062499999998</v>
      </c>
      <c r="CJ153">
        <v>0</v>
      </c>
      <c r="CK153">
        <v>699.08400000000006</v>
      </c>
      <c r="CL153">
        <v>4.9990899999999998</v>
      </c>
      <c r="CM153">
        <v>7263.6975000000002</v>
      </c>
      <c r="CN153">
        <v>9558.3662499999991</v>
      </c>
      <c r="CO153">
        <v>42.061999999999998</v>
      </c>
      <c r="CP153">
        <v>44.061999999999998</v>
      </c>
      <c r="CQ153">
        <v>42.875</v>
      </c>
      <c r="CR153">
        <v>43.186999999999998</v>
      </c>
      <c r="CS153">
        <v>43.5</v>
      </c>
      <c r="CT153">
        <v>597.53125</v>
      </c>
      <c r="CU153">
        <v>597.53249999999991</v>
      </c>
      <c r="CV153">
        <v>0</v>
      </c>
      <c r="CW153">
        <v>1674581534.5999999</v>
      </c>
      <c r="CX153">
        <v>0</v>
      </c>
      <c r="CY153">
        <v>1674579932.5</v>
      </c>
      <c r="CZ153" t="s">
        <v>356</v>
      </c>
      <c r="DA153">
        <v>1674579932.5</v>
      </c>
      <c r="DB153">
        <v>1674579927.5</v>
      </c>
      <c r="DC153">
        <v>31</v>
      </c>
      <c r="DD153">
        <v>0.14099999999999999</v>
      </c>
      <c r="DE153">
        <v>0.02</v>
      </c>
      <c r="DF153">
        <v>-5.5810000000000004</v>
      </c>
      <c r="DG153">
        <v>0.23300000000000001</v>
      </c>
      <c r="DH153">
        <v>415</v>
      </c>
      <c r="DI153">
        <v>34</v>
      </c>
      <c r="DJ153">
        <v>0.34</v>
      </c>
      <c r="DK153">
        <v>0.32</v>
      </c>
      <c r="DL153">
        <v>-19.255714999999999</v>
      </c>
      <c r="DM153">
        <v>-0.76447204502811006</v>
      </c>
      <c r="DN153">
        <v>0.1017353442762151</v>
      </c>
      <c r="DO153">
        <v>0</v>
      </c>
      <c r="DP153">
        <v>0.46876364999999998</v>
      </c>
      <c r="DQ153">
        <v>7.2874063789868021E-2</v>
      </c>
      <c r="DR153">
        <v>7.3729638936793941E-3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3.2971499999999998</v>
      </c>
      <c r="EB153">
        <v>2.6253000000000002</v>
      </c>
      <c r="EC153">
        <v>0.17458899999999999</v>
      </c>
      <c r="ED153">
        <v>0.17493800000000001</v>
      </c>
      <c r="EE153">
        <v>0.138818</v>
      </c>
      <c r="EF153">
        <v>0.136216</v>
      </c>
      <c r="EG153">
        <v>24917.599999999999</v>
      </c>
      <c r="EH153">
        <v>25322.400000000001</v>
      </c>
      <c r="EI153">
        <v>28086.9</v>
      </c>
      <c r="EJ153">
        <v>29540.400000000001</v>
      </c>
      <c r="EK153">
        <v>33295.4</v>
      </c>
      <c r="EL153">
        <v>35436.199999999997</v>
      </c>
      <c r="EM153">
        <v>39652.199999999997</v>
      </c>
      <c r="EN153">
        <v>42230.6</v>
      </c>
      <c r="EO153">
        <v>2.2286000000000001</v>
      </c>
      <c r="EP153">
        <v>2.2189199999999998</v>
      </c>
      <c r="EQ153">
        <v>9.3765600000000004E-2</v>
      </c>
      <c r="ER153">
        <v>0</v>
      </c>
      <c r="ES153">
        <v>30.8873</v>
      </c>
      <c r="ET153">
        <v>999.9</v>
      </c>
      <c r="EU153">
        <v>72.5</v>
      </c>
      <c r="EV153">
        <v>32.700000000000003</v>
      </c>
      <c r="EW153">
        <v>35.532600000000002</v>
      </c>
      <c r="EX153">
        <v>57.175600000000003</v>
      </c>
      <c r="EY153">
        <v>-6.3661899999999996</v>
      </c>
      <c r="EZ153">
        <v>2</v>
      </c>
      <c r="FA153">
        <v>0.409273</v>
      </c>
      <c r="FB153">
        <v>9.0296799999999997E-2</v>
      </c>
      <c r="FC153">
        <v>20.2746</v>
      </c>
      <c r="FD153">
        <v>5.2192400000000001</v>
      </c>
      <c r="FE153">
        <v>12.007099999999999</v>
      </c>
      <c r="FF153">
        <v>4.98665</v>
      </c>
      <c r="FG153">
        <v>3.2844799999999998</v>
      </c>
      <c r="FH153">
        <v>9999</v>
      </c>
      <c r="FI153">
        <v>9999</v>
      </c>
      <c r="FJ153">
        <v>9999</v>
      </c>
      <c r="FK153">
        <v>999.9</v>
      </c>
      <c r="FL153">
        <v>1.8657600000000001</v>
      </c>
      <c r="FM153">
        <v>1.8621799999999999</v>
      </c>
      <c r="FN153">
        <v>1.8641700000000001</v>
      </c>
      <c r="FO153">
        <v>1.86026</v>
      </c>
      <c r="FP153">
        <v>1.8609599999999999</v>
      </c>
      <c r="FQ153">
        <v>1.86012</v>
      </c>
      <c r="FR153">
        <v>1.8618600000000001</v>
      </c>
      <c r="FS153">
        <v>1.85842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-6.625</v>
      </c>
      <c r="GH153">
        <v>0.2326</v>
      </c>
      <c r="GI153">
        <v>-4.1749362053329548</v>
      </c>
      <c r="GJ153">
        <v>-4.0448538125570227E-3</v>
      </c>
      <c r="GK153">
        <v>1.839783264315481E-6</v>
      </c>
      <c r="GL153">
        <v>-4.1587272622942942E-10</v>
      </c>
      <c r="GM153">
        <v>0.23257000000000971</v>
      </c>
      <c r="GN153">
        <v>0</v>
      </c>
      <c r="GO153">
        <v>0</v>
      </c>
      <c r="GP153">
        <v>0</v>
      </c>
      <c r="GQ153">
        <v>5</v>
      </c>
      <c r="GR153">
        <v>2081</v>
      </c>
      <c r="GS153">
        <v>3</v>
      </c>
      <c r="GT153">
        <v>31</v>
      </c>
      <c r="GU153">
        <v>26.5</v>
      </c>
      <c r="GV153">
        <v>26.6</v>
      </c>
      <c r="GW153">
        <v>2.5878899999999998</v>
      </c>
      <c r="GX153">
        <v>2.5109900000000001</v>
      </c>
      <c r="GY153">
        <v>2.04834</v>
      </c>
      <c r="GZ153">
        <v>2.6232899999999999</v>
      </c>
      <c r="HA153">
        <v>2.1972700000000001</v>
      </c>
      <c r="HB153">
        <v>2.33521</v>
      </c>
      <c r="HC153">
        <v>37.554000000000002</v>
      </c>
      <c r="HD153">
        <v>14.1233</v>
      </c>
      <c r="HE153">
        <v>18</v>
      </c>
      <c r="HF153">
        <v>701.68600000000004</v>
      </c>
      <c r="HG153">
        <v>773.71600000000001</v>
      </c>
      <c r="HH153">
        <v>31.000599999999999</v>
      </c>
      <c r="HI153">
        <v>32.614800000000002</v>
      </c>
      <c r="HJ153">
        <v>30.000299999999999</v>
      </c>
      <c r="HK153">
        <v>32.489899999999999</v>
      </c>
      <c r="HL153">
        <v>32.486600000000003</v>
      </c>
      <c r="HM153">
        <v>51.797600000000003</v>
      </c>
      <c r="HN153">
        <v>0</v>
      </c>
      <c r="HO153">
        <v>100</v>
      </c>
      <c r="HP153">
        <v>31</v>
      </c>
      <c r="HQ153">
        <v>923.19200000000001</v>
      </c>
      <c r="HR153">
        <v>33.617400000000004</v>
      </c>
      <c r="HS153">
        <v>98.979600000000005</v>
      </c>
      <c r="HT153">
        <v>97.922399999999996</v>
      </c>
    </row>
    <row r="154" spans="1:228" x14ac:dyDescent="0.2">
      <c r="A154">
        <v>139</v>
      </c>
      <c r="B154">
        <v>1674581526.0999999</v>
      </c>
      <c r="C154">
        <v>551</v>
      </c>
      <c r="D154" t="s">
        <v>637</v>
      </c>
      <c r="E154" t="s">
        <v>638</v>
      </c>
      <c r="F154">
        <v>4</v>
      </c>
      <c r="G154">
        <v>1674581524.0999999</v>
      </c>
      <c r="H154">
        <f t="shared" si="68"/>
        <v>5.4758354580210743E-4</v>
      </c>
      <c r="I154">
        <f t="shared" si="69"/>
        <v>0.54758354580210744</v>
      </c>
      <c r="J154">
        <f t="shared" si="70"/>
        <v>9.8222782507145432</v>
      </c>
      <c r="K154">
        <f t="shared" si="71"/>
        <v>895.19299999999998</v>
      </c>
      <c r="L154">
        <f t="shared" si="72"/>
        <v>445.86599146458542</v>
      </c>
      <c r="M154">
        <f t="shared" si="73"/>
        <v>45.239850315188995</v>
      </c>
      <c r="N154">
        <f t="shared" si="74"/>
        <v>90.830873173743115</v>
      </c>
      <c r="O154">
        <f t="shared" si="75"/>
        <v>3.6510422543438115E-2</v>
      </c>
      <c r="P154">
        <f t="shared" si="76"/>
        <v>2.7745838463216796</v>
      </c>
      <c r="Q154">
        <f t="shared" si="77"/>
        <v>3.6245603479240822E-2</v>
      </c>
      <c r="R154">
        <f t="shared" si="78"/>
        <v>2.2677134861679327E-2</v>
      </c>
      <c r="S154">
        <f t="shared" si="79"/>
        <v>226.12633894966905</v>
      </c>
      <c r="T154">
        <f t="shared" si="80"/>
        <v>33.927226235687719</v>
      </c>
      <c r="U154">
        <f t="shared" si="81"/>
        <v>32.423728571428569</v>
      </c>
      <c r="V154">
        <f t="shared" si="82"/>
        <v>4.8908079354028429</v>
      </c>
      <c r="W154">
        <f t="shared" si="83"/>
        <v>68.939716704556304</v>
      </c>
      <c r="X154">
        <f t="shared" si="84"/>
        <v>3.4206982405560691</v>
      </c>
      <c r="Y154">
        <f t="shared" si="85"/>
        <v>4.9618687225182505</v>
      </c>
      <c r="Z154">
        <f t="shared" si="86"/>
        <v>1.4701096948467738</v>
      </c>
      <c r="AA154">
        <f t="shared" si="87"/>
        <v>-24.148434369872938</v>
      </c>
      <c r="AB154">
        <f t="shared" si="88"/>
        <v>38.276246025024591</v>
      </c>
      <c r="AC154">
        <f t="shared" si="89"/>
        <v>3.1455512038011837</v>
      </c>
      <c r="AD154">
        <f t="shared" si="90"/>
        <v>243.39970180862187</v>
      </c>
      <c r="AE154">
        <f t="shared" si="91"/>
        <v>20.527875580195328</v>
      </c>
      <c r="AF154">
        <f t="shared" si="92"/>
        <v>0.54720707452104878</v>
      </c>
      <c r="AG154">
        <f t="shared" si="93"/>
        <v>9.8222782507145432</v>
      </c>
      <c r="AH154">
        <v>944.97764031895701</v>
      </c>
      <c r="AI154">
        <v>929.00206666666645</v>
      </c>
      <c r="AJ154">
        <v>1.723560880900177</v>
      </c>
      <c r="AK154">
        <v>62.409369285777757</v>
      </c>
      <c r="AL154">
        <f t="shared" si="94"/>
        <v>0.54758354580210744</v>
      </c>
      <c r="AM154">
        <v>33.225225266477423</v>
      </c>
      <c r="AN154">
        <v>33.71358787878787</v>
      </c>
      <c r="AO154">
        <v>9.72875709265834E-6</v>
      </c>
      <c r="AP154">
        <v>98.248137480628301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47579.630331347093</v>
      </c>
      <c r="AV154">
        <f t="shared" si="98"/>
        <v>1200.0542857142859</v>
      </c>
      <c r="AW154">
        <f t="shared" si="99"/>
        <v>1025.9718564506056</v>
      </c>
      <c r="AX154">
        <f t="shared" si="100"/>
        <v>0.85493787128132759</v>
      </c>
      <c r="AY154">
        <f t="shared" si="101"/>
        <v>0.18843009157296253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1674581524.0999999</v>
      </c>
      <c r="BF154">
        <v>895.19299999999998</v>
      </c>
      <c r="BG154">
        <v>914.59399999999994</v>
      </c>
      <c r="BH154">
        <v>33.71304285714286</v>
      </c>
      <c r="BI154">
        <v>33.224957142857143</v>
      </c>
      <c r="BJ154">
        <v>901.82442857142871</v>
      </c>
      <c r="BK154">
        <v>33.480471428571427</v>
      </c>
      <c r="BL154">
        <v>649.99942857142855</v>
      </c>
      <c r="BM154">
        <v>101.3652857142857</v>
      </c>
      <c r="BN154">
        <v>9.9843228571428577E-2</v>
      </c>
      <c r="BO154">
        <v>32.679614285714287</v>
      </c>
      <c r="BP154">
        <v>32.423728571428569</v>
      </c>
      <c r="BQ154">
        <v>999.89999999999986</v>
      </c>
      <c r="BR154">
        <v>0</v>
      </c>
      <c r="BS154">
        <v>0</v>
      </c>
      <c r="BT154">
        <v>9018.5714285714294</v>
      </c>
      <c r="BU154">
        <v>0</v>
      </c>
      <c r="BV154">
        <v>402.52014285714279</v>
      </c>
      <c r="BW154">
        <v>-19.401</v>
      </c>
      <c r="BX154">
        <v>926.42557142857129</v>
      </c>
      <c r="BY154">
        <v>946.02557142857142</v>
      </c>
      <c r="BZ154">
        <v>0.48807699999999998</v>
      </c>
      <c r="CA154">
        <v>914.59399999999994</v>
      </c>
      <c r="CB154">
        <v>33.224957142857143</v>
      </c>
      <c r="CC154">
        <v>3.4173285714285719</v>
      </c>
      <c r="CD154">
        <v>3.3678528571428572</v>
      </c>
      <c r="CE154">
        <v>26.21452857142857</v>
      </c>
      <c r="CF154">
        <v>25.9679</v>
      </c>
      <c r="CG154">
        <v>1200.0542857142859</v>
      </c>
      <c r="CH154">
        <v>0.49998928571428569</v>
      </c>
      <c r="CI154">
        <v>0.50001071428571431</v>
      </c>
      <c r="CJ154">
        <v>0</v>
      </c>
      <c r="CK154">
        <v>698.83299999999997</v>
      </c>
      <c r="CL154">
        <v>4.9990899999999998</v>
      </c>
      <c r="CM154">
        <v>7261.6957142857154</v>
      </c>
      <c r="CN154">
        <v>9558.2342857142849</v>
      </c>
      <c r="CO154">
        <v>42.061999999999998</v>
      </c>
      <c r="CP154">
        <v>44.071000000000012</v>
      </c>
      <c r="CQ154">
        <v>42.875</v>
      </c>
      <c r="CR154">
        <v>43.186999999999998</v>
      </c>
      <c r="CS154">
        <v>43.5</v>
      </c>
      <c r="CT154">
        <v>597.51285714285711</v>
      </c>
      <c r="CU154">
        <v>597.54142857142847</v>
      </c>
      <c r="CV154">
        <v>0</v>
      </c>
      <c r="CW154">
        <v>1674581538.8</v>
      </c>
      <c r="CX154">
        <v>0</v>
      </c>
      <c r="CY154">
        <v>1674579932.5</v>
      </c>
      <c r="CZ154" t="s">
        <v>356</v>
      </c>
      <c r="DA154">
        <v>1674579932.5</v>
      </c>
      <c r="DB154">
        <v>1674579927.5</v>
      </c>
      <c r="DC154">
        <v>31</v>
      </c>
      <c r="DD154">
        <v>0.14099999999999999</v>
      </c>
      <c r="DE154">
        <v>0.02</v>
      </c>
      <c r="DF154">
        <v>-5.5810000000000004</v>
      </c>
      <c r="DG154">
        <v>0.23300000000000001</v>
      </c>
      <c r="DH154">
        <v>415</v>
      </c>
      <c r="DI154">
        <v>34</v>
      </c>
      <c r="DJ154">
        <v>0.34</v>
      </c>
      <c r="DK154">
        <v>0.32</v>
      </c>
      <c r="DL154">
        <v>-19.296970000000002</v>
      </c>
      <c r="DM154">
        <v>-0.99827166979358495</v>
      </c>
      <c r="DN154">
        <v>0.1147182487662706</v>
      </c>
      <c r="DO154">
        <v>0</v>
      </c>
      <c r="DP154">
        <v>0.47389767500000002</v>
      </c>
      <c r="DQ154">
        <v>9.4194900562851694E-2</v>
      </c>
      <c r="DR154">
        <v>9.1704969477872343E-3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3.2971400000000002</v>
      </c>
      <c r="EB154">
        <v>2.6250200000000001</v>
      </c>
      <c r="EC154">
        <v>0.17543900000000001</v>
      </c>
      <c r="ED154">
        <v>0.17577200000000001</v>
      </c>
      <c r="EE154">
        <v>0.13882700000000001</v>
      </c>
      <c r="EF154">
        <v>0.136212</v>
      </c>
      <c r="EG154">
        <v>24892.1</v>
      </c>
      <c r="EH154">
        <v>25296.799999999999</v>
      </c>
      <c r="EI154">
        <v>28087.200000000001</v>
      </c>
      <c r="EJ154">
        <v>29540.5</v>
      </c>
      <c r="EK154">
        <v>33295.1</v>
      </c>
      <c r="EL154">
        <v>35436.400000000001</v>
      </c>
      <c r="EM154">
        <v>39652.199999999997</v>
      </c>
      <c r="EN154">
        <v>42230.5</v>
      </c>
      <c r="EO154">
        <v>2.2285699999999999</v>
      </c>
      <c r="EP154">
        <v>2.2188500000000002</v>
      </c>
      <c r="EQ154">
        <v>9.5218399999999995E-2</v>
      </c>
      <c r="ER154">
        <v>0</v>
      </c>
      <c r="ES154">
        <v>30.888500000000001</v>
      </c>
      <c r="ET154">
        <v>999.9</v>
      </c>
      <c r="EU154">
        <v>72.5</v>
      </c>
      <c r="EV154">
        <v>32.700000000000003</v>
      </c>
      <c r="EW154">
        <v>35.527799999999999</v>
      </c>
      <c r="EX154">
        <v>56.5456</v>
      </c>
      <c r="EY154">
        <v>-6.3541600000000003</v>
      </c>
      <c r="EZ154">
        <v>2</v>
      </c>
      <c r="FA154">
        <v>0.40933399999999998</v>
      </c>
      <c r="FB154">
        <v>9.3066499999999996E-2</v>
      </c>
      <c r="FC154">
        <v>20.274799999999999</v>
      </c>
      <c r="FD154">
        <v>5.2202799999999998</v>
      </c>
      <c r="FE154">
        <v>12.0053</v>
      </c>
      <c r="FF154">
        <v>4.9870999999999999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1.8657600000000001</v>
      </c>
      <c r="FM154">
        <v>1.86219</v>
      </c>
      <c r="FN154">
        <v>1.8641700000000001</v>
      </c>
      <c r="FO154">
        <v>1.86026</v>
      </c>
      <c r="FP154">
        <v>1.8609599999999999</v>
      </c>
      <c r="FQ154">
        <v>1.8601399999999999</v>
      </c>
      <c r="FR154">
        <v>1.86185</v>
      </c>
      <c r="FS154">
        <v>1.8584400000000001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-6.6379999999999999</v>
      </c>
      <c r="GH154">
        <v>0.2326</v>
      </c>
      <c r="GI154">
        <v>-4.1749362053329548</v>
      </c>
      <c r="GJ154">
        <v>-4.0448538125570227E-3</v>
      </c>
      <c r="GK154">
        <v>1.839783264315481E-6</v>
      </c>
      <c r="GL154">
        <v>-4.1587272622942942E-10</v>
      </c>
      <c r="GM154">
        <v>0.23257000000000971</v>
      </c>
      <c r="GN154">
        <v>0</v>
      </c>
      <c r="GO154">
        <v>0</v>
      </c>
      <c r="GP154">
        <v>0</v>
      </c>
      <c r="GQ154">
        <v>5</v>
      </c>
      <c r="GR154">
        <v>2081</v>
      </c>
      <c r="GS154">
        <v>3</v>
      </c>
      <c r="GT154">
        <v>31</v>
      </c>
      <c r="GU154">
        <v>26.6</v>
      </c>
      <c r="GV154">
        <v>26.6</v>
      </c>
      <c r="GW154">
        <v>2.6037599999999999</v>
      </c>
      <c r="GX154">
        <v>2.52563</v>
      </c>
      <c r="GY154">
        <v>2.04834</v>
      </c>
      <c r="GZ154">
        <v>2.6245099999999999</v>
      </c>
      <c r="HA154">
        <v>2.1972700000000001</v>
      </c>
      <c r="HB154">
        <v>2.32544</v>
      </c>
      <c r="HC154">
        <v>37.554000000000002</v>
      </c>
      <c r="HD154">
        <v>14.1058</v>
      </c>
      <c r="HE154">
        <v>18</v>
      </c>
      <c r="HF154">
        <v>701.68200000000002</v>
      </c>
      <c r="HG154">
        <v>773.66899999999998</v>
      </c>
      <c r="HH154">
        <v>31.000699999999998</v>
      </c>
      <c r="HI154">
        <v>32.617699999999999</v>
      </c>
      <c r="HJ154">
        <v>30.0001</v>
      </c>
      <c r="HK154">
        <v>32.491300000000003</v>
      </c>
      <c r="HL154">
        <v>32.488700000000001</v>
      </c>
      <c r="HM154">
        <v>52.103400000000001</v>
      </c>
      <c r="HN154">
        <v>0</v>
      </c>
      <c r="HO154">
        <v>100</v>
      </c>
      <c r="HP154">
        <v>31</v>
      </c>
      <c r="HQ154">
        <v>929.87099999999998</v>
      </c>
      <c r="HR154">
        <v>33.617400000000004</v>
      </c>
      <c r="HS154">
        <v>98.980099999999993</v>
      </c>
      <c r="HT154">
        <v>97.922300000000007</v>
      </c>
    </row>
    <row r="155" spans="1:228" x14ac:dyDescent="0.2">
      <c r="A155">
        <v>140</v>
      </c>
      <c r="B155">
        <v>1674581530.0999999</v>
      </c>
      <c r="C155">
        <v>555</v>
      </c>
      <c r="D155" t="s">
        <v>639</v>
      </c>
      <c r="E155" t="s">
        <v>640</v>
      </c>
      <c r="F155">
        <v>4</v>
      </c>
      <c r="G155">
        <v>1674581527.7874999</v>
      </c>
      <c r="H155">
        <f t="shared" si="68"/>
        <v>5.5011123849889364E-4</v>
      </c>
      <c r="I155">
        <f t="shared" si="69"/>
        <v>0.55011123849889365</v>
      </c>
      <c r="J155">
        <f t="shared" si="70"/>
        <v>10.092230043690472</v>
      </c>
      <c r="K155">
        <f t="shared" si="71"/>
        <v>901.294625</v>
      </c>
      <c r="L155">
        <f t="shared" si="72"/>
        <v>440.94201145357164</v>
      </c>
      <c r="M155">
        <f t="shared" si="73"/>
        <v>44.74044830929541</v>
      </c>
      <c r="N155">
        <f t="shared" si="74"/>
        <v>91.450405118642635</v>
      </c>
      <c r="O155">
        <f t="shared" si="75"/>
        <v>3.6587787289106818E-2</v>
      </c>
      <c r="P155">
        <f t="shared" si="76"/>
        <v>2.7728055553827238</v>
      </c>
      <c r="Q155">
        <f t="shared" si="77"/>
        <v>3.632167993957159E-2</v>
      </c>
      <c r="R155">
        <f t="shared" si="78"/>
        <v>2.2724797177358546E-2</v>
      </c>
      <c r="S155">
        <f t="shared" si="79"/>
        <v>226.11123287349085</v>
      </c>
      <c r="T155">
        <f t="shared" si="80"/>
        <v>33.940194257446137</v>
      </c>
      <c r="U155">
        <f t="shared" si="81"/>
        <v>32.437312499999997</v>
      </c>
      <c r="V155">
        <f t="shared" si="82"/>
        <v>4.894557876286691</v>
      </c>
      <c r="W155">
        <f t="shared" si="83"/>
        <v>68.890762740029345</v>
      </c>
      <c r="X155">
        <f t="shared" si="84"/>
        <v>3.4207771888778229</v>
      </c>
      <c r="Y155">
        <f t="shared" si="85"/>
        <v>4.965509239296261</v>
      </c>
      <c r="Z155">
        <f t="shared" si="86"/>
        <v>1.4737806874088681</v>
      </c>
      <c r="AA155">
        <f t="shared" si="87"/>
        <v>-24.259905617801209</v>
      </c>
      <c r="AB155">
        <f t="shared" si="88"/>
        <v>38.167894176215277</v>
      </c>
      <c r="AC155">
        <f t="shared" si="89"/>
        <v>3.1390684391622954</v>
      </c>
      <c r="AD155">
        <f t="shared" si="90"/>
        <v>243.15828987106721</v>
      </c>
      <c r="AE155">
        <f t="shared" si="91"/>
        <v>20.576760930160066</v>
      </c>
      <c r="AF155">
        <f t="shared" si="92"/>
        <v>0.5516092117230027</v>
      </c>
      <c r="AG155">
        <f t="shared" si="93"/>
        <v>10.092230043690472</v>
      </c>
      <c r="AH155">
        <v>951.86218545635188</v>
      </c>
      <c r="AI155">
        <v>935.78400606060586</v>
      </c>
      <c r="AJ155">
        <v>1.6827721425783151</v>
      </c>
      <c r="AK155">
        <v>62.409369285777757</v>
      </c>
      <c r="AL155">
        <f t="shared" si="94"/>
        <v>0.55011123849889365</v>
      </c>
      <c r="AM155">
        <v>33.222038180873909</v>
      </c>
      <c r="AN155">
        <v>33.712755151515147</v>
      </c>
      <c r="AO155">
        <v>-4.5495786073810547E-7</v>
      </c>
      <c r="AP155">
        <v>98.248137480628301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47528.553268012744</v>
      </c>
      <c r="AV155">
        <f t="shared" si="98"/>
        <v>1199.9762499999999</v>
      </c>
      <c r="AW155">
        <f t="shared" si="99"/>
        <v>1025.9049325769381</v>
      </c>
      <c r="AX155">
        <f t="shared" si="100"/>
        <v>0.85493769778938389</v>
      </c>
      <c r="AY155">
        <f t="shared" si="101"/>
        <v>0.18842975673351106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1674581527.7874999</v>
      </c>
      <c r="BF155">
        <v>901.294625</v>
      </c>
      <c r="BG155">
        <v>920.74900000000002</v>
      </c>
      <c r="BH155">
        <v>33.713662500000012</v>
      </c>
      <c r="BI155">
        <v>33.221612500000013</v>
      </c>
      <c r="BJ155">
        <v>907.93662499999994</v>
      </c>
      <c r="BK155">
        <v>33.481074999999997</v>
      </c>
      <c r="BL155">
        <v>649.94912500000009</v>
      </c>
      <c r="BM155">
        <v>101.366</v>
      </c>
      <c r="BN155">
        <v>9.9605787500000001E-2</v>
      </c>
      <c r="BO155">
        <v>32.692637499999996</v>
      </c>
      <c r="BP155">
        <v>32.437312499999997</v>
      </c>
      <c r="BQ155">
        <v>999.9</v>
      </c>
      <c r="BR155">
        <v>0</v>
      </c>
      <c r="BS155">
        <v>0</v>
      </c>
      <c r="BT155">
        <v>9009.0625</v>
      </c>
      <c r="BU155">
        <v>0</v>
      </c>
      <c r="BV155">
        <v>400.85124999999999</v>
      </c>
      <c r="BW155">
        <v>-19.454262499999999</v>
      </c>
      <c r="BX155">
        <v>932.74062500000002</v>
      </c>
      <c r="BY155">
        <v>952.38875000000007</v>
      </c>
      <c r="BZ155">
        <v>0.49202962500000003</v>
      </c>
      <c r="CA155">
        <v>920.74900000000002</v>
      </c>
      <c r="CB155">
        <v>33.221612500000013</v>
      </c>
      <c r="CC155">
        <v>3.417421249999999</v>
      </c>
      <c r="CD155">
        <v>3.3675449999999998</v>
      </c>
      <c r="CE155">
        <v>26.214962499999999</v>
      </c>
      <c r="CF155">
        <v>25.966362499999999</v>
      </c>
      <c r="CG155">
        <v>1199.9762499999999</v>
      </c>
      <c r="CH155">
        <v>0.49999450000000001</v>
      </c>
      <c r="CI155">
        <v>0.50000549999999999</v>
      </c>
      <c r="CJ155">
        <v>0</v>
      </c>
      <c r="CK155">
        <v>698.80275000000006</v>
      </c>
      <c r="CL155">
        <v>4.9990899999999998</v>
      </c>
      <c r="CM155">
        <v>7260.3775000000014</v>
      </c>
      <c r="CN155">
        <v>9557.6375000000007</v>
      </c>
      <c r="CO155">
        <v>42.093499999999999</v>
      </c>
      <c r="CP155">
        <v>44.069875000000003</v>
      </c>
      <c r="CQ155">
        <v>42.875</v>
      </c>
      <c r="CR155">
        <v>43.186999999999998</v>
      </c>
      <c r="CS155">
        <v>43.5</v>
      </c>
      <c r="CT155">
        <v>597.48250000000007</v>
      </c>
      <c r="CU155">
        <v>597.49750000000006</v>
      </c>
      <c r="CV155">
        <v>0</v>
      </c>
      <c r="CW155">
        <v>1674581542.4000001</v>
      </c>
      <c r="CX155">
        <v>0</v>
      </c>
      <c r="CY155">
        <v>1674579932.5</v>
      </c>
      <c r="CZ155" t="s">
        <v>356</v>
      </c>
      <c r="DA155">
        <v>1674579932.5</v>
      </c>
      <c r="DB155">
        <v>1674579927.5</v>
      </c>
      <c r="DC155">
        <v>31</v>
      </c>
      <c r="DD155">
        <v>0.14099999999999999</v>
      </c>
      <c r="DE155">
        <v>0.02</v>
      </c>
      <c r="DF155">
        <v>-5.5810000000000004</v>
      </c>
      <c r="DG155">
        <v>0.23300000000000001</v>
      </c>
      <c r="DH155">
        <v>415</v>
      </c>
      <c r="DI155">
        <v>34</v>
      </c>
      <c r="DJ155">
        <v>0.34</v>
      </c>
      <c r="DK155">
        <v>0.32</v>
      </c>
      <c r="DL155">
        <v>-19.340309999999999</v>
      </c>
      <c r="DM155">
        <v>-1.0679189493432619</v>
      </c>
      <c r="DN155">
        <v>0.1174805000840565</v>
      </c>
      <c r="DO155">
        <v>0</v>
      </c>
      <c r="DP155">
        <v>0.47974147499999997</v>
      </c>
      <c r="DQ155">
        <v>9.4854427767353006E-2</v>
      </c>
      <c r="DR155">
        <v>9.2224789075050165E-3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3.2972000000000001</v>
      </c>
      <c r="EB155">
        <v>2.6252</v>
      </c>
      <c r="EC155">
        <v>0.176261</v>
      </c>
      <c r="ED155">
        <v>0.17660100000000001</v>
      </c>
      <c r="EE155">
        <v>0.138824</v>
      </c>
      <c r="EF155">
        <v>0.13619500000000001</v>
      </c>
      <c r="EG155">
        <v>24867.1</v>
      </c>
      <c r="EH155">
        <v>25270.6</v>
      </c>
      <c r="EI155">
        <v>28087</v>
      </c>
      <c r="EJ155">
        <v>29539.7</v>
      </c>
      <c r="EK155">
        <v>33295.599999999999</v>
      </c>
      <c r="EL155">
        <v>35435.800000000003</v>
      </c>
      <c r="EM155">
        <v>39652.6</v>
      </c>
      <c r="EN155">
        <v>42229</v>
      </c>
      <c r="EO155">
        <v>2.22837</v>
      </c>
      <c r="EP155">
        <v>2.2187199999999998</v>
      </c>
      <c r="EQ155">
        <v>9.5777200000000007E-2</v>
      </c>
      <c r="ER155">
        <v>0</v>
      </c>
      <c r="ES155">
        <v>30.892399999999999</v>
      </c>
      <c r="ET155">
        <v>999.9</v>
      </c>
      <c r="EU155">
        <v>72.5</v>
      </c>
      <c r="EV155">
        <v>32.700000000000003</v>
      </c>
      <c r="EW155">
        <v>35.530299999999997</v>
      </c>
      <c r="EX155">
        <v>57.055599999999998</v>
      </c>
      <c r="EY155">
        <v>-6.3381400000000001</v>
      </c>
      <c r="EZ155">
        <v>2</v>
      </c>
      <c r="FA155">
        <v>0.40940500000000002</v>
      </c>
      <c r="FB155">
        <v>9.6958100000000005E-2</v>
      </c>
      <c r="FC155">
        <v>20.274699999999999</v>
      </c>
      <c r="FD155">
        <v>5.2201399999999998</v>
      </c>
      <c r="FE155">
        <v>12.0053</v>
      </c>
      <c r="FF155">
        <v>4.9872500000000004</v>
      </c>
      <c r="FG155">
        <v>3.2846500000000001</v>
      </c>
      <c r="FH155">
        <v>9999</v>
      </c>
      <c r="FI155">
        <v>9999</v>
      </c>
      <c r="FJ155">
        <v>9999</v>
      </c>
      <c r="FK155">
        <v>999.9</v>
      </c>
      <c r="FL155">
        <v>1.86575</v>
      </c>
      <c r="FM155">
        <v>1.8621799999999999</v>
      </c>
      <c r="FN155">
        <v>1.8641700000000001</v>
      </c>
      <c r="FO155">
        <v>1.86026</v>
      </c>
      <c r="FP155">
        <v>1.8609599999999999</v>
      </c>
      <c r="FQ155">
        <v>1.86012</v>
      </c>
      <c r="FR155">
        <v>1.86185</v>
      </c>
      <c r="FS155">
        <v>1.85842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-6.649</v>
      </c>
      <c r="GH155">
        <v>0.23250000000000001</v>
      </c>
      <c r="GI155">
        <v>-4.1749362053329548</v>
      </c>
      <c r="GJ155">
        <v>-4.0448538125570227E-3</v>
      </c>
      <c r="GK155">
        <v>1.839783264315481E-6</v>
      </c>
      <c r="GL155">
        <v>-4.1587272622942942E-10</v>
      </c>
      <c r="GM155">
        <v>0.23257000000000971</v>
      </c>
      <c r="GN155">
        <v>0</v>
      </c>
      <c r="GO155">
        <v>0</v>
      </c>
      <c r="GP155">
        <v>0</v>
      </c>
      <c r="GQ155">
        <v>5</v>
      </c>
      <c r="GR155">
        <v>2081</v>
      </c>
      <c r="GS155">
        <v>3</v>
      </c>
      <c r="GT155">
        <v>31</v>
      </c>
      <c r="GU155">
        <v>26.6</v>
      </c>
      <c r="GV155">
        <v>26.7</v>
      </c>
      <c r="GW155">
        <v>2.6184099999999999</v>
      </c>
      <c r="GX155">
        <v>2.5122100000000001</v>
      </c>
      <c r="GY155">
        <v>2.04834</v>
      </c>
      <c r="GZ155">
        <v>2.6245099999999999</v>
      </c>
      <c r="HA155">
        <v>2.1972700000000001</v>
      </c>
      <c r="HB155">
        <v>2.3327599999999999</v>
      </c>
      <c r="HC155">
        <v>37.554000000000002</v>
      </c>
      <c r="HD155">
        <v>14.1233</v>
      </c>
      <c r="HE155">
        <v>18</v>
      </c>
      <c r="HF155">
        <v>701.53899999999999</v>
      </c>
      <c r="HG155">
        <v>773.57299999999998</v>
      </c>
      <c r="HH155">
        <v>31.000900000000001</v>
      </c>
      <c r="HI155">
        <v>32.620699999999999</v>
      </c>
      <c r="HJ155">
        <v>30.0002</v>
      </c>
      <c r="HK155">
        <v>32.493499999999997</v>
      </c>
      <c r="HL155">
        <v>32.490900000000003</v>
      </c>
      <c r="HM155">
        <v>52.411700000000003</v>
      </c>
      <c r="HN155">
        <v>0</v>
      </c>
      <c r="HO155">
        <v>100</v>
      </c>
      <c r="HP155">
        <v>31</v>
      </c>
      <c r="HQ155">
        <v>936.55</v>
      </c>
      <c r="HR155">
        <v>33.617400000000004</v>
      </c>
      <c r="HS155">
        <v>98.9803</v>
      </c>
      <c r="HT155">
        <v>97.919200000000004</v>
      </c>
    </row>
    <row r="156" spans="1:228" x14ac:dyDescent="0.2">
      <c r="A156">
        <v>141</v>
      </c>
      <c r="B156">
        <v>1674581534.0999999</v>
      </c>
      <c r="C156">
        <v>559</v>
      </c>
      <c r="D156" t="s">
        <v>641</v>
      </c>
      <c r="E156" t="s">
        <v>642</v>
      </c>
      <c r="F156">
        <v>4</v>
      </c>
      <c r="G156">
        <v>1674581532.0999999</v>
      </c>
      <c r="H156">
        <f t="shared" si="68"/>
        <v>5.520657346688387E-4</v>
      </c>
      <c r="I156">
        <f t="shared" si="69"/>
        <v>0.55206573466883868</v>
      </c>
      <c r="J156">
        <f t="shared" si="70"/>
        <v>9.6084370769360259</v>
      </c>
      <c r="K156">
        <f t="shared" si="71"/>
        <v>908.423</v>
      </c>
      <c r="L156">
        <f t="shared" si="72"/>
        <v>468.88750304244894</v>
      </c>
      <c r="M156">
        <f t="shared" si="73"/>
        <v>47.57532110802839</v>
      </c>
      <c r="N156">
        <f t="shared" si="74"/>
        <v>92.172462790090279</v>
      </c>
      <c r="O156">
        <f t="shared" si="75"/>
        <v>3.6588984992901044E-2</v>
      </c>
      <c r="P156">
        <f t="shared" si="76"/>
        <v>2.7701394756504754</v>
      </c>
      <c r="Q156">
        <f t="shared" si="77"/>
        <v>3.6322606173889001E-2</v>
      </c>
      <c r="R156">
        <f t="shared" si="78"/>
        <v>2.272540014046991E-2</v>
      </c>
      <c r="S156">
        <f t="shared" si="79"/>
        <v>226.11730380730899</v>
      </c>
      <c r="T156">
        <f t="shared" si="80"/>
        <v>33.946193918436705</v>
      </c>
      <c r="U156">
        <f t="shared" si="81"/>
        <v>32.454999999999998</v>
      </c>
      <c r="V156">
        <f t="shared" si="82"/>
        <v>4.8994443878597744</v>
      </c>
      <c r="W156">
        <f t="shared" si="83"/>
        <v>68.864692109384933</v>
      </c>
      <c r="X156">
        <f t="shared" si="84"/>
        <v>3.4205209245527026</v>
      </c>
      <c r="Y156">
        <f t="shared" si="85"/>
        <v>4.967016942614852</v>
      </c>
      <c r="Z156">
        <f t="shared" si="86"/>
        <v>1.4789234633070718</v>
      </c>
      <c r="AA156">
        <f t="shared" si="87"/>
        <v>-24.346098898895786</v>
      </c>
      <c r="AB156">
        <f t="shared" si="88"/>
        <v>36.294800501493292</v>
      </c>
      <c r="AC156">
        <f t="shared" si="89"/>
        <v>2.9882296570056299</v>
      </c>
      <c r="AD156">
        <f t="shared" si="90"/>
        <v>241.05423506691213</v>
      </c>
      <c r="AE156">
        <f t="shared" si="91"/>
        <v>20.660387832734507</v>
      </c>
      <c r="AF156">
        <f t="shared" si="92"/>
        <v>0.55547734709696772</v>
      </c>
      <c r="AG156">
        <f t="shared" si="93"/>
        <v>9.6084370769360259</v>
      </c>
      <c r="AH156">
        <v>958.7414363032434</v>
      </c>
      <c r="AI156">
        <v>942.79366666666635</v>
      </c>
      <c r="AJ156">
        <v>1.770080791739606</v>
      </c>
      <c r="AK156">
        <v>62.409369285777757</v>
      </c>
      <c r="AL156">
        <f t="shared" si="94"/>
        <v>0.55206573466883868</v>
      </c>
      <c r="AM156">
        <v>33.215779539681712</v>
      </c>
      <c r="AN156">
        <v>33.708206666666648</v>
      </c>
      <c r="AO156">
        <v>-6.5794668548358908E-6</v>
      </c>
      <c r="AP156">
        <v>98.248137480628301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47454.187603489212</v>
      </c>
      <c r="AV156">
        <f t="shared" si="98"/>
        <v>1200.002857142857</v>
      </c>
      <c r="AW156">
        <f t="shared" si="99"/>
        <v>1025.9282278794346</v>
      </c>
      <c r="AX156">
        <f t="shared" si="100"/>
        <v>0.85493815433249476</v>
      </c>
      <c r="AY156">
        <f t="shared" si="101"/>
        <v>0.18843063786171499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1674581532.0999999</v>
      </c>
      <c r="BF156">
        <v>908.423</v>
      </c>
      <c r="BG156">
        <v>927.95857142857153</v>
      </c>
      <c r="BH156">
        <v>33.711585714285718</v>
      </c>
      <c r="BI156">
        <v>33.216157142857142</v>
      </c>
      <c r="BJ156">
        <v>915.07728571428572</v>
      </c>
      <c r="BK156">
        <v>33.478999999999999</v>
      </c>
      <c r="BL156">
        <v>650.04485714285715</v>
      </c>
      <c r="BM156">
        <v>101.364</v>
      </c>
      <c r="BN156">
        <v>0.1002548571428571</v>
      </c>
      <c r="BO156">
        <v>32.698028571428573</v>
      </c>
      <c r="BP156">
        <v>32.454999999999998</v>
      </c>
      <c r="BQ156">
        <v>999.89999999999986</v>
      </c>
      <c r="BR156">
        <v>0</v>
      </c>
      <c r="BS156">
        <v>0</v>
      </c>
      <c r="BT156">
        <v>8995.09</v>
      </c>
      <c r="BU156">
        <v>0</v>
      </c>
      <c r="BV156">
        <v>398.54800000000012</v>
      </c>
      <c r="BW156">
        <v>-19.53584285714286</v>
      </c>
      <c r="BX156">
        <v>940.11542857142854</v>
      </c>
      <c r="BY156">
        <v>959.8408571428572</v>
      </c>
      <c r="BZ156">
        <v>0.49544357142857143</v>
      </c>
      <c r="CA156">
        <v>927.95857142857153</v>
      </c>
      <c r="CB156">
        <v>33.216157142857142</v>
      </c>
      <c r="CC156">
        <v>3.4171471428571429</v>
      </c>
      <c r="CD156">
        <v>3.366924285714286</v>
      </c>
      <c r="CE156">
        <v>26.213614285714279</v>
      </c>
      <c r="CF156">
        <v>25.963228571428569</v>
      </c>
      <c r="CG156">
        <v>1200.002857142857</v>
      </c>
      <c r="CH156">
        <v>0.49997957142857141</v>
      </c>
      <c r="CI156">
        <v>0.50002042857142859</v>
      </c>
      <c r="CJ156">
        <v>0</v>
      </c>
      <c r="CK156">
        <v>698.76514285714291</v>
      </c>
      <c r="CL156">
        <v>4.9990899999999998</v>
      </c>
      <c r="CM156">
        <v>7260.6999999999989</v>
      </c>
      <c r="CN156">
        <v>9557.8085714285717</v>
      </c>
      <c r="CO156">
        <v>42.061999999999998</v>
      </c>
      <c r="CP156">
        <v>44.061999999999998</v>
      </c>
      <c r="CQ156">
        <v>42.875</v>
      </c>
      <c r="CR156">
        <v>43.186999999999998</v>
      </c>
      <c r="CS156">
        <v>43.5</v>
      </c>
      <c r="CT156">
        <v>597.47571428571428</v>
      </c>
      <c r="CU156">
        <v>597.52714285714296</v>
      </c>
      <c r="CV156">
        <v>0</v>
      </c>
      <c r="CW156">
        <v>1674581546.5999999</v>
      </c>
      <c r="CX156">
        <v>0</v>
      </c>
      <c r="CY156">
        <v>1674579932.5</v>
      </c>
      <c r="CZ156" t="s">
        <v>356</v>
      </c>
      <c r="DA156">
        <v>1674579932.5</v>
      </c>
      <c r="DB156">
        <v>1674579927.5</v>
      </c>
      <c r="DC156">
        <v>31</v>
      </c>
      <c r="DD156">
        <v>0.14099999999999999</v>
      </c>
      <c r="DE156">
        <v>0.02</v>
      </c>
      <c r="DF156">
        <v>-5.5810000000000004</v>
      </c>
      <c r="DG156">
        <v>0.23300000000000001</v>
      </c>
      <c r="DH156">
        <v>415</v>
      </c>
      <c r="DI156">
        <v>34</v>
      </c>
      <c r="DJ156">
        <v>0.34</v>
      </c>
      <c r="DK156">
        <v>0.32</v>
      </c>
      <c r="DL156">
        <v>-19.423112195121949</v>
      </c>
      <c r="DM156">
        <v>-0.77515400696867287</v>
      </c>
      <c r="DN156">
        <v>8.8327892992798779E-2</v>
      </c>
      <c r="DO156">
        <v>0</v>
      </c>
      <c r="DP156">
        <v>0.48554575609756101</v>
      </c>
      <c r="DQ156">
        <v>8.2894996515680802E-2</v>
      </c>
      <c r="DR156">
        <v>8.464505635170233E-3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3.2972700000000001</v>
      </c>
      <c r="EB156">
        <v>2.6254900000000001</v>
      </c>
      <c r="EC156">
        <v>0.17711199999999999</v>
      </c>
      <c r="ED156">
        <v>0.17743400000000001</v>
      </c>
      <c r="EE156">
        <v>0.13880799999999999</v>
      </c>
      <c r="EF156">
        <v>0.136186</v>
      </c>
      <c r="EG156">
        <v>24841.599999999999</v>
      </c>
      <c r="EH156">
        <v>25245</v>
      </c>
      <c r="EI156">
        <v>28087.3</v>
      </c>
      <c r="EJ156">
        <v>29539.8</v>
      </c>
      <c r="EK156">
        <v>33295.9</v>
      </c>
      <c r="EL156">
        <v>35436.699999999997</v>
      </c>
      <c r="EM156">
        <v>39652.199999999997</v>
      </c>
      <c r="EN156">
        <v>42229.5</v>
      </c>
      <c r="EO156">
        <v>2.2285699999999999</v>
      </c>
      <c r="EP156">
        <v>2.2187000000000001</v>
      </c>
      <c r="EQ156">
        <v>9.6112500000000003E-2</v>
      </c>
      <c r="ER156">
        <v>0</v>
      </c>
      <c r="ES156">
        <v>30.8978</v>
      </c>
      <c r="ET156">
        <v>999.9</v>
      </c>
      <c r="EU156">
        <v>72.5</v>
      </c>
      <c r="EV156">
        <v>32.700000000000003</v>
      </c>
      <c r="EW156">
        <v>35.529499999999999</v>
      </c>
      <c r="EX156">
        <v>57.205599999999997</v>
      </c>
      <c r="EY156">
        <v>-6.3581700000000003</v>
      </c>
      <c r="EZ156">
        <v>2</v>
      </c>
      <c r="FA156">
        <v>0.40962900000000002</v>
      </c>
      <c r="FB156">
        <v>9.9684099999999998E-2</v>
      </c>
      <c r="FC156">
        <v>20.274699999999999</v>
      </c>
      <c r="FD156">
        <v>5.2202799999999998</v>
      </c>
      <c r="FE156">
        <v>12.0055</v>
      </c>
      <c r="FF156">
        <v>4.9870999999999999</v>
      </c>
      <c r="FG156">
        <v>3.2846500000000001</v>
      </c>
      <c r="FH156">
        <v>9999</v>
      </c>
      <c r="FI156">
        <v>9999</v>
      </c>
      <c r="FJ156">
        <v>9999</v>
      </c>
      <c r="FK156">
        <v>999.9</v>
      </c>
      <c r="FL156">
        <v>1.86575</v>
      </c>
      <c r="FM156">
        <v>1.8621799999999999</v>
      </c>
      <c r="FN156">
        <v>1.8641799999999999</v>
      </c>
      <c r="FO156">
        <v>1.8602399999999999</v>
      </c>
      <c r="FP156">
        <v>1.8609599999999999</v>
      </c>
      <c r="FQ156">
        <v>1.86008</v>
      </c>
      <c r="FR156">
        <v>1.8618600000000001</v>
      </c>
      <c r="FS156">
        <v>1.85843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-6.6609999999999996</v>
      </c>
      <c r="GH156">
        <v>0.23250000000000001</v>
      </c>
      <c r="GI156">
        <v>-4.1749362053329548</v>
      </c>
      <c r="GJ156">
        <v>-4.0448538125570227E-3</v>
      </c>
      <c r="GK156">
        <v>1.839783264315481E-6</v>
      </c>
      <c r="GL156">
        <v>-4.1587272622942942E-10</v>
      </c>
      <c r="GM156">
        <v>0.23257000000000971</v>
      </c>
      <c r="GN156">
        <v>0</v>
      </c>
      <c r="GO156">
        <v>0</v>
      </c>
      <c r="GP156">
        <v>0</v>
      </c>
      <c r="GQ156">
        <v>5</v>
      </c>
      <c r="GR156">
        <v>2081</v>
      </c>
      <c r="GS156">
        <v>3</v>
      </c>
      <c r="GT156">
        <v>31</v>
      </c>
      <c r="GU156">
        <v>26.7</v>
      </c>
      <c r="GV156">
        <v>26.8</v>
      </c>
      <c r="GW156">
        <v>2.63428</v>
      </c>
      <c r="GX156">
        <v>2.52319</v>
      </c>
      <c r="GY156">
        <v>2.04834</v>
      </c>
      <c r="GZ156">
        <v>2.6232899999999999</v>
      </c>
      <c r="HA156">
        <v>2.1972700000000001</v>
      </c>
      <c r="HB156">
        <v>2.3046899999999999</v>
      </c>
      <c r="HC156">
        <v>37.554000000000002</v>
      </c>
      <c r="HD156">
        <v>14.1233</v>
      </c>
      <c r="HE156">
        <v>18</v>
      </c>
      <c r="HF156">
        <v>701.73099999999999</v>
      </c>
      <c r="HG156">
        <v>773.58</v>
      </c>
      <c r="HH156">
        <v>31.000800000000002</v>
      </c>
      <c r="HI156">
        <v>32.623600000000003</v>
      </c>
      <c r="HJ156">
        <v>30.000299999999999</v>
      </c>
      <c r="HK156">
        <v>32.495600000000003</v>
      </c>
      <c r="HL156">
        <v>32.493200000000002</v>
      </c>
      <c r="HM156">
        <v>52.7151</v>
      </c>
      <c r="HN156">
        <v>0</v>
      </c>
      <c r="HO156">
        <v>100</v>
      </c>
      <c r="HP156">
        <v>31</v>
      </c>
      <c r="HQ156">
        <v>943.22799999999995</v>
      </c>
      <c r="HR156">
        <v>33.617400000000004</v>
      </c>
      <c r="HS156">
        <v>98.9803</v>
      </c>
      <c r="HT156">
        <v>97.92</v>
      </c>
    </row>
    <row r="157" spans="1:228" x14ac:dyDescent="0.2">
      <c r="A157">
        <v>142</v>
      </c>
      <c r="B157">
        <v>1674581538.0999999</v>
      </c>
      <c r="C157">
        <v>563</v>
      </c>
      <c r="D157" t="s">
        <v>643</v>
      </c>
      <c r="E157" t="s">
        <v>644</v>
      </c>
      <c r="F157">
        <v>4</v>
      </c>
      <c r="G157">
        <v>1674581535.7874999</v>
      </c>
      <c r="H157">
        <f t="shared" si="68"/>
        <v>5.4774302160230963E-4</v>
      </c>
      <c r="I157">
        <f t="shared" si="69"/>
        <v>0.54774302160230959</v>
      </c>
      <c r="J157">
        <f t="shared" si="70"/>
        <v>9.9225963474815604</v>
      </c>
      <c r="K157">
        <f t="shared" si="71"/>
        <v>914.70524999999998</v>
      </c>
      <c r="L157">
        <f t="shared" si="72"/>
        <v>458.05098104830347</v>
      </c>
      <c r="M157">
        <f t="shared" si="73"/>
        <v>46.475792222747764</v>
      </c>
      <c r="N157">
        <f t="shared" si="74"/>
        <v>92.809868121586902</v>
      </c>
      <c r="O157">
        <f t="shared" si="75"/>
        <v>3.6308467462508903E-2</v>
      </c>
      <c r="P157">
        <f t="shared" si="76"/>
        <v>2.7690200156714693</v>
      </c>
      <c r="Q157">
        <f t="shared" si="77"/>
        <v>3.6046036463148072E-2</v>
      </c>
      <c r="R157">
        <f t="shared" si="78"/>
        <v>2.255219291846762E-2</v>
      </c>
      <c r="S157">
        <f t="shared" si="79"/>
        <v>226.09960790830073</v>
      </c>
      <c r="T157">
        <f t="shared" si="80"/>
        <v>33.952309918416383</v>
      </c>
      <c r="U157">
        <f t="shared" si="81"/>
        <v>32.451437499999997</v>
      </c>
      <c r="V157">
        <f t="shared" si="82"/>
        <v>4.8984598374893409</v>
      </c>
      <c r="W157">
        <f t="shared" si="83"/>
        <v>68.833327668538715</v>
      </c>
      <c r="X157">
        <f t="shared" si="84"/>
        <v>3.4198456873635843</v>
      </c>
      <c r="Y157">
        <f t="shared" si="85"/>
        <v>4.9682992282918139</v>
      </c>
      <c r="Z157">
        <f t="shared" si="86"/>
        <v>1.4786141501257566</v>
      </c>
      <c r="AA157">
        <f t="shared" si="87"/>
        <v>-24.155467252661854</v>
      </c>
      <c r="AB157">
        <f t="shared" si="88"/>
        <v>37.496259774545315</v>
      </c>
      <c r="AC157">
        <f t="shared" si="89"/>
        <v>3.0884119965392176</v>
      </c>
      <c r="AD157">
        <f t="shared" si="90"/>
        <v>242.52881242672339</v>
      </c>
      <c r="AE157">
        <f t="shared" si="91"/>
        <v>20.608747926779941</v>
      </c>
      <c r="AF157">
        <f t="shared" si="92"/>
        <v>0.54893428539005018</v>
      </c>
      <c r="AG157">
        <f t="shared" si="93"/>
        <v>9.9225963474815604</v>
      </c>
      <c r="AH157">
        <v>965.79125402883972</v>
      </c>
      <c r="AI157">
        <v>949.72473939393956</v>
      </c>
      <c r="AJ157">
        <v>1.722516079167836</v>
      </c>
      <c r="AK157">
        <v>62.409369285777757</v>
      </c>
      <c r="AL157">
        <f t="shared" si="94"/>
        <v>0.54774302160230959</v>
      </c>
      <c r="AM157">
        <v>33.215681374997352</v>
      </c>
      <c r="AN157">
        <v>33.704329696969687</v>
      </c>
      <c r="AO157">
        <v>-1.420195413815808E-5</v>
      </c>
      <c r="AP157">
        <v>98.248137480628301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47422.620999832405</v>
      </c>
      <c r="AV157">
        <f t="shared" si="98"/>
        <v>1199.905</v>
      </c>
      <c r="AW157">
        <f t="shared" si="99"/>
        <v>1025.8449512478242</v>
      </c>
      <c r="AX157">
        <f t="shared" si="100"/>
        <v>0.85493847533581757</v>
      </c>
      <c r="AY157">
        <f t="shared" si="101"/>
        <v>0.18843125739812797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1674581535.7874999</v>
      </c>
      <c r="BF157">
        <v>914.70524999999998</v>
      </c>
      <c r="BG157">
        <v>934.19200000000001</v>
      </c>
      <c r="BH157">
        <v>33.7049375</v>
      </c>
      <c r="BI157">
        <v>33.215312500000003</v>
      </c>
      <c r="BJ157">
        <v>921.37024999999994</v>
      </c>
      <c r="BK157">
        <v>33.472375</v>
      </c>
      <c r="BL157">
        <v>650.00662499999999</v>
      </c>
      <c r="BM157">
        <v>101.364125</v>
      </c>
      <c r="BN157">
        <v>0.10010964999999999</v>
      </c>
      <c r="BO157">
        <v>32.702612500000001</v>
      </c>
      <c r="BP157">
        <v>32.451437499999997</v>
      </c>
      <c r="BQ157">
        <v>999.9</v>
      </c>
      <c r="BR157">
        <v>0</v>
      </c>
      <c r="BS157">
        <v>0</v>
      </c>
      <c r="BT157">
        <v>8989.1412499999988</v>
      </c>
      <c r="BU157">
        <v>0</v>
      </c>
      <c r="BV157">
        <v>395.58524999999997</v>
      </c>
      <c r="BW157">
        <v>-19.486799999999999</v>
      </c>
      <c r="BX157">
        <v>946.61062500000003</v>
      </c>
      <c r="BY157">
        <v>966.28750000000002</v>
      </c>
      <c r="BZ157">
        <v>0.48963162500000001</v>
      </c>
      <c r="CA157">
        <v>934.19200000000001</v>
      </c>
      <c r="CB157">
        <v>33.215312500000003</v>
      </c>
      <c r="CC157">
        <v>3.41647875</v>
      </c>
      <c r="CD157">
        <v>3.3668487499999999</v>
      </c>
      <c r="CE157">
        <v>26.210325000000001</v>
      </c>
      <c r="CF157">
        <v>25.96285</v>
      </c>
      <c r="CG157">
        <v>1199.905</v>
      </c>
      <c r="CH157">
        <v>0.49996862500000011</v>
      </c>
      <c r="CI157">
        <v>0.50003137500000006</v>
      </c>
      <c r="CJ157">
        <v>0</v>
      </c>
      <c r="CK157">
        <v>698.69425000000001</v>
      </c>
      <c r="CL157">
        <v>4.9990899999999998</v>
      </c>
      <c r="CM157">
        <v>7259.5475000000006</v>
      </c>
      <c r="CN157">
        <v>9556.9775000000009</v>
      </c>
      <c r="CO157">
        <v>42.077749999999988</v>
      </c>
      <c r="CP157">
        <v>44.061999999999998</v>
      </c>
      <c r="CQ157">
        <v>42.875</v>
      </c>
      <c r="CR157">
        <v>43.186999999999998</v>
      </c>
      <c r="CS157">
        <v>43.5</v>
      </c>
      <c r="CT157">
        <v>597.41499999999996</v>
      </c>
      <c r="CU157">
        <v>597.49250000000006</v>
      </c>
      <c r="CV157">
        <v>0</v>
      </c>
      <c r="CW157">
        <v>1674581550.8</v>
      </c>
      <c r="CX157">
        <v>0</v>
      </c>
      <c r="CY157">
        <v>1674579932.5</v>
      </c>
      <c r="CZ157" t="s">
        <v>356</v>
      </c>
      <c r="DA157">
        <v>1674579932.5</v>
      </c>
      <c r="DB157">
        <v>1674579927.5</v>
      </c>
      <c r="DC157">
        <v>31</v>
      </c>
      <c r="DD157">
        <v>0.14099999999999999</v>
      </c>
      <c r="DE157">
        <v>0.02</v>
      </c>
      <c r="DF157">
        <v>-5.5810000000000004</v>
      </c>
      <c r="DG157">
        <v>0.23300000000000001</v>
      </c>
      <c r="DH157">
        <v>415</v>
      </c>
      <c r="DI157">
        <v>34</v>
      </c>
      <c r="DJ157">
        <v>0.34</v>
      </c>
      <c r="DK157">
        <v>0.32</v>
      </c>
      <c r="DL157">
        <v>-19.455597560975612</v>
      </c>
      <c r="DM157">
        <v>-0.47688919860630352</v>
      </c>
      <c r="DN157">
        <v>6.4930027958075995E-2</v>
      </c>
      <c r="DO157">
        <v>0</v>
      </c>
      <c r="DP157">
        <v>0.4883099024390245</v>
      </c>
      <c r="DQ157">
        <v>4.6504829268293801E-2</v>
      </c>
      <c r="DR157">
        <v>5.7675971063108917E-3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3.2971499999999998</v>
      </c>
      <c r="EB157">
        <v>2.6251799999999998</v>
      </c>
      <c r="EC157">
        <v>0.177949</v>
      </c>
      <c r="ED157">
        <v>0.178258</v>
      </c>
      <c r="EE157">
        <v>0.138795</v>
      </c>
      <c r="EF157">
        <v>0.13617799999999999</v>
      </c>
      <c r="EG157">
        <v>24815.9</v>
      </c>
      <c r="EH157">
        <v>25219.7</v>
      </c>
      <c r="EI157">
        <v>28086.9</v>
      </c>
      <c r="EJ157">
        <v>29539.8</v>
      </c>
      <c r="EK157">
        <v>33296</v>
      </c>
      <c r="EL157">
        <v>35437</v>
      </c>
      <c r="EM157">
        <v>39651.5</v>
      </c>
      <c r="EN157">
        <v>42229.4</v>
      </c>
      <c r="EO157">
        <v>2.2284000000000002</v>
      </c>
      <c r="EP157">
        <v>2.2188500000000002</v>
      </c>
      <c r="EQ157">
        <v>9.54792E-2</v>
      </c>
      <c r="ER157">
        <v>0</v>
      </c>
      <c r="ES157">
        <v>30.903199999999998</v>
      </c>
      <c r="ET157">
        <v>999.9</v>
      </c>
      <c r="EU157">
        <v>72.5</v>
      </c>
      <c r="EV157">
        <v>32.700000000000003</v>
      </c>
      <c r="EW157">
        <v>35.529400000000003</v>
      </c>
      <c r="EX157">
        <v>57.4756</v>
      </c>
      <c r="EY157">
        <v>-6.3341399999999997</v>
      </c>
      <c r="EZ157">
        <v>2</v>
      </c>
      <c r="FA157">
        <v>0.40978900000000001</v>
      </c>
      <c r="FB157">
        <v>0.102505</v>
      </c>
      <c r="FC157">
        <v>20.274699999999999</v>
      </c>
      <c r="FD157">
        <v>5.2198399999999996</v>
      </c>
      <c r="FE157">
        <v>12.005000000000001</v>
      </c>
      <c r="FF157">
        <v>4.9869500000000002</v>
      </c>
      <c r="FG157">
        <v>3.2846500000000001</v>
      </c>
      <c r="FH157">
        <v>9999</v>
      </c>
      <c r="FI157">
        <v>9999</v>
      </c>
      <c r="FJ157">
        <v>9999</v>
      </c>
      <c r="FK157">
        <v>999.9</v>
      </c>
      <c r="FL157">
        <v>1.8657600000000001</v>
      </c>
      <c r="FM157">
        <v>1.8621799999999999</v>
      </c>
      <c r="FN157">
        <v>1.8641799999999999</v>
      </c>
      <c r="FO157">
        <v>1.8602300000000001</v>
      </c>
      <c r="FP157">
        <v>1.8609599999999999</v>
      </c>
      <c r="FQ157">
        <v>1.8601000000000001</v>
      </c>
      <c r="FR157">
        <v>1.8618699999999999</v>
      </c>
      <c r="FS157">
        <v>1.85842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-6.6719999999999997</v>
      </c>
      <c r="GH157">
        <v>0.23250000000000001</v>
      </c>
      <c r="GI157">
        <v>-4.1749362053329548</v>
      </c>
      <c r="GJ157">
        <v>-4.0448538125570227E-3</v>
      </c>
      <c r="GK157">
        <v>1.839783264315481E-6</v>
      </c>
      <c r="GL157">
        <v>-4.1587272622942942E-10</v>
      </c>
      <c r="GM157">
        <v>0.23257000000000971</v>
      </c>
      <c r="GN157">
        <v>0</v>
      </c>
      <c r="GO157">
        <v>0</v>
      </c>
      <c r="GP157">
        <v>0</v>
      </c>
      <c r="GQ157">
        <v>5</v>
      </c>
      <c r="GR157">
        <v>2081</v>
      </c>
      <c r="GS157">
        <v>3</v>
      </c>
      <c r="GT157">
        <v>31</v>
      </c>
      <c r="GU157">
        <v>26.8</v>
      </c>
      <c r="GV157">
        <v>26.8</v>
      </c>
      <c r="GW157">
        <v>2.64893</v>
      </c>
      <c r="GX157">
        <v>2.50854</v>
      </c>
      <c r="GY157">
        <v>2.04834</v>
      </c>
      <c r="GZ157">
        <v>2.6232899999999999</v>
      </c>
      <c r="HA157">
        <v>2.1972700000000001</v>
      </c>
      <c r="HB157">
        <v>2.3559600000000001</v>
      </c>
      <c r="HC157">
        <v>37.554000000000002</v>
      </c>
      <c r="HD157">
        <v>14.1408</v>
      </c>
      <c r="HE157">
        <v>18</v>
      </c>
      <c r="HF157">
        <v>701.61599999999999</v>
      </c>
      <c r="HG157">
        <v>773.76300000000003</v>
      </c>
      <c r="HH157">
        <v>31.000800000000002</v>
      </c>
      <c r="HI157">
        <v>32.626399999999997</v>
      </c>
      <c r="HJ157">
        <v>30.000299999999999</v>
      </c>
      <c r="HK157">
        <v>32.4985</v>
      </c>
      <c r="HL157">
        <v>32.495899999999999</v>
      </c>
      <c r="HM157">
        <v>53.005800000000001</v>
      </c>
      <c r="HN157">
        <v>0</v>
      </c>
      <c r="HO157">
        <v>100</v>
      </c>
      <c r="HP157">
        <v>31</v>
      </c>
      <c r="HQ157">
        <v>949.90700000000004</v>
      </c>
      <c r="HR157">
        <v>33.617400000000004</v>
      </c>
      <c r="HS157">
        <v>98.978700000000003</v>
      </c>
      <c r="HT157">
        <v>97.92</v>
      </c>
    </row>
    <row r="158" spans="1:228" x14ac:dyDescent="0.2">
      <c r="A158">
        <v>143</v>
      </c>
      <c r="B158">
        <v>1674581542.0999999</v>
      </c>
      <c r="C158">
        <v>567</v>
      </c>
      <c r="D158" t="s">
        <v>645</v>
      </c>
      <c r="E158" t="s">
        <v>646</v>
      </c>
      <c r="F158">
        <v>4</v>
      </c>
      <c r="G158">
        <v>1674581540.0999999</v>
      </c>
      <c r="H158">
        <f t="shared" si="68"/>
        <v>5.4825149194011747E-4</v>
      </c>
      <c r="I158">
        <f t="shared" si="69"/>
        <v>0.54825149194011746</v>
      </c>
      <c r="J158">
        <f t="shared" si="70"/>
        <v>9.8069440832795198</v>
      </c>
      <c r="K158">
        <f t="shared" si="71"/>
        <v>921.93600000000004</v>
      </c>
      <c r="L158">
        <f t="shared" si="72"/>
        <v>470.11201040794015</v>
      </c>
      <c r="M158">
        <f t="shared" si="73"/>
        <v>47.699449396072936</v>
      </c>
      <c r="N158">
        <f t="shared" si="74"/>
        <v>93.543322878004815</v>
      </c>
      <c r="O158">
        <f t="shared" si="75"/>
        <v>3.6304604231245638E-2</v>
      </c>
      <c r="P158">
        <f t="shared" si="76"/>
        <v>2.7688431205520541</v>
      </c>
      <c r="Q158">
        <f t="shared" si="77"/>
        <v>3.6042212224802049E-2</v>
      </c>
      <c r="R158">
        <f t="shared" si="78"/>
        <v>2.2549799296309396E-2</v>
      </c>
      <c r="S158">
        <f t="shared" si="79"/>
        <v>226.12733062030571</v>
      </c>
      <c r="T158">
        <f t="shared" si="80"/>
        <v>33.956385972212566</v>
      </c>
      <c r="U158">
        <f t="shared" si="81"/>
        <v>32.456557142857143</v>
      </c>
      <c r="V158">
        <f t="shared" si="82"/>
        <v>4.8998747817597756</v>
      </c>
      <c r="W158">
        <f t="shared" si="83"/>
        <v>68.81589149481448</v>
      </c>
      <c r="X158">
        <f t="shared" si="84"/>
        <v>3.419744418933047</v>
      </c>
      <c r="Y158">
        <f t="shared" si="85"/>
        <v>4.9694109088025646</v>
      </c>
      <c r="Z158">
        <f t="shared" si="86"/>
        <v>1.4801303628267286</v>
      </c>
      <c r="AA158">
        <f t="shared" si="87"/>
        <v>-24.177890794559179</v>
      </c>
      <c r="AB158">
        <f t="shared" si="88"/>
        <v>37.322732546522957</v>
      </c>
      <c r="AC158">
        <f t="shared" si="89"/>
        <v>3.0744528921611645</v>
      </c>
      <c r="AD158">
        <f t="shared" si="90"/>
        <v>242.34662526443066</v>
      </c>
      <c r="AE158">
        <f t="shared" si="91"/>
        <v>20.565529870850508</v>
      </c>
      <c r="AF158">
        <f t="shared" si="92"/>
        <v>0.55043794003798985</v>
      </c>
      <c r="AG158">
        <f t="shared" si="93"/>
        <v>9.8069440832795198</v>
      </c>
      <c r="AH158">
        <v>972.70524771256498</v>
      </c>
      <c r="AI158">
        <v>956.6913999999997</v>
      </c>
      <c r="AJ158">
        <v>1.7378397360866851</v>
      </c>
      <c r="AK158">
        <v>62.409369285777757</v>
      </c>
      <c r="AL158">
        <f t="shared" si="94"/>
        <v>0.54825149194011746</v>
      </c>
      <c r="AM158">
        <v>33.213079271190892</v>
      </c>
      <c r="AN158">
        <v>33.702090909090877</v>
      </c>
      <c r="AO158">
        <v>-2.975929107152623E-6</v>
      </c>
      <c r="AP158">
        <v>98.248137480628301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47417.128647496422</v>
      </c>
      <c r="AV158">
        <f t="shared" si="98"/>
        <v>1200.0514285714289</v>
      </c>
      <c r="AW158">
        <f t="shared" si="99"/>
        <v>1025.9702065390188</v>
      </c>
      <c r="AX158">
        <f t="shared" si="100"/>
        <v>0.85493853189305336</v>
      </c>
      <c r="AY158">
        <f t="shared" si="101"/>
        <v>0.18843136655359288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1674581540.0999999</v>
      </c>
      <c r="BF158">
        <v>921.93600000000004</v>
      </c>
      <c r="BG158">
        <v>941.38685714285714</v>
      </c>
      <c r="BH158">
        <v>33.704014285714287</v>
      </c>
      <c r="BI158">
        <v>33.213071428571418</v>
      </c>
      <c r="BJ158">
        <v>928.61357142857128</v>
      </c>
      <c r="BK158">
        <v>33.471471428571427</v>
      </c>
      <c r="BL158">
        <v>650.03814285714282</v>
      </c>
      <c r="BM158">
        <v>101.364</v>
      </c>
      <c r="BN158">
        <v>0.1000093</v>
      </c>
      <c r="BO158">
        <v>32.706585714285708</v>
      </c>
      <c r="BP158">
        <v>32.456557142857143</v>
      </c>
      <c r="BQ158">
        <v>999.89999999999986</v>
      </c>
      <c r="BR158">
        <v>0</v>
      </c>
      <c r="BS158">
        <v>0</v>
      </c>
      <c r="BT158">
        <v>8988.2142857142862</v>
      </c>
      <c r="BU158">
        <v>0</v>
      </c>
      <c r="BV158">
        <v>396.57028571428572</v>
      </c>
      <c r="BW158">
        <v>-19.450971428571432</v>
      </c>
      <c r="BX158">
        <v>954.09299999999996</v>
      </c>
      <c r="BY158">
        <v>973.72742857142862</v>
      </c>
      <c r="BZ158">
        <v>0.49096185714285712</v>
      </c>
      <c r="CA158">
        <v>941.38685714285714</v>
      </c>
      <c r="CB158">
        <v>33.213071428571418</v>
      </c>
      <c r="CC158">
        <v>3.4163771428571428</v>
      </c>
      <c r="CD158">
        <v>3.366612857142858</v>
      </c>
      <c r="CE158">
        <v>26.20981428571428</v>
      </c>
      <c r="CF158">
        <v>25.961642857142859</v>
      </c>
      <c r="CG158">
        <v>1200.0514285714289</v>
      </c>
      <c r="CH158">
        <v>0.49996571428571429</v>
      </c>
      <c r="CI158">
        <v>0.50003428571428576</v>
      </c>
      <c r="CJ158">
        <v>0</v>
      </c>
      <c r="CK158">
        <v>698.8408571428572</v>
      </c>
      <c r="CL158">
        <v>4.9990899999999998</v>
      </c>
      <c r="CM158">
        <v>7259.8142857142857</v>
      </c>
      <c r="CN158">
        <v>9558.1385714285716</v>
      </c>
      <c r="CO158">
        <v>42.08</v>
      </c>
      <c r="CP158">
        <v>44.061999999999998</v>
      </c>
      <c r="CQ158">
        <v>42.875</v>
      </c>
      <c r="CR158">
        <v>43.186999999999998</v>
      </c>
      <c r="CS158">
        <v>43.5</v>
      </c>
      <c r="CT158">
        <v>597.48571428571427</v>
      </c>
      <c r="CU158">
        <v>597.56714285714293</v>
      </c>
      <c r="CV158">
        <v>0</v>
      </c>
      <c r="CW158">
        <v>1674581554.4000001</v>
      </c>
      <c r="CX158">
        <v>0</v>
      </c>
      <c r="CY158">
        <v>1674579932.5</v>
      </c>
      <c r="CZ158" t="s">
        <v>356</v>
      </c>
      <c r="DA158">
        <v>1674579932.5</v>
      </c>
      <c r="DB158">
        <v>1674579927.5</v>
      </c>
      <c r="DC158">
        <v>31</v>
      </c>
      <c r="DD158">
        <v>0.14099999999999999</v>
      </c>
      <c r="DE158">
        <v>0.02</v>
      </c>
      <c r="DF158">
        <v>-5.5810000000000004</v>
      </c>
      <c r="DG158">
        <v>0.23300000000000001</v>
      </c>
      <c r="DH158">
        <v>415</v>
      </c>
      <c r="DI158">
        <v>34</v>
      </c>
      <c r="DJ158">
        <v>0.34</v>
      </c>
      <c r="DK158">
        <v>0.32</v>
      </c>
      <c r="DL158">
        <v>-19.471612499999999</v>
      </c>
      <c r="DM158">
        <v>-0.25222176360218951</v>
      </c>
      <c r="DN158">
        <v>5.4634898130682147E-2</v>
      </c>
      <c r="DO158">
        <v>0</v>
      </c>
      <c r="DP158">
        <v>0.49097087499999997</v>
      </c>
      <c r="DQ158">
        <v>1.0003373358347689E-2</v>
      </c>
      <c r="DR158">
        <v>3.168177261356285E-3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3.2971900000000001</v>
      </c>
      <c r="EB158">
        <v>2.6252300000000002</v>
      </c>
      <c r="EC158">
        <v>0.178785</v>
      </c>
      <c r="ED158">
        <v>0.17905699999999999</v>
      </c>
      <c r="EE158">
        <v>0.13878699999999999</v>
      </c>
      <c r="EF158">
        <v>0.13617499999999999</v>
      </c>
      <c r="EG158">
        <v>24790.3</v>
      </c>
      <c r="EH158">
        <v>25195.1</v>
      </c>
      <c r="EI158">
        <v>28086.5</v>
      </c>
      <c r="EJ158">
        <v>29539.8</v>
      </c>
      <c r="EK158">
        <v>33295.9</v>
      </c>
      <c r="EL158">
        <v>35437.199999999997</v>
      </c>
      <c r="EM158">
        <v>39651.1</v>
      </c>
      <c r="EN158">
        <v>42229.4</v>
      </c>
      <c r="EO158">
        <v>2.2284299999999999</v>
      </c>
      <c r="EP158">
        <v>2.2187999999999999</v>
      </c>
      <c r="EQ158">
        <v>9.5218399999999995E-2</v>
      </c>
      <c r="ER158">
        <v>0</v>
      </c>
      <c r="ES158">
        <v>30.91</v>
      </c>
      <c r="ET158">
        <v>999.9</v>
      </c>
      <c r="EU158">
        <v>72.5</v>
      </c>
      <c r="EV158">
        <v>32.700000000000003</v>
      </c>
      <c r="EW158">
        <v>35.530500000000004</v>
      </c>
      <c r="EX158">
        <v>57.535600000000002</v>
      </c>
      <c r="EY158">
        <v>-6.3381400000000001</v>
      </c>
      <c r="EZ158">
        <v>2</v>
      </c>
      <c r="FA158">
        <v>0.409964</v>
      </c>
      <c r="FB158">
        <v>0.10478999999999999</v>
      </c>
      <c r="FC158">
        <v>20.2746</v>
      </c>
      <c r="FD158">
        <v>5.2199900000000001</v>
      </c>
      <c r="FE158">
        <v>12.007400000000001</v>
      </c>
      <c r="FF158">
        <v>4.9867499999999998</v>
      </c>
      <c r="FG158">
        <v>3.2846500000000001</v>
      </c>
      <c r="FH158">
        <v>9999</v>
      </c>
      <c r="FI158">
        <v>9999</v>
      </c>
      <c r="FJ158">
        <v>9999</v>
      </c>
      <c r="FK158">
        <v>999.9</v>
      </c>
      <c r="FL158">
        <v>1.86572</v>
      </c>
      <c r="FM158">
        <v>1.86219</v>
      </c>
      <c r="FN158">
        <v>1.8641799999999999</v>
      </c>
      <c r="FO158">
        <v>1.8602099999999999</v>
      </c>
      <c r="FP158">
        <v>1.8609599999999999</v>
      </c>
      <c r="FQ158">
        <v>1.8601099999999999</v>
      </c>
      <c r="FR158">
        <v>1.8618600000000001</v>
      </c>
      <c r="FS158">
        <v>1.85843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-6.6840000000000002</v>
      </c>
      <c r="GH158">
        <v>0.2326</v>
      </c>
      <c r="GI158">
        <v>-4.1749362053329548</v>
      </c>
      <c r="GJ158">
        <v>-4.0448538125570227E-3</v>
      </c>
      <c r="GK158">
        <v>1.839783264315481E-6</v>
      </c>
      <c r="GL158">
        <v>-4.1587272622942942E-10</v>
      </c>
      <c r="GM158">
        <v>0.23257000000000971</v>
      </c>
      <c r="GN158">
        <v>0</v>
      </c>
      <c r="GO158">
        <v>0</v>
      </c>
      <c r="GP158">
        <v>0</v>
      </c>
      <c r="GQ158">
        <v>5</v>
      </c>
      <c r="GR158">
        <v>2081</v>
      </c>
      <c r="GS158">
        <v>3</v>
      </c>
      <c r="GT158">
        <v>31</v>
      </c>
      <c r="GU158">
        <v>26.8</v>
      </c>
      <c r="GV158">
        <v>26.9</v>
      </c>
      <c r="GW158">
        <v>2.66357</v>
      </c>
      <c r="GX158">
        <v>2.52441</v>
      </c>
      <c r="GY158">
        <v>2.04834</v>
      </c>
      <c r="GZ158">
        <v>2.6245099999999999</v>
      </c>
      <c r="HA158">
        <v>2.1972700000000001</v>
      </c>
      <c r="HB158">
        <v>2.31812</v>
      </c>
      <c r="HC158">
        <v>37.554000000000002</v>
      </c>
      <c r="HD158">
        <v>14.097</v>
      </c>
      <c r="HE158">
        <v>18</v>
      </c>
      <c r="HF158">
        <v>701.66200000000003</v>
      </c>
      <c r="HG158">
        <v>773.74099999999999</v>
      </c>
      <c r="HH158">
        <v>31.000699999999998</v>
      </c>
      <c r="HI158">
        <v>32.629300000000001</v>
      </c>
      <c r="HJ158">
        <v>30.0002</v>
      </c>
      <c r="HK158">
        <v>32.500700000000002</v>
      </c>
      <c r="HL158">
        <v>32.497999999999998</v>
      </c>
      <c r="HM158">
        <v>53.293599999999998</v>
      </c>
      <c r="HN158">
        <v>0</v>
      </c>
      <c r="HO158">
        <v>100</v>
      </c>
      <c r="HP158">
        <v>31</v>
      </c>
      <c r="HQ158">
        <v>956.58600000000001</v>
      </c>
      <c r="HR158">
        <v>33.617400000000004</v>
      </c>
      <c r="HS158">
        <v>98.977500000000006</v>
      </c>
      <c r="HT158">
        <v>97.919799999999995</v>
      </c>
    </row>
    <row r="159" spans="1:228" x14ac:dyDescent="0.2">
      <c r="A159">
        <v>144</v>
      </c>
      <c r="B159">
        <v>1674581546.0999999</v>
      </c>
      <c r="C159">
        <v>571</v>
      </c>
      <c r="D159" t="s">
        <v>647</v>
      </c>
      <c r="E159" t="s">
        <v>648</v>
      </c>
      <c r="F159">
        <v>4</v>
      </c>
      <c r="G159">
        <v>1674581543.7874999</v>
      </c>
      <c r="H159">
        <f t="shared" si="68"/>
        <v>5.4138968750860449E-4</v>
      </c>
      <c r="I159">
        <f t="shared" si="69"/>
        <v>0.5413896875086045</v>
      </c>
      <c r="J159">
        <f t="shared" si="70"/>
        <v>9.7650510037444107</v>
      </c>
      <c r="K159">
        <f t="shared" si="71"/>
        <v>928.03250000000003</v>
      </c>
      <c r="L159">
        <f t="shared" si="72"/>
        <v>471.76528278194576</v>
      </c>
      <c r="M159">
        <f t="shared" si="73"/>
        <v>47.867350557924553</v>
      </c>
      <c r="N159">
        <f t="shared" si="74"/>
        <v>94.162200204078147</v>
      </c>
      <c r="O159">
        <f t="shared" si="75"/>
        <v>3.5790383527491747E-2</v>
      </c>
      <c r="P159">
        <f t="shared" si="76"/>
        <v>2.7722192038879041</v>
      </c>
      <c r="Q159">
        <f t="shared" si="77"/>
        <v>3.5535651986522164E-2</v>
      </c>
      <c r="R159">
        <f t="shared" si="78"/>
        <v>2.2232517838322561E-2</v>
      </c>
      <c r="S159">
        <f t="shared" si="79"/>
        <v>226.12620894804397</v>
      </c>
      <c r="T159">
        <f t="shared" si="80"/>
        <v>33.958531164608779</v>
      </c>
      <c r="U159">
        <f t="shared" si="81"/>
        <v>32.462412499999999</v>
      </c>
      <c r="V159">
        <f t="shared" si="82"/>
        <v>4.9014934955499845</v>
      </c>
      <c r="W159">
        <f t="shared" si="83"/>
        <v>68.79547608894768</v>
      </c>
      <c r="X159">
        <f t="shared" si="84"/>
        <v>3.4190551015447679</v>
      </c>
      <c r="Y159">
        <f t="shared" si="85"/>
        <v>4.9698836259584445</v>
      </c>
      <c r="Z159">
        <f t="shared" si="86"/>
        <v>1.4824383940052166</v>
      </c>
      <c r="AA159">
        <f t="shared" si="87"/>
        <v>-23.875285219129459</v>
      </c>
      <c r="AB159">
        <f t="shared" si="88"/>
        <v>36.745596719384835</v>
      </c>
      <c r="AC159">
        <f t="shared" si="89"/>
        <v>3.0233371326738094</v>
      </c>
      <c r="AD159">
        <f t="shared" si="90"/>
        <v>242.01985758097317</v>
      </c>
      <c r="AE159">
        <f t="shared" si="91"/>
        <v>20.269240865246697</v>
      </c>
      <c r="AF159">
        <f t="shared" si="92"/>
        <v>0.54405829106559667</v>
      </c>
      <c r="AG159">
        <f t="shared" si="93"/>
        <v>9.7650510037444107</v>
      </c>
      <c r="AH159">
        <v>979.22169935648265</v>
      </c>
      <c r="AI159">
        <v>963.44663030303002</v>
      </c>
      <c r="AJ159">
        <v>1.6857455011356159</v>
      </c>
      <c r="AK159">
        <v>62.409369285777757</v>
      </c>
      <c r="AL159">
        <f t="shared" si="94"/>
        <v>0.5413896875086045</v>
      </c>
      <c r="AM159">
        <v>33.211855452691587</v>
      </c>
      <c r="AN159">
        <v>33.694867272727258</v>
      </c>
      <c r="AO159">
        <v>-1.9248083203220429E-5</v>
      </c>
      <c r="AP159">
        <v>98.248137480628301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47509.939973428933</v>
      </c>
      <c r="AV159">
        <f t="shared" si="98"/>
        <v>1200.0587499999999</v>
      </c>
      <c r="AW159">
        <f t="shared" si="99"/>
        <v>1025.9751699212661</v>
      </c>
      <c r="AX159">
        <f t="shared" si="100"/>
        <v>0.85493745195496995</v>
      </c>
      <c r="AY159">
        <f t="shared" si="101"/>
        <v>0.18842928227309202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1674581543.7874999</v>
      </c>
      <c r="BF159">
        <v>928.03250000000003</v>
      </c>
      <c r="BG159">
        <v>947.20825000000002</v>
      </c>
      <c r="BH159">
        <v>33.697112500000003</v>
      </c>
      <c r="BI159">
        <v>33.211837500000001</v>
      </c>
      <c r="BJ159">
        <v>934.7203750000001</v>
      </c>
      <c r="BK159">
        <v>33.464550000000003</v>
      </c>
      <c r="BL159">
        <v>650.01299999999992</v>
      </c>
      <c r="BM159">
        <v>101.364375</v>
      </c>
      <c r="BN159">
        <v>9.9959712500000006E-2</v>
      </c>
      <c r="BO159">
        <v>32.708275</v>
      </c>
      <c r="BP159">
        <v>32.462412499999999</v>
      </c>
      <c r="BQ159">
        <v>999.9</v>
      </c>
      <c r="BR159">
        <v>0</v>
      </c>
      <c r="BS159">
        <v>0</v>
      </c>
      <c r="BT159">
        <v>9006.09375</v>
      </c>
      <c r="BU159">
        <v>0</v>
      </c>
      <c r="BV159">
        <v>396.93275</v>
      </c>
      <c r="BW159">
        <v>-19.175750000000001</v>
      </c>
      <c r="BX159">
        <v>960.39499999999998</v>
      </c>
      <c r="BY159">
        <v>979.74725000000001</v>
      </c>
      <c r="BZ159">
        <v>0.48527775000000001</v>
      </c>
      <c r="CA159">
        <v>947.20825000000002</v>
      </c>
      <c r="CB159">
        <v>33.211837500000001</v>
      </c>
      <c r="CC159">
        <v>3.4156875000000002</v>
      </c>
      <c r="CD159">
        <v>3.3664987499999999</v>
      </c>
      <c r="CE159">
        <v>26.206387500000002</v>
      </c>
      <c r="CF159">
        <v>25.961087500000001</v>
      </c>
      <c r="CG159">
        <v>1200.0587499999999</v>
      </c>
      <c r="CH159">
        <v>0.50000287500000007</v>
      </c>
      <c r="CI159">
        <v>0.49999712499999999</v>
      </c>
      <c r="CJ159">
        <v>0</v>
      </c>
      <c r="CK159">
        <v>698.77975000000004</v>
      </c>
      <c r="CL159">
        <v>4.9990899999999998</v>
      </c>
      <c r="CM159">
        <v>7259.88</v>
      </c>
      <c r="CN159">
        <v>9558.3287500000006</v>
      </c>
      <c r="CO159">
        <v>42.061999999999998</v>
      </c>
      <c r="CP159">
        <v>44.061999999999998</v>
      </c>
      <c r="CQ159">
        <v>42.875</v>
      </c>
      <c r="CR159">
        <v>43.186999999999998</v>
      </c>
      <c r="CS159">
        <v>43.5</v>
      </c>
      <c r="CT159">
        <v>597.53250000000003</v>
      </c>
      <c r="CU159">
        <v>597.52750000000003</v>
      </c>
      <c r="CV159">
        <v>0</v>
      </c>
      <c r="CW159">
        <v>1674581558.5999999</v>
      </c>
      <c r="CX159">
        <v>0</v>
      </c>
      <c r="CY159">
        <v>1674579932.5</v>
      </c>
      <c r="CZ159" t="s">
        <v>356</v>
      </c>
      <c r="DA159">
        <v>1674579932.5</v>
      </c>
      <c r="DB159">
        <v>1674579927.5</v>
      </c>
      <c r="DC159">
        <v>31</v>
      </c>
      <c r="DD159">
        <v>0.14099999999999999</v>
      </c>
      <c r="DE159">
        <v>0.02</v>
      </c>
      <c r="DF159">
        <v>-5.5810000000000004</v>
      </c>
      <c r="DG159">
        <v>0.23300000000000001</v>
      </c>
      <c r="DH159">
        <v>415</v>
      </c>
      <c r="DI159">
        <v>34</v>
      </c>
      <c r="DJ159">
        <v>0.34</v>
      </c>
      <c r="DK159">
        <v>0.32</v>
      </c>
      <c r="DL159">
        <v>-19.427195000000001</v>
      </c>
      <c r="DM159">
        <v>0.83092682926835215</v>
      </c>
      <c r="DN159">
        <v>0.13073169269538279</v>
      </c>
      <c r="DO159">
        <v>0</v>
      </c>
      <c r="DP159">
        <v>0.49075390000000002</v>
      </c>
      <c r="DQ159">
        <v>-2.3128660412759471E-2</v>
      </c>
      <c r="DR159">
        <v>3.5004846507305279E-3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3.2972199999999998</v>
      </c>
      <c r="EB159">
        <v>2.6253299999999999</v>
      </c>
      <c r="EC159">
        <v>0.179595</v>
      </c>
      <c r="ED159">
        <v>0.179836</v>
      </c>
      <c r="EE159">
        <v>0.138765</v>
      </c>
      <c r="EF159">
        <v>0.13616900000000001</v>
      </c>
      <c r="EG159">
        <v>24766.3</v>
      </c>
      <c r="EH159">
        <v>25171.4</v>
      </c>
      <c r="EI159">
        <v>28087.1</v>
      </c>
      <c r="EJ159">
        <v>29540.1</v>
      </c>
      <c r="EK159">
        <v>33297.300000000003</v>
      </c>
      <c r="EL159">
        <v>35437.800000000003</v>
      </c>
      <c r="EM159">
        <v>39651.599999999999</v>
      </c>
      <c r="EN159">
        <v>42229.8</v>
      </c>
      <c r="EO159">
        <v>2.2284000000000002</v>
      </c>
      <c r="EP159">
        <v>2.2187999999999999</v>
      </c>
      <c r="EQ159">
        <v>9.5553700000000005E-2</v>
      </c>
      <c r="ER159">
        <v>0</v>
      </c>
      <c r="ES159">
        <v>30.915900000000001</v>
      </c>
      <c r="ET159">
        <v>999.9</v>
      </c>
      <c r="EU159">
        <v>72.5</v>
      </c>
      <c r="EV159">
        <v>32.700000000000003</v>
      </c>
      <c r="EW159">
        <v>35.529200000000003</v>
      </c>
      <c r="EX159">
        <v>57.205599999999997</v>
      </c>
      <c r="EY159">
        <v>-6.4142599999999996</v>
      </c>
      <c r="EZ159">
        <v>2</v>
      </c>
      <c r="FA159">
        <v>0.41015200000000002</v>
      </c>
      <c r="FB159">
        <v>0.10634</v>
      </c>
      <c r="FC159">
        <v>20.2745</v>
      </c>
      <c r="FD159">
        <v>5.2195400000000003</v>
      </c>
      <c r="FE159">
        <v>12.006399999999999</v>
      </c>
      <c r="FF159">
        <v>4.9867499999999998</v>
      </c>
      <c r="FG159">
        <v>3.2845800000000001</v>
      </c>
      <c r="FH159">
        <v>9999</v>
      </c>
      <c r="FI159">
        <v>9999</v>
      </c>
      <c r="FJ159">
        <v>9999</v>
      </c>
      <c r="FK159">
        <v>999.9</v>
      </c>
      <c r="FL159">
        <v>1.8657300000000001</v>
      </c>
      <c r="FM159">
        <v>1.8621799999999999</v>
      </c>
      <c r="FN159">
        <v>1.8641799999999999</v>
      </c>
      <c r="FO159">
        <v>1.86022</v>
      </c>
      <c r="FP159">
        <v>1.86097</v>
      </c>
      <c r="FQ159">
        <v>1.86012</v>
      </c>
      <c r="FR159">
        <v>1.8618699999999999</v>
      </c>
      <c r="FS159">
        <v>1.8584400000000001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-6.694</v>
      </c>
      <c r="GH159">
        <v>0.23250000000000001</v>
      </c>
      <c r="GI159">
        <v>-4.1749362053329548</v>
      </c>
      <c r="GJ159">
        <v>-4.0448538125570227E-3</v>
      </c>
      <c r="GK159">
        <v>1.839783264315481E-6</v>
      </c>
      <c r="GL159">
        <v>-4.1587272622942942E-10</v>
      </c>
      <c r="GM159">
        <v>0.23257000000000971</v>
      </c>
      <c r="GN159">
        <v>0</v>
      </c>
      <c r="GO159">
        <v>0</v>
      </c>
      <c r="GP159">
        <v>0</v>
      </c>
      <c r="GQ159">
        <v>5</v>
      </c>
      <c r="GR159">
        <v>2081</v>
      </c>
      <c r="GS159">
        <v>3</v>
      </c>
      <c r="GT159">
        <v>31</v>
      </c>
      <c r="GU159">
        <v>26.9</v>
      </c>
      <c r="GV159">
        <v>27</v>
      </c>
      <c r="GW159">
        <v>2.677</v>
      </c>
      <c r="GX159">
        <v>2.5122100000000001</v>
      </c>
      <c r="GY159">
        <v>2.04834</v>
      </c>
      <c r="GZ159">
        <v>2.6245099999999999</v>
      </c>
      <c r="HA159">
        <v>2.1972700000000001</v>
      </c>
      <c r="HB159">
        <v>2.33643</v>
      </c>
      <c r="HC159">
        <v>37.554000000000002</v>
      </c>
      <c r="HD159">
        <v>14.1233</v>
      </c>
      <c r="HE159">
        <v>18</v>
      </c>
      <c r="HF159">
        <v>701.66499999999996</v>
      </c>
      <c r="HG159">
        <v>773.779</v>
      </c>
      <c r="HH159">
        <v>31.000599999999999</v>
      </c>
      <c r="HI159">
        <v>32.633000000000003</v>
      </c>
      <c r="HJ159">
        <v>30.000299999999999</v>
      </c>
      <c r="HK159">
        <v>32.502800000000001</v>
      </c>
      <c r="HL159">
        <v>32.500900000000001</v>
      </c>
      <c r="HM159">
        <v>53.589100000000002</v>
      </c>
      <c r="HN159">
        <v>0</v>
      </c>
      <c r="HO159">
        <v>100</v>
      </c>
      <c r="HP159">
        <v>31</v>
      </c>
      <c r="HQ159">
        <v>963.26700000000005</v>
      </c>
      <c r="HR159">
        <v>33.617400000000004</v>
      </c>
      <c r="HS159">
        <v>98.979100000000003</v>
      </c>
      <c r="HT159">
        <v>97.920900000000003</v>
      </c>
    </row>
    <row r="160" spans="1:228" x14ac:dyDescent="0.2">
      <c r="A160">
        <v>145</v>
      </c>
      <c r="B160">
        <v>1674581550.0999999</v>
      </c>
      <c r="C160">
        <v>575</v>
      </c>
      <c r="D160" t="s">
        <v>649</v>
      </c>
      <c r="E160" t="s">
        <v>650</v>
      </c>
      <c r="F160">
        <v>4</v>
      </c>
      <c r="G160">
        <v>1674581548.0999999</v>
      </c>
      <c r="H160">
        <f t="shared" si="68"/>
        <v>5.4380023103953656E-4</v>
      </c>
      <c r="I160">
        <f t="shared" si="69"/>
        <v>0.54380023103953656</v>
      </c>
      <c r="J160">
        <f t="shared" si="70"/>
        <v>10.108145393758504</v>
      </c>
      <c r="K160">
        <f t="shared" si="71"/>
        <v>934.92657142857149</v>
      </c>
      <c r="L160">
        <f t="shared" si="72"/>
        <v>464.95879601001309</v>
      </c>
      <c r="M160">
        <f t="shared" si="73"/>
        <v>47.176381491530435</v>
      </c>
      <c r="N160">
        <f t="shared" si="74"/>
        <v>94.860991939021218</v>
      </c>
      <c r="O160">
        <f t="shared" si="75"/>
        <v>3.5929060168900982E-2</v>
      </c>
      <c r="P160">
        <f t="shared" si="76"/>
        <v>2.7709376551241789</v>
      </c>
      <c r="Q160">
        <f t="shared" si="77"/>
        <v>3.5672240623949865E-2</v>
      </c>
      <c r="R160">
        <f t="shared" si="78"/>
        <v>2.2318071441255884E-2</v>
      </c>
      <c r="S160">
        <f t="shared" si="79"/>
        <v>226.11399004952378</v>
      </c>
      <c r="T160">
        <f t="shared" si="80"/>
        <v>33.96373804405026</v>
      </c>
      <c r="U160">
        <f t="shared" si="81"/>
        <v>32.464371428571432</v>
      </c>
      <c r="V160">
        <f t="shared" si="82"/>
        <v>4.9020351453456943</v>
      </c>
      <c r="W160">
        <f t="shared" si="83"/>
        <v>68.767594054929347</v>
      </c>
      <c r="X160">
        <f t="shared" si="84"/>
        <v>3.4187107840944697</v>
      </c>
      <c r="Y160">
        <f t="shared" si="85"/>
        <v>4.9713979834218325</v>
      </c>
      <c r="Z160">
        <f t="shared" si="86"/>
        <v>1.4833243612512246</v>
      </c>
      <c r="AA160">
        <f t="shared" si="87"/>
        <v>-23.981590188843562</v>
      </c>
      <c r="AB160">
        <f t="shared" si="88"/>
        <v>37.244261059171656</v>
      </c>
      <c r="AC160">
        <f t="shared" si="89"/>
        <v>3.0658941830462689</v>
      </c>
      <c r="AD160">
        <f t="shared" si="90"/>
        <v>242.44255510289815</v>
      </c>
      <c r="AE160">
        <f t="shared" si="91"/>
        <v>20.307341573061681</v>
      </c>
      <c r="AF160">
        <f t="shared" si="92"/>
        <v>0.54483452583803893</v>
      </c>
      <c r="AG160">
        <f t="shared" si="93"/>
        <v>10.108145393758504</v>
      </c>
      <c r="AH160">
        <v>985.89262649221348</v>
      </c>
      <c r="AI160">
        <v>969.98269090909127</v>
      </c>
      <c r="AJ160">
        <v>1.6353040149528839</v>
      </c>
      <c r="AK160">
        <v>62.409369285777757</v>
      </c>
      <c r="AL160">
        <f t="shared" si="94"/>
        <v>0.54380023103953656</v>
      </c>
      <c r="AM160">
        <v>33.208212116965498</v>
      </c>
      <c r="AN160">
        <v>33.693283030303029</v>
      </c>
      <c r="AO160">
        <v>-1.233477963053247E-6</v>
      </c>
      <c r="AP160">
        <v>98.248137480628301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47473.756743229656</v>
      </c>
      <c r="AV160">
        <f t="shared" si="98"/>
        <v>1199.988571428572</v>
      </c>
      <c r="AW160">
        <f t="shared" si="99"/>
        <v>1025.9156922536397</v>
      </c>
      <c r="AX160">
        <f t="shared" si="100"/>
        <v>0.85493788581027852</v>
      </c>
      <c r="AY160">
        <f t="shared" si="101"/>
        <v>0.18843011961383749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1674581548.0999999</v>
      </c>
      <c r="BF160">
        <v>934.92657142857149</v>
      </c>
      <c r="BG160">
        <v>954.14228571428578</v>
      </c>
      <c r="BH160">
        <v>33.69397142857143</v>
      </c>
      <c r="BI160">
        <v>33.207985714285719</v>
      </c>
      <c r="BJ160">
        <v>941.62642857142862</v>
      </c>
      <c r="BK160">
        <v>33.461385714285719</v>
      </c>
      <c r="BL160">
        <v>649.99057142857146</v>
      </c>
      <c r="BM160">
        <v>101.3634285714286</v>
      </c>
      <c r="BN160">
        <v>0.1001460428571429</v>
      </c>
      <c r="BO160">
        <v>32.713685714285717</v>
      </c>
      <c r="BP160">
        <v>32.464371428571432</v>
      </c>
      <c r="BQ160">
        <v>999.89999999999986</v>
      </c>
      <c r="BR160">
        <v>0</v>
      </c>
      <c r="BS160">
        <v>0</v>
      </c>
      <c r="BT160">
        <v>8999.3757142857139</v>
      </c>
      <c r="BU160">
        <v>0</v>
      </c>
      <c r="BV160">
        <v>396.63628571428569</v>
      </c>
      <c r="BW160">
        <v>-19.215314285714289</v>
      </c>
      <c r="BX160">
        <v>967.52671428571432</v>
      </c>
      <c r="BY160">
        <v>986.91542857142849</v>
      </c>
      <c r="BZ160">
        <v>0.48597400000000002</v>
      </c>
      <c r="CA160">
        <v>954.14228571428578</v>
      </c>
      <c r="CB160">
        <v>33.207985714285719</v>
      </c>
      <c r="CC160">
        <v>3.415342857142857</v>
      </c>
      <c r="CD160">
        <v>3.3660828571428572</v>
      </c>
      <c r="CE160">
        <v>26.204699999999999</v>
      </c>
      <c r="CF160">
        <v>25.959014285714289</v>
      </c>
      <c r="CG160">
        <v>1199.988571428572</v>
      </c>
      <c r="CH160">
        <v>0.49998742857142858</v>
      </c>
      <c r="CI160">
        <v>0.50001257142857136</v>
      </c>
      <c r="CJ160">
        <v>0</v>
      </c>
      <c r="CK160">
        <v>698.72414285714297</v>
      </c>
      <c r="CL160">
        <v>4.9990899999999998</v>
      </c>
      <c r="CM160">
        <v>7258.8771428571417</v>
      </c>
      <c r="CN160">
        <v>9557.7114285714288</v>
      </c>
      <c r="CO160">
        <v>42.061999999999998</v>
      </c>
      <c r="CP160">
        <v>44.061999999999998</v>
      </c>
      <c r="CQ160">
        <v>42.875</v>
      </c>
      <c r="CR160">
        <v>43.186999999999998</v>
      </c>
      <c r="CS160">
        <v>43.5</v>
      </c>
      <c r="CT160">
        <v>597.48000000000013</v>
      </c>
      <c r="CU160">
        <v>597.51</v>
      </c>
      <c r="CV160">
        <v>0</v>
      </c>
      <c r="CW160">
        <v>1674581562.8</v>
      </c>
      <c r="CX160">
        <v>0</v>
      </c>
      <c r="CY160">
        <v>1674579932.5</v>
      </c>
      <c r="CZ160" t="s">
        <v>356</v>
      </c>
      <c r="DA160">
        <v>1674579932.5</v>
      </c>
      <c r="DB160">
        <v>1674579927.5</v>
      </c>
      <c r="DC160">
        <v>31</v>
      </c>
      <c r="DD160">
        <v>0.14099999999999999</v>
      </c>
      <c r="DE160">
        <v>0.02</v>
      </c>
      <c r="DF160">
        <v>-5.5810000000000004</v>
      </c>
      <c r="DG160">
        <v>0.23300000000000001</v>
      </c>
      <c r="DH160">
        <v>415</v>
      </c>
      <c r="DI160">
        <v>34</v>
      </c>
      <c r="DJ160">
        <v>0.34</v>
      </c>
      <c r="DK160">
        <v>0.32</v>
      </c>
      <c r="DL160">
        <v>-19.3795875</v>
      </c>
      <c r="DM160">
        <v>1.47251369606005</v>
      </c>
      <c r="DN160">
        <v>0.1602417676317569</v>
      </c>
      <c r="DO160">
        <v>0</v>
      </c>
      <c r="DP160">
        <v>0.48949775000000001</v>
      </c>
      <c r="DQ160">
        <v>-3.6072720450281363E-2</v>
      </c>
      <c r="DR160">
        <v>4.0578234729347212E-3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3.2972299999999999</v>
      </c>
      <c r="EB160">
        <v>2.6254499999999998</v>
      </c>
      <c r="EC160">
        <v>0.18037500000000001</v>
      </c>
      <c r="ED160">
        <v>0.18062300000000001</v>
      </c>
      <c r="EE160">
        <v>0.138766</v>
      </c>
      <c r="EF160">
        <v>0.136155</v>
      </c>
      <c r="EG160">
        <v>24742.3</v>
      </c>
      <c r="EH160">
        <v>25146.9</v>
      </c>
      <c r="EI160">
        <v>28086.7</v>
      </c>
      <c r="EJ160">
        <v>29539.8</v>
      </c>
      <c r="EK160">
        <v>33297.5</v>
      </c>
      <c r="EL160">
        <v>35437.9</v>
      </c>
      <c r="EM160">
        <v>39651.9</v>
      </c>
      <c r="EN160">
        <v>42229.3</v>
      </c>
      <c r="EO160">
        <v>2.2283499999999998</v>
      </c>
      <c r="EP160">
        <v>2.2188300000000001</v>
      </c>
      <c r="EQ160">
        <v>9.5255699999999999E-2</v>
      </c>
      <c r="ER160">
        <v>0</v>
      </c>
      <c r="ES160">
        <v>30.9221</v>
      </c>
      <c r="ET160">
        <v>999.9</v>
      </c>
      <c r="EU160">
        <v>72.5</v>
      </c>
      <c r="EV160">
        <v>32.700000000000003</v>
      </c>
      <c r="EW160">
        <v>35.530500000000004</v>
      </c>
      <c r="EX160">
        <v>57.115600000000001</v>
      </c>
      <c r="EY160">
        <v>-6.2900600000000004</v>
      </c>
      <c r="EZ160">
        <v>2</v>
      </c>
      <c r="FA160">
        <v>0.41035100000000002</v>
      </c>
      <c r="FB160">
        <v>0.107699</v>
      </c>
      <c r="FC160">
        <v>20.2746</v>
      </c>
      <c r="FD160">
        <v>5.2193899999999998</v>
      </c>
      <c r="FE160">
        <v>12.005800000000001</v>
      </c>
      <c r="FF160">
        <v>4.98705</v>
      </c>
      <c r="FG160">
        <v>3.2845</v>
      </c>
      <c r="FH160">
        <v>9999</v>
      </c>
      <c r="FI160">
        <v>9999</v>
      </c>
      <c r="FJ160">
        <v>9999</v>
      </c>
      <c r="FK160">
        <v>999.9</v>
      </c>
      <c r="FL160">
        <v>1.86575</v>
      </c>
      <c r="FM160">
        <v>1.8621799999999999</v>
      </c>
      <c r="FN160">
        <v>1.8641799999999999</v>
      </c>
      <c r="FO160">
        <v>1.86025</v>
      </c>
      <c r="FP160">
        <v>1.8609599999999999</v>
      </c>
      <c r="FQ160">
        <v>1.8601399999999999</v>
      </c>
      <c r="FR160">
        <v>1.86188</v>
      </c>
      <c r="FS160">
        <v>1.85843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-6.7050000000000001</v>
      </c>
      <c r="GH160">
        <v>0.2326</v>
      </c>
      <c r="GI160">
        <v>-4.1749362053329548</v>
      </c>
      <c r="GJ160">
        <v>-4.0448538125570227E-3</v>
      </c>
      <c r="GK160">
        <v>1.839783264315481E-6</v>
      </c>
      <c r="GL160">
        <v>-4.1587272622942942E-10</v>
      </c>
      <c r="GM160">
        <v>0.23257000000000971</v>
      </c>
      <c r="GN160">
        <v>0</v>
      </c>
      <c r="GO160">
        <v>0</v>
      </c>
      <c r="GP160">
        <v>0</v>
      </c>
      <c r="GQ160">
        <v>5</v>
      </c>
      <c r="GR160">
        <v>2081</v>
      </c>
      <c r="GS160">
        <v>3</v>
      </c>
      <c r="GT160">
        <v>31</v>
      </c>
      <c r="GU160">
        <v>27</v>
      </c>
      <c r="GV160">
        <v>27</v>
      </c>
      <c r="GW160">
        <v>2.6928700000000001</v>
      </c>
      <c r="GX160">
        <v>2.5158700000000001</v>
      </c>
      <c r="GY160">
        <v>2.04834</v>
      </c>
      <c r="GZ160">
        <v>2.6245099999999999</v>
      </c>
      <c r="HA160">
        <v>2.1972700000000001</v>
      </c>
      <c r="HB160">
        <v>2.3046899999999999</v>
      </c>
      <c r="HC160">
        <v>37.554000000000002</v>
      </c>
      <c r="HD160">
        <v>14.1145</v>
      </c>
      <c r="HE160">
        <v>18</v>
      </c>
      <c r="HF160">
        <v>701.65599999999995</v>
      </c>
      <c r="HG160">
        <v>773.84</v>
      </c>
      <c r="HH160">
        <v>31.000499999999999</v>
      </c>
      <c r="HI160">
        <v>32.636600000000001</v>
      </c>
      <c r="HJ160">
        <v>30.000399999999999</v>
      </c>
      <c r="HK160">
        <v>32.505699999999997</v>
      </c>
      <c r="HL160">
        <v>32.503799999999998</v>
      </c>
      <c r="HM160">
        <v>53.892800000000001</v>
      </c>
      <c r="HN160">
        <v>0</v>
      </c>
      <c r="HO160">
        <v>100</v>
      </c>
      <c r="HP160">
        <v>31</v>
      </c>
      <c r="HQ160">
        <v>969.94500000000005</v>
      </c>
      <c r="HR160">
        <v>33.617400000000004</v>
      </c>
      <c r="HS160">
        <v>98.978899999999996</v>
      </c>
      <c r="HT160">
        <v>97.919700000000006</v>
      </c>
    </row>
    <row r="161" spans="1:228" x14ac:dyDescent="0.2">
      <c r="A161">
        <v>146</v>
      </c>
      <c r="B161">
        <v>1674581554.0999999</v>
      </c>
      <c r="C161">
        <v>579</v>
      </c>
      <c r="D161" t="s">
        <v>651</v>
      </c>
      <c r="E161" t="s">
        <v>652</v>
      </c>
      <c r="F161">
        <v>4</v>
      </c>
      <c r="G161">
        <v>1674581551.7874999</v>
      </c>
      <c r="H161">
        <f t="shared" si="68"/>
        <v>5.4446904488341264E-4</v>
      </c>
      <c r="I161">
        <f t="shared" si="69"/>
        <v>0.54446904488341263</v>
      </c>
      <c r="J161">
        <f t="shared" si="70"/>
        <v>9.8321458228161784</v>
      </c>
      <c r="K161">
        <f t="shared" si="71"/>
        <v>940.84574999999995</v>
      </c>
      <c r="L161">
        <f t="shared" si="72"/>
        <v>482.38934770524861</v>
      </c>
      <c r="M161">
        <f t="shared" si="73"/>
        <v>48.946023253173145</v>
      </c>
      <c r="N161">
        <f t="shared" si="74"/>
        <v>95.463670945916448</v>
      </c>
      <c r="O161">
        <f t="shared" si="75"/>
        <v>3.5885239810916514E-2</v>
      </c>
      <c r="P161">
        <f t="shared" si="76"/>
        <v>2.777140477965903</v>
      </c>
      <c r="Q161">
        <f t="shared" si="77"/>
        <v>3.5629611747983049E-2</v>
      </c>
      <c r="R161">
        <f t="shared" si="78"/>
        <v>2.2291322574642218E-2</v>
      </c>
      <c r="S161">
        <f t="shared" si="79"/>
        <v>226.10597349644453</v>
      </c>
      <c r="T161">
        <f t="shared" si="80"/>
        <v>33.967260059721433</v>
      </c>
      <c r="U161">
        <f t="shared" si="81"/>
        <v>32.477037499999987</v>
      </c>
      <c r="V161">
        <f t="shared" si="82"/>
        <v>4.9055386107268211</v>
      </c>
      <c r="W161">
        <f t="shared" si="83"/>
        <v>68.740924319679209</v>
      </c>
      <c r="X161">
        <f t="shared" si="84"/>
        <v>3.4186049104734968</v>
      </c>
      <c r="Y161">
        <f t="shared" si="85"/>
        <v>4.9731727414302691</v>
      </c>
      <c r="Z161">
        <f t="shared" si="86"/>
        <v>1.4869337002533243</v>
      </c>
      <c r="AA161">
        <f t="shared" si="87"/>
        <v>-24.011084879358499</v>
      </c>
      <c r="AB161">
        <f t="shared" si="88"/>
        <v>36.380379464922569</v>
      </c>
      <c r="AC161">
        <f t="shared" si="89"/>
        <v>2.9883704992743159</v>
      </c>
      <c r="AD161">
        <f t="shared" si="90"/>
        <v>241.46363858128291</v>
      </c>
      <c r="AE161">
        <f t="shared" si="91"/>
        <v>20.4057344972952</v>
      </c>
      <c r="AF161">
        <f t="shared" si="92"/>
        <v>0.5459316247141307</v>
      </c>
      <c r="AG161">
        <f t="shared" si="93"/>
        <v>9.8321458228161784</v>
      </c>
      <c r="AH161">
        <v>992.58522895343742</v>
      </c>
      <c r="AI161">
        <v>976.72010909090898</v>
      </c>
      <c r="AJ161">
        <v>1.692792506026211</v>
      </c>
      <c r="AK161">
        <v>62.409369285777757</v>
      </c>
      <c r="AL161">
        <f t="shared" si="94"/>
        <v>0.54446904488341263</v>
      </c>
      <c r="AM161">
        <v>33.205103169372308</v>
      </c>
      <c r="AN161">
        <v>33.690763030303017</v>
      </c>
      <c r="AO161">
        <v>-6.4142322340156957E-6</v>
      </c>
      <c r="AP161">
        <v>98.248137480628301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47643.894431517343</v>
      </c>
      <c r="AV161">
        <f t="shared" si="98"/>
        <v>1199.9437499999999</v>
      </c>
      <c r="AW161">
        <f t="shared" si="99"/>
        <v>1025.8775950758779</v>
      </c>
      <c r="AX161">
        <f t="shared" si="100"/>
        <v>0.85493807111864872</v>
      </c>
      <c r="AY161">
        <f t="shared" si="101"/>
        <v>0.18843047725899198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1674581551.7874999</v>
      </c>
      <c r="BF161">
        <v>940.84574999999995</v>
      </c>
      <c r="BG161">
        <v>960.15462500000012</v>
      </c>
      <c r="BH161">
        <v>33.692187500000003</v>
      </c>
      <c r="BI161">
        <v>33.205262500000003</v>
      </c>
      <c r="BJ161">
        <v>947.55537499999991</v>
      </c>
      <c r="BK161">
        <v>33.459587499999998</v>
      </c>
      <c r="BL161">
        <v>650.04424999999992</v>
      </c>
      <c r="BM161">
        <v>101.365875</v>
      </c>
      <c r="BN161">
        <v>9.9929512500000012E-2</v>
      </c>
      <c r="BO161">
        <v>32.720025000000007</v>
      </c>
      <c r="BP161">
        <v>32.477037499999987</v>
      </c>
      <c r="BQ161">
        <v>999.9</v>
      </c>
      <c r="BR161">
        <v>0</v>
      </c>
      <c r="BS161">
        <v>0</v>
      </c>
      <c r="BT161">
        <v>9032.1087499999994</v>
      </c>
      <c r="BU161">
        <v>0</v>
      </c>
      <c r="BV161">
        <v>397.51549999999997</v>
      </c>
      <c r="BW161">
        <v>-19.308724999999999</v>
      </c>
      <c r="BX161">
        <v>973.65024999999991</v>
      </c>
      <c r="BY161">
        <v>993.13175000000001</v>
      </c>
      <c r="BZ161">
        <v>0.486929</v>
      </c>
      <c r="CA161">
        <v>960.15462500000012</v>
      </c>
      <c r="CB161">
        <v>33.205262500000003</v>
      </c>
      <c r="CC161">
        <v>3.4152337500000001</v>
      </c>
      <c r="CD161">
        <v>3.3658762499999999</v>
      </c>
      <c r="CE161">
        <v>26.204137500000002</v>
      </c>
      <c r="CF161">
        <v>25.957987500000002</v>
      </c>
      <c r="CG161">
        <v>1199.9437499999999</v>
      </c>
      <c r="CH161">
        <v>0.49998225000000002</v>
      </c>
      <c r="CI161">
        <v>0.50001775000000004</v>
      </c>
      <c r="CJ161">
        <v>0</v>
      </c>
      <c r="CK161">
        <v>698.68312500000002</v>
      </c>
      <c r="CL161">
        <v>4.9990899999999998</v>
      </c>
      <c r="CM161">
        <v>7257.90625</v>
      </c>
      <c r="CN161">
        <v>9557.3524999999991</v>
      </c>
      <c r="CO161">
        <v>42.061999999999998</v>
      </c>
      <c r="CP161">
        <v>44.061999999999998</v>
      </c>
      <c r="CQ161">
        <v>42.875</v>
      </c>
      <c r="CR161">
        <v>43.186999999999998</v>
      </c>
      <c r="CS161">
        <v>43.484250000000003</v>
      </c>
      <c r="CT161">
        <v>597.45125000000007</v>
      </c>
      <c r="CU161">
        <v>597.49624999999992</v>
      </c>
      <c r="CV161">
        <v>0</v>
      </c>
      <c r="CW161">
        <v>1674581566.4000001</v>
      </c>
      <c r="CX161">
        <v>0</v>
      </c>
      <c r="CY161">
        <v>1674579932.5</v>
      </c>
      <c r="CZ161" t="s">
        <v>356</v>
      </c>
      <c r="DA161">
        <v>1674579932.5</v>
      </c>
      <c r="DB161">
        <v>1674579927.5</v>
      </c>
      <c r="DC161">
        <v>31</v>
      </c>
      <c r="DD161">
        <v>0.14099999999999999</v>
      </c>
      <c r="DE161">
        <v>0.02</v>
      </c>
      <c r="DF161">
        <v>-5.5810000000000004</v>
      </c>
      <c r="DG161">
        <v>0.23300000000000001</v>
      </c>
      <c r="DH161">
        <v>415</v>
      </c>
      <c r="DI161">
        <v>34</v>
      </c>
      <c r="DJ161">
        <v>0.34</v>
      </c>
      <c r="DK161">
        <v>0.32</v>
      </c>
      <c r="DL161">
        <v>-19.328927499999999</v>
      </c>
      <c r="DM161">
        <v>0.99359437148219953</v>
      </c>
      <c r="DN161">
        <v>0.1389198203776193</v>
      </c>
      <c r="DO161">
        <v>0</v>
      </c>
      <c r="DP161">
        <v>0.48782912499999997</v>
      </c>
      <c r="DQ161">
        <v>-1.7217422138837719E-2</v>
      </c>
      <c r="DR161">
        <v>2.6796103558866542E-3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3.2970899999999999</v>
      </c>
      <c r="EB161">
        <v>2.6252800000000001</v>
      </c>
      <c r="EC161">
        <v>0.18118699999999999</v>
      </c>
      <c r="ED161">
        <v>0.18143699999999999</v>
      </c>
      <c r="EE161">
        <v>0.13875699999999999</v>
      </c>
      <c r="EF161">
        <v>0.136154</v>
      </c>
      <c r="EG161">
        <v>24717.9</v>
      </c>
      <c r="EH161">
        <v>25121.8</v>
      </c>
      <c r="EI161">
        <v>28086.9</v>
      </c>
      <c r="EJ161">
        <v>29539.8</v>
      </c>
      <c r="EK161">
        <v>33297.9</v>
      </c>
      <c r="EL161">
        <v>35438.199999999997</v>
      </c>
      <c r="EM161">
        <v>39651.800000000003</v>
      </c>
      <c r="EN161">
        <v>42229.4</v>
      </c>
      <c r="EO161">
        <v>2.2282199999999999</v>
      </c>
      <c r="EP161">
        <v>2.2187000000000001</v>
      </c>
      <c r="EQ161">
        <v>9.5777200000000007E-2</v>
      </c>
      <c r="ER161">
        <v>0</v>
      </c>
      <c r="ES161">
        <v>30.928899999999999</v>
      </c>
      <c r="ET161">
        <v>999.9</v>
      </c>
      <c r="EU161">
        <v>72.5</v>
      </c>
      <c r="EV161">
        <v>32.700000000000003</v>
      </c>
      <c r="EW161">
        <v>35.529000000000003</v>
      </c>
      <c r="EX161">
        <v>56.845599999999997</v>
      </c>
      <c r="EY161">
        <v>-6.3501599999999998</v>
      </c>
      <c r="EZ161">
        <v>2</v>
      </c>
      <c r="FA161">
        <v>0.41076200000000002</v>
      </c>
      <c r="FB161">
        <v>0.108156</v>
      </c>
      <c r="FC161">
        <v>20.2745</v>
      </c>
      <c r="FD161">
        <v>5.2187900000000003</v>
      </c>
      <c r="FE161">
        <v>12.0059</v>
      </c>
      <c r="FF161">
        <v>4.9861000000000004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1.8657600000000001</v>
      </c>
      <c r="FM161">
        <v>1.8621799999999999</v>
      </c>
      <c r="FN161">
        <v>1.8641799999999999</v>
      </c>
      <c r="FO161">
        <v>1.8602300000000001</v>
      </c>
      <c r="FP161">
        <v>1.8609599999999999</v>
      </c>
      <c r="FQ161">
        <v>1.86012</v>
      </c>
      <c r="FR161">
        <v>1.8618699999999999</v>
      </c>
      <c r="FS161">
        <v>1.8584400000000001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-6.7160000000000002</v>
      </c>
      <c r="GH161">
        <v>0.2326</v>
      </c>
      <c r="GI161">
        <v>-4.1749362053329548</v>
      </c>
      <c r="GJ161">
        <v>-4.0448538125570227E-3</v>
      </c>
      <c r="GK161">
        <v>1.839783264315481E-6</v>
      </c>
      <c r="GL161">
        <v>-4.1587272622942942E-10</v>
      </c>
      <c r="GM161">
        <v>0.23257000000000971</v>
      </c>
      <c r="GN161">
        <v>0</v>
      </c>
      <c r="GO161">
        <v>0</v>
      </c>
      <c r="GP161">
        <v>0</v>
      </c>
      <c r="GQ161">
        <v>5</v>
      </c>
      <c r="GR161">
        <v>2081</v>
      </c>
      <c r="GS161">
        <v>3</v>
      </c>
      <c r="GT161">
        <v>31</v>
      </c>
      <c r="GU161">
        <v>27</v>
      </c>
      <c r="GV161">
        <v>27.1</v>
      </c>
      <c r="GW161">
        <v>2.7075200000000001</v>
      </c>
      <c r="GX161">
        <v>2.51831</v>
      </c>
      <c r="GY161">
        <v>2.04834</v>
      </c>
      <c r="GZ161">
        <v>2.6257299999999999</v>
      </c>
      <c r="HA161">
        <v>2.1972700000000001</v>
      </c>
      <c r="HB161">
        <v>2.2936999999999999</v>
      </c>
      <c r="HC161">
        <v>37.554000000000002</v>
      </c>
      <c r="HD161">
        <v>14.097</v>
      </c>
      <c r="HE161">
        <v>18</v>
      </c>
      <c r="HF161">
        <v>701.58399999999995</v>
      </c>
      <c r="HG161">
        <v>773.745</v>
      </c>
      <c r="HH161">
        <v>31.000299999999999</v>
      </c>
      <c r="HI161">
        <v>32.639499999999998</v>
      </c>
      <c r="HJ161">
        <v>30.000399999999999</v>
      </c>
      <c r="HK161">
        <v>32.508600000000001</v>
      </c>
      <c r="HL161">
        <v>32.505899999999997</v>
      </c>
      <c r="HM161">
        <v>54.192999999999998</v>
      </c>
      <c r="HN161">
        <v>0</v>
      </c>
      <c r="HO161">
        <v>100</v>
      </c>
      <c r="HP161">
        <v>31</v>
      </c>
      <c r="HQ161">
        <v>976.63199999999995</v>
      </c>
      <c r="HR161">
        <v>33.617400000000004</v>
      </c>
      <c r="HS161">
        <v>98.979100000000003</v>
      </c>
      <c r="HT161">
        <v>97.919899999999998</v>
      </c>
    </row>
    <row r="162" spans="1:228" x14ac:dyDescent="0.2">
      <c r="A162">
        <v>147</v>
      </c>
      <c r="B162">
        <v>1674581558.0999999</v>
      </c>
      <c r="C162">
        <v>583</v>
      </c>
      <c r="D162" t="s">
        <v>653</v>
      </c>
      <c r="E162" t="s">
        <v>654</v>
      </c>
      <c r="F162">
        <v>4</v>
      </c>
      <c r="G162">
        <v>1674581556.0999999</v>
      </c>
      <c r="H162">
        <f t="shared" si="68"/>
        <v>5.4481147808405669E-4</v>
      </c>
      <c r="I162">
        <f t="shared" si="69"/>
        <v>0.54481147808405672</v>
      </c>
      <c r="J162">
        <f t="shared" si="70"/>
        <v>9.9084212844290125</v>
      </c>
      <c r="K162">
        <f t="shared" si="71"/>
        <v>947.96071428571429</v>
      </c>
      <c r="L162">
        <f t="shared" si="72"/>
        <v>485.73292442348685</v>
      </c>
      <c r="M162">
        <f t="shared" si="73"/>
        <v>49.284810510268429</v>
      </c>
      <c r="N162">
        <f t="shared" si="74"/>
        <v>96.184676445809956</v>
      </c>
      <c r="O162">
        <f t="shared" si="75"/>
        <v>3.5868871018747382E-2</v>
      </c>
      <c r="P162">
        <f t="shared" si="76"/>
        <v>2.7758223342485606</v>
      </c>
      <c r="Q162">
        <f t="shared" si="77"/>
        <v>3.5613354866390924E-2</v>
      </c>
      <c r="R162">
        <f t="shared" si="78"/>
        <v>2.2281152032661598E-2</v>
      </c>
      <c r="S162">
        <f t="shared" si="79"/>
        <v>226.11742929187076</v>
      </c>
      <c r="T162">
        <f t="shared" si="80"/>
        <v>33.978093046723181</v>
      </c>
      <c r="U162">
        <f t="shared" si="81"/>
        <v>32.482600000000012</v>
      </c>
      <c r="V162">
        <f t="shared" si="82"/>
        <v>4.9070778999495088</v>
      </c>
      <c r="W162">
        <f t="shared" si="83"/>
        <v>68.700022668121591</v>
      </c>
      <c r="X162">
        <f t="shared" si="84"/>
        <v>3.4185560837166835</v>
      </c>
      <c r="Y162">
        <f t="shared" si="85"/>
        <v>4.9760625265455314</v>
      </c>
      <c r="Z162">
        <f t="shared" si="86"/>
        <v>1.4885218162328253</v>
      </c>
      <c r="AA162">
        <f t="shared" si="87"/>
        <v>-24.026186183506901</v>
      </c>
      <c r="AB162">
        <f t="shared" si="88"/>
        <v>37.074751690685126</v>
      </c>
      <c r="AC162">
        <f t="shared" si="89"/>
        <v>3.0470915573278679</v>
      </c>
      <c r="AD162">
        <f t="shared" si="90"/>
        <v>242.21308635637686</v>
      </c>
      <c r="AE162">
        <f t="shared" si="91"/>
        <v>20.553913554904177</v>
      </c>
      <c r="AF162">
        <f t="shared" si="92"/>
        <v>0.54689457034682731</v>
      </c>
      <c r="AG162">
        <f t="shared" si="93"/>
        <v>9.9084212844290125</v>
      </c>
      <c r="AH162">
        <v>999.56968204484633</v>
      </c>
      <c r="AI162">
        <v>983.57169696969686</v>
      </c>
      <c r="AJ162">
        <v>1.708419723928418</v>
      </c>
      <c r="AK162">
        <v>62.409369285777757</v>
      </c>
      <c r="AL162">
        <f t="shared" si="94"/>
        <v>0.54481147808405672</v>
      </c>
      <c r="AM162">
        <v>33.204612043382767</v>
      </c>
      <c r="AN162">
        <v>33.69054303030304</v>
      </c>
      <c r="AO162">
        <v>1.9513505203014511E-6</v>
      </c>
      <c r="AP162">
        <v>98.248137480628301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47605.903478947061</v>
      </c>
      <c r="AV162">
        <f t="shared" si="98"/>
        <v>1200.005714285714</v>
      </c>
      <c r="AW162">
        <f t="shared" si="99"/>
        <v>1025.930456627912</v>
      </c>
      <c r="AX162">
        <f t="shared" si="100"/>
        <v>0.85493797605670763</v>
      </c>
      <c r="AY162">
        <f t="shared" si="101"/>
        <v>0.18843029378944573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1674581556.0999999</v>
      </c>
      <c r="BF162">
        <v>947.96071428571429</v>
      </c>
      <c r="BG162">
        <v>967.4114285714287</v>
      </c>
      <c r="BH162">
        <v>33.692028571428573</v>
      </c>
      <c r="BI162">
        <v>33.204228571428573</v>
      </c>
      <c r="BJ162">
        <v>954.68228571428574</v>
      </c>
      <c r="BK162">
        <v>33.459442857142861</v>
      </c>
      <c r="BL162">
        <v>650.02285714285711</v>
      </c>
      <c r="BM162">
        <v>101.36499999999999</v>
      </c>
      <c r="BN162">
        <v>9.983392857142856E-2</v>
      </c>
      <c r="BO162">
        <v>32.730342857142858</v>
      </c>
      <c r="BP162">
        <v>32.482600000000012</v>
      </c>
      <c r="BQ162">
        <v>999.89999999999986</v>
      </c>
      <c r="BR162">
        <v>0</v>
      </c>
      <c r="BS162">
        <v>0</v>
      </c>
      <c r="BT162">
        <v>9025.1785714285706</v>
      </c>
      <c r="BU162">
        <v>0</v>
      </c>
      <c r="BV162">
        <v>400.16657142857139</v>
      </c>
      <c r="BW162">
        <v>-19.450700000000001</v>
      </c>
      <c r="BX162">
        <v>981.01300000000003</v>
      </c>
      <c r="BY162">
        <v>1000.636428571429</v>
      </c>
      <c r="BZ162">
        <v>0.4877941428571429</v>
      </c>
      <c r="CA162">
        <v>967.4114285714287</v>
      </c>
      <c r="CB162">
        <v>33.204228571428573</v>
      </c>
      <c r="CC162">
        <v>3.4151957142857148</v>
      </c>
      <c r="CD162">
        <v>3.3657528571428572</v>
      </c>
      <c r="CE162">
        <v>26.203957142857139</v>
      </c>
      <c r="CF162">
        <v>25.957328571428569</v>
      </c>
      <c r="CG162">
        <v>1200.005714285714</v>
      </c>
      <c r="CH162">
        <v>0.49998342857142858</v>
      </c>
      <c r="CI162">
        <v>0.50001657142857137</v>
      </c>
      <c r="CJ162">
        <v>0</v>
      </c>
      <c r="CK162">
        <v>698.58185714285719</v>
      </c>
      <c r="CL162">
        <v>4.9990899999999998</v>
      </c>
      <c r="CM162">
        <v>7257.665714285713</v>
      </c>
      <c r="CN162">
        <v>9557.8542857142857</v>
      </c>
      <c r="CO162">
        <v>42.061999999999998</v>
      </c>
      <c r="CP162">
        <v>44.061999999999998</v>
      </c>
      <c r="CQ162">
        <v>42.875</v>
      </c>
      <c r="CR162">
        <v>43.169285714285721</v>
      </c>
      <c r="CS162">
        <v>43.482000000000014</v>
      </c>
      <c r="CT162">
        <v>597.48571428571427</v>
      </c>
      <c r="CU162">
        <v>597.52285714285711</v>
      </c>
      <c r="CV162">
        <v>0</v>
      </c>
      <c r="CW162">
        <v>1674581570.5999999</v>
      </c>
      <c r="CX162">
        <v>0</v>
      </c>
      <c r="CY162">
        <v>1674579932.5</v>
      </c>
      <c r="CZ162" t="s">
        <v>356</v>
      </c>
      <c r="DA162">
        <v>1674579932.5</v>
      </c>
      <c r="DB162">
        <v>1674579927.5</v>
      </c>
      <c r="DC162">
        <v>31</v>
      </c>
      <c r="DD162">
        <v>0.14099999999999999</v>
      </c>
      <c r="DE162">
        <v>0.02</v>
      </c>
      <c r="DF162">
        <v>-5.5810000000000004</v>
      </c>
      <c r="DG162">
        <v>0.23300000000000001</v>
      </c>
      <c r="DH162">
        <v>415</v>
      </c>
      <c r="DI162">
        <v>34</v>
      </c>
      <c r="DJ162">
        <v>0.34</v>
      </c>
      <c r="DK162">
        <v>0.32</v>
      </c>
      <c r="DL162">
        <v>-19.317019999999999</v>
      </c>
      <c r="DM162">
        <v>-3.0652908067530162E-2</v>
      </c>
      <c r="DN162">
        <v>0.12645948204859919</v>
      </c>
      <c r="DO162">
        <v>1</v>
      </c>
      <c r="DP162">
        <v>0.48734202500000012</v>
      </c>
      <c r="DQ162">
        <v>-8.8511707317078542E-3</v>
      </c>
      <c r="DR162">
        <v>2.3799058751082991E-3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2</v>
      </c>
      <c r="DY162">
        <v>2</v>
      </c>
      <c r="DZ162" t="s">
        <v>588</v>
      </c>
      <c r="EA162">
        <v>3.2974600000000001</v>
      </c>
      <c r="EB162">
        <v>2.6253500000000001</v>
      </c>
      <c r="EC162">
        <v>0.18199199999999999</v>
      </c>
      <c r="ED162">
        <v>0.182252</v>
      </c>
      <c r="EE162">
        <v>0.13875199999999999</v>
      </c>
      <c r="EF162">
        <v>0.13614399999999999</v>
      </c>
      <c r="EG162">
        <v>24693</v>
      </c>
      <c r="EH162">
        <v>25096.799999999999</v>
      </c>
      <c r="EI162">
        <v>28086.3</v>
      </c>
      <c r="EJ162">
        <v>29539.9</v>
      </c>
      <c r="EK162">
        <v>33297.5</v>
      </c>
      <c r="EL162">
        <v>35438.6</v>
      </c>
      <c r="EM162">
        <v>39651.199999999997</v>
      </c>
      <c r="EN162">
        <v>42229.4</v>
      </c>
      <c r="EO162">
        <v>2.2282999999999999</v>
      </c>
      <c r="EP162">
        <v>2.2185999999999999</v>
      </c>
      <c r="EQ162">
        <v>9.5851699999999998E-2</v>
      </c>
      <c r="ER162">
        <v>0</v>
      </c>
      <c r="ES162">
        <v>30.935500000000001</v>
      </c>
      <c r="ET162">
        <v>999.9</v>
      </c>
      <c r="EU162">
        <v>72.5</v>
      </c>
      <c r="EV162">
        <v>32.700000000000003</v>
      </c>
      <c r="EW162">
        <v>35.5319</v>
      </c>
      <c r="EX162">
        <v>56.635599999999997</v>
      </c>
      <c r="EY162">
        <v>-6.4903899999999997</v>
      </c>
      <c r="EZ162">
        <v>2</v>
      </c>
      <c r="FA162">
        <v>0.4108</v>
      </c>
      <c r="FB162">
        <v>0.109831</v>
      </c>
      <c r="FC162">
        <v>20.274799999999999</v>
      </c>
      <c r="FD162">
        <v>5.2195400000000003</v>
      </c>
      <c r="FE162">
        <v>12.006500000000001</v>
      </c>
      <c r="FF162">
        <v>4.9869000000000003</v>
      </c>
      <c r="FG162">
        <v>3.2845</v>
      </c>
      <c r="FH162">
        <v>9999</v>
      </c>
      <c r="FI162">
        <v>9999</v>
      </c>
      <c r="FJ162">
        <v>9999</v>
      </c>
      <c r="FK162">
        <v>999.9</v>
      </c>
      <c r="FL162">
        <v>1.8657300000000001</v>
      </c>
      <c r="FM162">
        <v>1.8621799999999999</v>
      </c>
      <c r="FN162">
        <v>1.86419</v>
      </c>
      <c r="FO162">
        <v>1.86026</v>
      </c>
      <c r="FP162">
        <v>1.8609599999999999</v>
      </c>
      <c r="FQ162">
        <v>1.8601300000000001</v>
      </c>
      <c r="FR162">
        <v>1.86188</v>
      </c>
      <c r="FS162">
        <v>1.8584499999999999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-6.7270000000000003</v>
      </c>
      <c r="GH162">
        <v>0.2326</v>
      </c>
      <c r="GI162">
        <v>-4.1749362053329548</v>
      </c>
      <c r="GJ162">
        <v>-4.0448538125570227E-3</v>
      </c>
      <c r="GK162">
        <v>1.839783264315481E-6</v>
      </c>
      <c r="GL162">
        <v>-4.1587272622942942E-10</v>
      </c>
      <c r="GM162">
        <v>0.23257000000000971</v>
      </c>
      <c r="GN162">
        <v>0</v>
      </c>
      <c r="GO162">
        <v>0</v>
      </c>
      <c r="GP162">
        <v>0</v>
      </c>
      <c r="GQ162">
        <v>5</v>
      </c>
      <c r="GR162">
        <v>2081</v>
      </c>
      <c r="GS162">
        <v>3</v>
      </c>
      <c r="GT162">
        <v>31</v>
      </c>
      <c r="GU162">
        <v>27.1</v>
      </c>
      <c r="GV162">
        <v>27.2</v>
      </c>
      <c r="GW162">
        <v>2.7221700000000002</v>
      </c>
      <c r="GX162">
        <v>2.5097700000000001</v>
      </c>
      <c r="GY162">
        <v>2.04834</v>
      </c>
      <c r="GZ162">
        <v>2.6232899999999999</v>
      </c>
      <c r="HA162">
        <v>2.1972700000000001</v>
      </c>
      <c r="HB162">
        <v>2.3327599999999999</v>
      </c>
      <c r="HC162">
        <v>37.578099999999999</v>
      </c>
      <c r="HD162">
        <v>14.1233</v>
      </c>
      <c r="HE162">
        <v>18</v>
      </c>
      <c r="HF162">
        <v>701.67899999999997</v>
      </c>
      <c r="HG162">
        <v>773.69299999999998</v>
      </c>
      <c r="HH162">
        <v>31.000399999999999</v>
      </c>
      <c r="HI162">
        <v>32.643099999999997</v>
      </c>
      <c r="HJ162">
        <v>30.000299999999999</v>
      </c>
      <c r="HK162">
        <v>32.511400000000002</v>
      </c>
      <c r="HL162">
        <v>32.509500000000003</v>
      </c>
      <c r="HM162">
        <v>54.4923</v>
      </c>
      <c r="HN162">
        <v>0</v>
      </c>
      <c r="HO162">
        <v>100</v>
      </c>
      <c r="HP162">
        <v>31</v>
      </c>
      <c r="HQ162">
        <v>983.31200000000001</v>
      </c>
      <c r="HR162">
        <v>33.617400000000004</v>
      </c>
      <c r="HS162">
        <v>98.9773</v>
      </c>
      <c r="HT162">
        <v>97.920100000000005</v>
      </c>
    </row>
    <row r="163" spans="1:228" x14ac:dyDescent="0.2">
      <c r="A163">
        <v>148</v>
      </c>
      <c r="B163">
        <v>1674581562.0999999</v>
      </c>
      <c r="C163">
        <v>587</v>
      </c>
      <c r="D163" t="s">
        <v>655</v>
      </c>
      <c r="E163" t="s">
        <v>656</v>
      </c>
      <c r="F163">
        <v>4</v>
      </c>
      <c r="G163">
        <v>1674581559.7874999</v>
      </c>
      <c r="H163">
        <f t="shared" si="68"/>
        <v>5.4485686749094922E-4</v>
      </c>
      <c r="I163">
        <f t="shared" si="69"/>
        <v>0.54485686749094919</v>
      </c>
      <c r="J163">
        <f t="shared" si="70"/>
        <v>9.9239360439066573</v>
      </c>
      <c r="K163">
        <f t="shared" si="71"/>
        <v>954.04812500000003</v>
      </c>
      <c r="L163">
        <f t="shared" si="72"/>
        <v>489.85730727219686</v>
      </c>
      <c r="M163">
        <f t="shared" si="73"/>
        <v>49.703792390198593</v>
      </c>
      <c r="N163">
        <f t="shared" si="74"/>
        <v>96.80331237543156</v>
      </c>
      <c r="O163">
        <f t="shared" si="75"/>
        <v>3.5780879573788851E-2</v>
      </c>
      <c r="P163">
        <f t="shared" si="76"/>
        <v>2.7673818451132224</v>
      </c>
      <c r="Q163">
        <f t="shared" si="77"/>
        <v>3.5525841171240968E-2</v>
      </c>
      <c r="R163">
        <f t="shared" si="78"/>
        <v>2.2226413244880502E-2</v>
      </c>
      <c r="S163">
        <f t="shared" si="79"/>
        <v>226.11280858333274</v>
      </c>
      <c r="T163">
        <f t="shared" si="80"/>
        <v>33.990054198955825</v>
      </c>
      <c r="U163">
        <f t="shared" si="81"/>
        <v>32.494774999999997</v>
      </c>
      <c r="V163">
        <f t="shared" si="82"/>
        <v>4.910448507913892</v>
      </c>
      <c r="W163">
        <f t="shared" si="83"/>
        <v>68.658869705235333</v>
      </c>
      <c r="X163">
        <f t="shared" si="84"/>
        <v>3.418142534497401</v>
      </c>
      <c r="Y163">
        <f t="shared" si="85"/>
        <v>4.9784427695534337</v>
      </c>
      <c r="Z163">
        <f t="shared" si="86"/>
        <v>1.492305973416491</v>
      </c>
      <c r="AA163">
        <f t="shared" si="87"/>
        <v>-24.028187856350861</v>
      </c>
      <c r="AB163">
        <f t="shared" si="88"/>
        <v>36.412926661361467</v>
      </c>
      <c r="AC163">
        <f t="shared" si="89"/>
        <v>3.0021298648797261</v>
      </c>
      <c r="AD163">
        <f t="shared" si="90"/>
        <v>241.49967725322307</v>
      </c>
      <c r="AE163">
        <f t="shared" si="91"/>
        <v>20.637754797372359</v>
      </c>
      <c r="AF163">
        <f t="shared" si="92"/>
        <v>0.54435355344650593</v>
      </c>
      <c r="AG163">
        <f t="shared" si="93"/>
        <v>9.9239360439066573</v>
      </c>
      <c r="AH163">
        <v>1006.482802247209</v>
      </c>
      <c r="AI163">
        <v>990.42656363636388</v>
      </c>
      <c r="AJ163">
        <v>1.7201207539038601</v>
      </c>
      <c r="AK163">
        <v>62.409369285777757</v>
      </c>
      <c r="AL163">
        <f t="shared" si="94"/>
        <v>0.54485686749094919</v>
      </c>
      <c r="AM163">
        <v>33.201758652220278</v>
      </c>
      <c r="AN163">
        <v>33.687758181818182</v>
      </c>
      <c r="AO163">
        <v>-8.4172897173163343E-6</v>
      </c>
      <c r="AP163">
        <v>98.248137480628301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47371.87711049991</v>
      </c>
      <c r="AV163">
        <f t="shared" si="98"/>
        <v>1199.98</v>
      </c>
      <c r="AW163">
        <f t="shared" si="99"/>
        <v>1025.9085889032813</v>
      </c>
      <c r="AX163">
        <f t="shared" si="100"/>
        <v>0.85493807305395197</v>
      </c>
      <c r="AY163">
        <f t="shared" si="101"/>
        <v>0.18843048099412718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1674581559.7874999</v>
      </c>
      <c r="BF163">
        <v>954.04812500000003</v>
      </c>
      <c r="BG163">
        <v>973.57562500000006</v>
      </c>
      <c r="BH163">
        <v>33.6876125</v>
      </c>
      <c r="BI163">
        <v>33.202112499999998</v>
      </c>
      <c r="BJ163">
        <v>960.77987499999995</v>
      </c>
      <c r="BK163">
        <v>33.455024999999999</v>
      </c>
      <c r="BL163">
        <v>650.07074999999998</v>
      </c>
      <c r="BM163">
        <v>101.36575000000001</v>
      </c>
      <c r="BN163">
        <v>0.10010883750000001</v>
      </c>
      <c r="BO163">
        <v>32.738837500000002</v>
      </c>
      <c r="BP163">
        <v>32.494774999999997</v>
      </c>
      <c r="BQ163">
        <v>999.9</v>
      </c>
      <c r="BR163">
        <v>0</v>
      </c>
      <c r="BS163">
        <v>0</v>
      </c>
      <c r="BT163">
        <v>8980.3125</v>
      </c>
      <c r="BU163">
        <v>0</v>
      </c>
      <c r="BV163">
        <v>401.12587500000001</v>
      </c>
      <c r="BW163">
        <v>-19.527650000000001</v>
      </c>
      <c r="BX163">
        <v>987.30799999999999</v>
      </c>
      <c r="BY163">
        <v>1007.01</v>
      </c>
      <c r="BZ163">
        <v>0.48547600000000002</v>
      </c>
      <c r="CA163">
        <v>973.57562500000006</v>
      </c>
      <c r="CB163">
        <v>33.202112499999998</v>
      </c>
      <c r="CC163">
        <v>3.4147699999999999</v>
      </c>
      <c r="CD163">
        <v>3.3655587499999999</v>
      </c>
      <c r="CE163">
        <v>26.201824999999999</v>
      </c>
      <c r="CF163">
        <v>25.956375000000001</v>
      </c>
      <c r="CG163">
        <v>1199.98</v>
      </c>
      <c r="CH163">
        <v>0.49998074999999997</v>
      </c>
      <c r="CI163">
        <v>0.50001925000000003</v>
      </c>
      <c r="CJ163">
        <v>0</v>
      </c>
      <c r="CK163">
        <v>698.55587500000001</v>
      </c>
      <c r="CL163">
        <v>4.9990899999999998</v>
      </c>
      <c r="CM163">
        <v>7256.7212500000014</v>
      </c>
      <c r="CN163">
        <v>9557.6412500000006</v>
      </c>
      <c r="CO163">
        <v>42.061999999999998</v>
      </c>
      <c r="CP163">
        <v>44.061999999999998</v>
      </c>
      <c r="CQ163">
        <v>42.875</v>
      </c>
      <c r="CR163">
        <v>43.171499999999988</v>
      </c>
      <c r="CS163">
        <v>43.5</v>
      </c>
      <c r="CT163">
        <v>597.47</v>
      </c>
      <c r="CU163">
        <v>597.5150000000001</v>
      </c>
      <c r="CV163">
        <v>0</v>
      </c>
      <c r="CW163">
        <v>1674581574.8</v>
      </c>
      <c r="CX163">
        <v>0</v>
      </c>
      <c r="CY163">
        <v>1674579932.5</v>
      </c>
      <c r="CZ163" t="s">
        <v>356</v>
      </c>
      <c r="DA163">
        <v>1674579932.5</v>
      </c>
      <c r="DB163">
        <v>1674579927.5</v>
      </c>
      <c r="DC163">
        <v>31</v>
      </c>
      <c r="DD163">
        <v>0.14099999999999999</v>
      </c>
      <c r="DE163">
        <v>0.02</v>
      </c>
      <c r="DF163">
        <v>-5.5810000000000004</v>
      </c>
      <c r="DG163">
        <v>0.23300000000000001</v>
      </c>
      <c r="DH163">
        <v>415</v>
      </c>
      <c r="DI163">
        <v>34</v>
      </c>
      <c r="DJ163">
        <v>0.34</v>
      </c>
      <c r="DK163">
        <v>0.32</v>
      </c>
      <c r="DL163">
        <v>-19.328505</v>
      </c>
      <c r="DM163">
        <v>-1.3391459662288629</v>
      </c>
      <c r="DN163">
        <v>0.1420116033111378</v>
      </c>
      <c r="DO163">
        <v>0</v>
      </c>
      <c r="DP163">
        <v>0.48627209999999998</v>
      </c>
      <c r="DQ163">
        <v>1.8519174484038831E-3</v>
      </c>
      <c r="DR163">
        <v>1.5663895396739601E-3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3.2972100000000002</v>
      </c>
      <c r="EB163">
        <v>2.6251899999999999</v>
      </c>
      <c r="EC163">
        <v>0.182814</v>
      </c>
      <c r="ED163">
        <v>0.183059</v>
      </c>
      <c r="EE163">
        <v>0.13875000000000001</v>
      </c>
      <c r="EF163">
        <v>0.13614499999999999</v>
      </c>
      <c r="EG163">
        <v>24668.2</v>
      </c>
      <c r="EH163">
        <v>25072</v>
      </c>
      <c r="EI163">
        <v>28086.400000000001</v>
      </c>
      <c r="EJ163">
        <v>29539.9</v>
      </c>
      <c r="EK163">
        <v>33297.199999999997</v>
      </c>
      <c r="EL163">
        <v>35439.1</v>
      </c>
      <c r="EM163">
        <v>39650.699999999997</v>
      </c>
      <c r="EN163">
        <v>42230</v>
      </c>
      <c r="EO163">
        <v>2.2281300000000002</v>
      </c>
      <c r="EP163">
        <v>2.21868</v>
      </c>
      <c r="EQ163">
        <v>9.5889000000000002E-2</v>
      </c>
      <c r="ER163">
        <v>0</v>
      </c>
      <c r="ES163">
        <v>30.9422</v>
      </c>
      <c r="ET163">
        <v>999.9</v>
      </c>
      <c r="EU163">
        <v>72.5</v>
      </c>
      <c r="EV163">
        <v>32.700000000000003</v>
      </c>
      <c r="EW163">
        <v>35.528300000000002</v>
      </c>
      <c r="EX163">
        <v>57.115600000000001</v>
      </c>
      <c r="EY163">
        <v>-6.3621800000000004</v>
      </c>
      <c r="EZ163">
        <v>2</v>
      </c>
      <c r="FA163">
        <v>0.41121999999999997</v>
      </c>
      <c r="FB163">
        <v>0.111427</v>
      </c>
      <c r="FC163">
        <v>20.2746</v>
      </c>
      <c r="FD163">
        <v>5.2187900000000003</v>
      </c>
      <c r="FE163">
        <v>12.006500000000001</v>
      </c>
      <c r="FF163">
        <v>4.9866000000000001</v>
      </c>
      <c r="FG163">
        <v>3.28443</v>
      </c>
      <c r="FH163">
        <v>9999</v>
      </c>
      <c r="FI163">
        <v>9999</v>
      </c>
      <c r="FJ163">
        <v>9999</v>
      </c>
      <c r="FK163">
        <v>999.9</v>
      </c>
      <c r="FL163">
        <v>1.86574</v>
      </c>
      <c r="FM163">
        <v>1.8621799999999999</v>
      </c>
      <c r="FN163">
        <v>1.86419</v>
      </c>
      <c r="FO163">
        <v>1.86026</v>
      </c>
      <c r="FP163">
        <v>1.8609599999999999</v>
      </c>
      <c r="FQ163">
        <v>1.8601300000000001</v>
      </c>
      <c r="FR163">
        <v>1.8618699999999999</v>
      </c>
      <c r="FS163">
        <v>1.8584499999999999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-6.7380000000000004</v>
      </c>
      <c r="GH163">
        <v>0.23250000000000001</v>
      </c>
      <c r="GI163">
        <v>-4.1749362053329548</v>
      </c>
      <c r="GJ163">
        <v>-4.0448538125570227E-3</v>
      </c>
      <c r="GK163">
        <v>1.839783264315481E-6</v>
      </c>
      <c r="GL163">
        <v>-4.1587272622942942E-10</v>
      </c>
      <c r="GM163">
        <v>0.23257000000000971</v>
      </c>
      <c r="GN163">
        <v>0</v>
      </c>
      <c r="GO163">
        <v>0</v>
      </c>
      <c r="GP163">
        <v>0</v>
      </c>
      <c r="GQ163">
        <v>5</v>
      </c>
      <c r="GR163">
        <v>2081</v>
      </c>
      <c r="GS163">
        <v>3</v>
      </c>
      <c r="GT163">
        <v>31</v>
      </c>
      <c r="GU163">
        <v>27.2</v>
      </c>
      <c r="GV163">
        <v>27.2</v>
      </c>
      <c r="GW163">
        <v>2.7368199999999998</v>
      </c>
      <c r="GX163">
        <v>2.51831</v>
      </c>
      <c r="GY163">
        <v>2.04834</v>
      </c>
      <c r="GZ163">
        <v>2.6245099999999999</v>
      </c>
      <c r="HA163">
        <v>2.1972700000000001</v>
      </c>
      <c r="HB163">
        <v>2.2949199999999998</v>
      </c>
      <c r="HC163">
        <v>37.578099999999999</v>
      </c>
      <c r="HD163">
        <v>14.1058</v>
      </c>
      <c r="HE163">
        <v>18</v>
      </c>
      <c r="HF163">
        <v>701.56600000000003</v>
      </c>
      <c r="HG163">
        <v>773.80399999999997</v>
      </c>
      <c r="HH163">
        <v>31.000499999999999</v>
      </c>
      <c r="HI163">
        <v>32.646700000000003</v>
      </c>
      <c r="HJ163">
        <v>30.000399999999999</v>
      </c>
      <c r="HK163">
        <v>32.514299999999999</v>
      </c>
      <c r="HL163">
        <v>32.5124</v>
      </c>
      <c r="HM163">
        <v>54.791699999999999</v>
      </c>
      <c r="HN163">
        <v>0</v>
      </c>
      <c r="HO163">
        <v>100</v>
      </c>
      <c r="HP163">
        <v>31</v>
      </c>
      <c r="HQ163">
        <v>989.99</v>
      </c>
      <c r="HR163">
        <v>33.617400000000004</v>
      </c>
      <c r="HS163">
        <v>98.976699999999994</v>
      </c>
      <c r="HT163">
        <v>97.9208</v>
      </c>
    </row>
    <row r="164" spans="1:228" x14ac:dyDescent="0.2">
      <c r="A164">
        <v>149</v>
      </c>
      <c r="B164">
        <v>1674581566.0999999</v>
      </c>
      <c r="C164">
        <v>591</v>
      </c>
      <c r="D164" t="s">
        <v>657</v>
      </c>
      <c r="E164" t="s">
        <v>658</v>
      </c>
      <c r="F164">
        <v>4</v>
      </c>
      <c r="G164">
        <v>1674581564.0999999</v>
      </c>
      <c r="H164">
        <f t="shared" si="68"/>
        <v>5.4907848102861857E-4</v>
      </c>
      <c r="I164">
        <f t="shared" si="69"/>
        <v>0.54907848102861856</v>
      </c>
      <c r="J164">
        <f t="shared" si="70"/>
        <v>9.9623855075238694</v>
      </c>
      <c r="K164">
        <f t="shared" si="71"/>
        <v>961.24257142857152</v>
      </c>
      <c r="L164">
        <f t="shared" si="72"/>
        <v>497.56991856066384</v>
      </c>
      <c r="M164">
        <f t="shared" si="73"/>
        <v>50.487371476884555</v>
      </c>
      <c r="N164">
        <f t="shared" si="74"/>
        <v>97.535258810452305</v>
      </c>
      <c r="O164">
        <f t="shared" si="75"/>
        <v>3.5980938136202741E-2</v>
      </c>
      <c r="P164">
        <f t="shared" si="76"/>
        <v>2.7603899400838738</v>
      </c>
      <c r="Q164">
        <f t="shared" si="77"/>
        <v>3.5722402755363834E-2</v>
      </c>
      <c r="R164">
        <f t="shared" si="78"/>
        <v>2.2349575107528524E-2</v>
      </c>
      <c r="S164">
        <f t="shared" si="79"/>
        <v>226.11589586316686</v>
      </c>
      <c r="T164">
        <f t="shared" si="80"/>
        <v>34.003325267557052</v>
      </c>
      <c r="U164">
        <f t="shared" si="81"/>
        <v>32.507485714285707</v>
      </c>
      <c r="V164">
        <f t="shared" si="82"/>
        <v>4.9139695763338356</v>
      </c>
      <c r="W164">
        <f t="shared" si="83"/>
        <v>68.619109304061666</v>
      </c>
      <c r="X164">
        <f t="shared" si="84"/>
        <v>3.4183736053164391</v>
      </c>
      <c r="Y164">
        <f t="shared" si="85"/>
        <v>4.9816642040180206</v>
      </c>
      <c r="Z164">
        <f t="shared" si="86"/>
        <v>1.4955959710173965</v>
      </c>
      <c r="AA164">
        <f t="shared" si="87"/>
        <v>-24.21436101336208</v>
      </c>
      <c r="AB164">
        <f t="shared" si="88"/>
        <v>36.139422907205301</v>
      </c>
      <c r="AC164">
        <f t="shared" si="89"/>
        <v>2.9874822876679983</v>
      </c>
      <c r="AD164">
        <f t="shared" si="90"/>
        <v>241.02844004467806</v>
      </c>
      <c r="AE164">
        <f t="shared" si="91"/>
        <v>20.650849532623102</v>
      </c>
      <c r="AF164">
        <f t="shared" si="92"/>
        <v>0.54807662219882491</v>
      </c>
      <c r="AG164">
        <f t="shared" si="93"/>
        <v>9.9623855075238694</v>
      </c>
      <c r="AH164">
        <v>1013.426478521293</v>
      </c>
      <c r="AI164">
        <v>997.33232727272741</v>
      </c>
      <c r="AJ164">
        <v>1.7202727194915259</v>
      </c>
      <c r="AK164">
        <v>62.409369285777757</v>
      </c>
      <c r="AL164">
        <f t="shared" si="94"/>
        <v>0.54907848102861856</v>
      </c>
      <c r="AM164">
        <v>33.200716868604552</v>
      </c>
      <c r="AN164">
        <v>33.690423030303023</v>
      </c>
      <c r="AO164">
        <v>4.9243794463971636E-6</v>
      </c>
      <c r="AP164">
        <v>98.248137480628301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47177.624647206729</v>
      </c>
      <c r="AV164">
        <f t="shared" si="98"/>
        <v>1199.997142857143</v>
      </c>
      <c r="AW164">
        <f t="shared" si="99"/>
        <v>1025.9231709135581</v>
      </c>
      <c r="AX164">
        <f t="shared" si="100"/>
        <v>0.85493801132799196</v>
      </c>
      <c r="AY164">
        <f t="shared" si="101"/>
        <v>0.18843036186302442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1674581564.0999999</v>
      </c>
      <c r="BF164">
        <v>961.24257142857152</v>
      </c>
      <c r="BG164">
        <v>980.78999999999985</v>
      </c>
      <c r="BH164">
        <v>33.689214285714293</v>
      </c>
      <c r="BI164">
        <v>33.20037142857143</v>
      </c>
      <c r="BJ164">
        <v>967.98642857142852</v>
      </c>
      <c r="BK164">
        <v>33.456657142857139</v>
      </c>
      <c r="BL164">
        <v>650.04</v>
      </c>
      <c r="BM164">
        <v>101.3677142857143</v>
      </c>
      <c r="BN164">
        <v>0.10017915714285711</v>
      </c>
      <c r="BO164">
        <v>32.750328571428582</v>
      </c>
      <c r="BP164">
        <v>32.507485714285707</v>
      </c>
      <c r="BQ164">
        <v>999.89999999999986</v>
      </c>
      <c r="BR164">
        <v>0</v>
      </c>
      <c r="BS164">
        <v>0</v>
      </c>
      <c r="BT164">
        <v>8943.1271428571417</v>
      </c>
      <c r="BU164">
        <v>0</v>
      </c>
      <c r="BV164">
        <v>401.23385714285712</v>
      </c>
      <c r="BW164">
        <v>-19.547428571428568</v>
      </c>
      <c r="BX164">
        <v>994.755</v>
      </c>
      <c r="BY164">
        <v>1014.471428571428</v>
      </c>
      <c r="BZ164">
        <v>0.48887142857142862</v>
      </c>
      <c r="CA164">
        <v>980.78999999999985</v>
      </c>
      <c r="CB164">
        <v>33.20037142857143</v>
      </c>
      <c r="CC164">
        <v>3.4150028571428579</v>
      </c>
      <c r="CD164">
        <v>3.3654457142857148</v>
      </c>
      <c r="CE164">
        <v>26.202999999999999</v>
      </c>
      <c r="CF164">
        <v>25.955828571428579</v>
      </c>
      <c r="CG164">
        <v>1199.997142857143</v>
      </c>
      <c r="CH164">
        <v>0.49998314285714279</v>
      </c>
      <c r="CI164">
        <v>0.50001685714285715</v>
      </c>
      <c r="CJ164">
        <v>0</v>
      </c>
      <c r="CK164">
        <v>698.41671428571431</v>
      </c>
      <c r="CL164">
        <v>4.9990899999999998</v>
      </c>
      <c r="CM164">
        <v>7255.9857142857136</v>
      </c>
      <c r="CN164">
        <v>9557.7785714285728</v>
      </c>
      <c r="CO164">
        <v>42.061999999999998</v>
      </c>
      <c r="CP164">
        <v>44.061999999999998</v>
      </c>
      <c r="CQ164">
        <v>42.875</v>
      </c>
      <c r="CR164">
        <v>43.169285714285721</v>
      </c>
      <c r="CS164">
        <v>43.5</v>
      </c>
      <c r="CT164">
        <v>597.4799999999999</v>
      </c>
      <c r="CU164">
        <v>597.51999999999987</v>
      </c>
      <c r="CV164">
        <v>0</v>
      </c>
      <c r="CW164">
        <v>1674581578.4000001</v>
      </c>
      <c r="CX164">
        <v>0</v>
      </c>
      <c r="CY164">
        <v>1674579932.5</v>
      </c>
      <c r="CZ164" t="s">
        <v>356</v>
      </c>
      <c r="DA164">
        <v>1674579932.5</v>
      </c>
      <c r="DB164">
        <v>1674579927.5</v>
      </c>
      <c r="DC164">
        <v>31</v>
      </c>
      <c r="DD164">
        <v>0.14099999999999999</v>
      </c>
      <c r="DE164">
        <v>0.02</v>
      </c>
      <c r="DF164">
        <v>-5.5810000000000004</v>
      </c>
      <c r="DG164">
        <v>0.23300000000000001</v>
      </c>
      <c r="DH164">
        <v>415</v>
      </c>
      <c r="DI164">
        <v>34</v>
      </c>
      <c r="DJ164">
        <v>0.34</v>
      </c>
      <c r="DK164">
        <v>0.32</v>
      </c>
      <c r="DL164">
        <v>-19.397937500000001</v>
      </c>
      <c r="DM164">
        <v>-1.3809804878048699</v>
      </c>
      <c r="DN164">
        <v>0.1395508593443622</v>
      </c>
      <c r="DO164">
        <v>0</v>
      </c>
      <c r="DP164">
        <v>0.48667015000000002</v>
      </c>
      <c r="DQ164">
        <v>6.6403001876168483E-3</v>
      </c>
      <c r="DR164">
        <v>1.6090646592042211E-3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3.2972600000000001</v>
      </c>
      <c r="EB164">
        <v>2.6249799999999999</v>
      </c>
      <c r="EC164">
        <v>0.18362000000000001</v>
      </c>
      <c r="ED164">
        <v>0.183863</v>
      </c>
      <c r="EE164">
        <v>0.13875499999999999</v>
      </c>
      <c r="EF164">
        <v>0.13613400000000001</v>
      </c>
      <c r="EG164">
        <v>24643.1</v>
      </c>
      <c r="EH164">
        <v>25047.4</v>
      </c>
      <c r="EI164">
        <v>28085.5</v>
      </c>
      <c r="EJ164">
        <v>29540.1</v>
      </c>
      <c r="EK164">
        <v>33296.699999999997</v>
      </c>
      <c r="EL164">
        <v>35439.4</v>
      </c>
      <c r="EM164">
        <v>39650.1</v>
      </c>
      <c r="EN164">
        <v>42229.7</v>
      </c>
      <c r="EO164">
        <v>2.22817</v>
      </c>
      <c r="EP164">
        <v>2.2184699999999999</v>
      </c>
      <c r="EQ164">
        <v>9.6596799999999997E-2</v>
      </c>
      <c r="ER164">
        <v>0</v>
      </c>
      <c r="ES164">
        <v>30.950299999999999</v>
      </c>
      <c r="ET164">
        <v>999.9</v>
      </c>
      <c r="EU164">
        <v>72.5</v>
      </c>
      <c r="EV164">
        <v>32.700000000000003</v>
      </c>
      <c r="EW164">
        <v>35.531500000000001</v>
      </c>
      <c r="EX164">
        <v>56.425600000000003</v>
      </c>
      <c r="EY164">
        <v>-6.5865400000000003</v>
      </c>
      <c r="EZ164">
        <v>2</v>
      </c>
      <c r="FA164">
        <v>0.41133399999999998</v>
      </c>
      <c r="FB164">
        <v>0.11418300000000001</v>
      </c>
      <c r="FC164">
        <v>20.2744</v>
      </c>
      <c r="FD164">
        <v>5.2192400000000001</v>
      </c>
      <c r="FE164">
        <v>12.005599999999999</v>
      </c>
      <c r="FF164">
        <v>4.9867499999999998</v>
      </c>
      <c r="FG164">
        <v>3.2845300000000002</v>
      </c>
      <c r="FH164">
        <v>9999</v>
      </c>
      <c r="FI164">
        <v>9999</v>
      </c>
      <c r="FJ164">
        <v>9999</v>
      </c>
      <c r="FK164">
        <v>999.9</v>
      </c>
      <c r="FL164">
        <v>1.86574</v>
      </c>
      <c r="FM164">
        <v>1.8621799999999999</v>
      </c>
      <c r="FN164">
        <v>1.8642099999999999</v>
      </c>
      <c r="FO164">
        <v>1.8602300000000001</v>
      </c>
      <c r="FP164">
        <v>1.8609599999999999</v>
      </c>
      <c r="FQ164">
        <v>1.8601000000000001</v>
      </c>
      <c r="FR164">
        <v>1.8618699999999999</v>
      </c>
      <c r="FS164">
        <v>1.85849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-6.7489999999999997</v>
      </c>
      <c r="GH164">
        <v>0.2326</v>
      </c>
      <c r="GI164">
        <v>-4.1749362053329548</v>
      </c>
      <c r="GJ164">
        <v>-4.0448538125570227E-3</v>
      </c>
      <c r="GK164">
        <v>1.839783264315481E-6</v>
      </c>
      <c r="GL164">
        <v>-4.1587272622942942E-10</v>
      </c>
      <c r="GM164">
        <v>0.23257000000000971</v>
      </c>
      <c r="GN164">
        <v>0</v>
      </c>
      <c r="GO164">
        <v>0</v>
      </c>
      <c r="GP164">
        <v>0</v>
      </c>
      <c r="GQ164">
        <v>5</v>
      </c>
      <c r="GR164">
        <v>2081</v>
      </c>
      <c r="GS164">
        <v>3</v>
      </c>
      <c r="GT164">
        <v>31</v>
      </c>
      <c r="GU164">
        <v>27.2</v>
      </c>
      <c r="GV164">
        <v>27.3</v>
      </c>
      <c r="GW164">
        <v>2.7526899999999999</v>
      </c>
      <c r="GX164">
        <v>2.5122100000000001</v>
      </c>
      <c r="GY164">
        <v>2.04834</v>
      </c>
      <c r="GZ164">
        <v>2.6245099999999999</v>
      </c>
      <c r="HA164">
        <v>2.1972700000000001</v>
      </c>
      <c r="HB164">
        <v>2.33765</v>
      </c>
      <c r="HC164">
        <v>37.578099999999999</v>
      </c>
      <c r="HD164">
        <v>14.1058</v>
      </c>
      <c r="HE164">
        <v>18</v>
      </c>
      <c r="HF164">
        <v>701.64</v>
      </c>
      <c r="HG164">
        <v>773.64400000000001</v>
      </c>
      <c r="HH164">
        <v>31.000699999999998</v>
      </c>
      <c r="HI164">
        <v>32.6511</v>
      </c>
      <c r="HJ164">
        <v>30.000299999999999</v>
      </c>
      <c r="HK164">
        <v>32.517200000000003</v>
      </c>
      <c r="HL164">
        <v>32.5152</v>
      </c>
      <c r="HM164">
        <v>55.090899999999998</v>
      </c>
      <c r="HN164">
        <v>0</v>
      </c>
      <c r="HO164">
        <v>100</v>
      </c>
      <c r="HP164">
        <v>31</v>
      </c>
      <c r="HQ164">
        <v>996.66899999999998</v>
      </c>
      <c r="HR164">
        <v>33.617400000000004</v>
      </c>
      <c r="HS164">
        <v>98.974699999999999</v>
      </c>
      <c r="HT164">
        <v>97.920699999999997</v>
      </c>
    </row>
    <row r="165" spans="1:228" x14ac:dyDescent="0.2">
      <c r="A165">
        <v>150</v>
      </c>
      <c r="B165">
        <v>1674581570.0999999</v>
      </c>
      <c r="C165">
        <v>595</v>
      </c>
      <c r="D165" t="s">
        <v>659</v>
      </c>
      <c r="E165" t="s">
        <v>660</v>
      </c>
      <c r="F165">
        <v>4</v>
      </c>
      <c r="G165">
        <v>1674581567.7874999</v>
      </c>
      <c r="H165">
        <f t="shared" si="68"/>
        <v>5.5558528648965268E-4</v>
      </c>
      <c r="I165">
        <f t="shared" si="69"/>
        <v>0.55558528648965266</v>
      </c>
      <c r="J165">
        <f t="shared" si="70"/>
        <v>10.324626232587176</v>
      </c>
      <c r="K165">
        <f t="shared" si="71"/>
        <v>967.22575000000006</v>
      </c>
      <c r="L165">
        <f t="shared" si="72"/>
        <v>491.29530334870549</v>
      </c>
      <c r="M165">
        <f t="shared" si="73"/>
        <v>49.850731850608788</v>
      </c>
      <c r="N165">
        <f t="shared" si="74"/>
        <v>98.142423047002296</v>
      </c>
      <c r="O165">
        <f t="shared" si="75"/>
        <v>3.6296807835702674E-2</v>
      </c>
      <c r="P165">
        <f t="shared" si="76"/>
        <v>2.7666379651186253</v>
      </c>
      <c r="Q165">
        <f t="shared" si="77"/>
        <v>3.603432065570867E-2</v>
      </c>
      <c r="R165">
        <f t="shared" si="78"/>
        <v>2.2544875468088438E-2</v>
      </c>
      <c r="S165">
        <f t="shared" si="79"/>
        <v>226.12039007315781</v>
      </c>
      <c r="T165">
        <f t="shared" si="80"/>
        <v>34.009935817228808</v>
      </c>
      <c r="U165">
        <f t="shared" si="81"/>
        <v>32.524787500000002</v>
      </c>
      <c r="V165">
        <f t="shared" si="82"/>
        <v>4.9187659751046429</v>
      </c>
      <c r="W165">
        <f t="shared" si="83"/>
        <v>68.580911212041684</v>
      </c>
      <c r="X165">
        <f t="shared" si="84"/>
        <v>3.418583652536757</v>
      </c>
      <c r="Y165">
        <f t="shared" si="85"/>
        <v>4.9847451603070994</v>
      </c>
      <c r="Z165">
        <f t="shared" si="86"/>
        <v>1.5001823225678859</v>
      </c>
      <c r="AA165">
        <f t="shared" si="87"/>
        <v>-24.501311134193685</v>
      </c>
      <c r="AB165">
        <f t="shared" si="88"/>
        <v>35.278883057849349</v>
      </c>
      <c r="AC165">
        <f t="shared" si="89"/>
        <v>2.9101631816298865</v>
      </c>
      <c r="AD165">
        <f t="shared" si="90"/>
        <v>239.80812517844336</v>
      </c>
      <c r="AE165">
        <f t="shared" si="91"/>
        <v>20.795099252493888</v>
      </c>
      <c r="AF165">
        <f t="shared" si="92"/>
        <v>0.55406504960919045</v>
      </c>
      <c r="AG165">
        <f t="shared" si="93"/>
        <v>10.324626232587176</v>
      </c>
      <c r="AH165">
        <v>1020.278231459536</v>
      </c>
      <c r="AI165">
        <v>1003.998733333333</v>
      </c>
      <c r="AJ165">
        <v>1.678358431854633</v>
      </c>
      <c r="AK165">
        <v>62.409369285777757</v>
      </c>
      <c r="AL165">
        <f t="shared" si="94"/>
        <v>0.55558528648965266</v>
      </c>
      <c r="AM165">
        <v>33.196841527143057</v>
      </c>
      <c r="AN165">
        <v>33.692349696969693</v>
      </c>
      <c r="AO165">
        <v>5.7633380926779424E-6</v>
      </c>
      <c r="AP165">
        <v>98.248137480628301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47347.920310889749</v>
      </c>
      <c r="AV165">
        <f t="shared" si="98"/>
        <v>1200.03</v>
      </c>
      <c r="AW165">
        <f t="shared" si="99"/>
        <v>1025.9503824213252</v>
      </c>
      <c r="AX165">
        <f t="shared" si="100"/>
        <v>0.85493727858580648</v>
      </c>
      <c r="AY165">
        <f t="shared" si="101"/>
        <v>0.18842894767060642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1674581567.7874999</v>
      </c>
      <c r="BF165">
        <v>967.22575000000006</v>
      </c>
      <c r="BG165">
        <v>986.91487499999994</v>
      </c>
      <c r="BH165">
        <v>33.691262500000001</v>
      </c>
      <c r="BI165">
        <v>33.197074999999998</v>
      </c>
      <c r="BJ165">
        <v>973.979375</v>
      </c>
      <c r="BK165">
        <v>33.4587</v>
      </c>
      <c r="BL165">
        <v>650.0341249999999</v>
      </c>
      <c r="BM165">
        <v>101.36799999999999</v>
      </c>
      <c r="BN165">
        <v>9.9959312499999994E-2</v>
      </c>
      <c r="BO165">
        <v>32.761312500000003</v>
      </c>
      <c r="BP165">
        <v>32.524787500000002</v>
      </c>
      <c r="BQ165">
        <v>999.9</v>
      </c>
      <c r="BR165">
        <v>0</v>
      </c>
      <c r="BS165">
        <v>0</v>
      </c>
      <c r="BT165">
        <v>8976.1712499999994</v>
      </c>
      <c r="BU165">
        <v>0</v>
      </c>
      <c r="BV165">
        <v>399.95112499999999</v>
      </c>
      <c r="BW165">
        <v>-19.688974999999999</v>
      </c>
      <c r="BX165">
        <v>1000.94825</v>
      </c>
      <c r="BY165">
        <v>1020.8025</v>
      </c>
      <c r="BZ165">
        <v>0.49419649999999998</v>
      </c>
      <c r="CA165">
        <v>986.91487499999994</v>
      </c>
      <c r="CB165">
        <v>33.197074999999998</v>
      </c>
      <c r="CC165">
        <v>3.4152225</v>
      </c>
      <c r="CD165">
        <v>3.3651287499999998</v>
      </c>
      <c r="CE165">
        <v>26.2040875</v>
      </c>
      <c r="CF165">
        <v>25.954212500000001</v>
      </c>
      <c r="CG165">
        <v>1200.03</v>
      </c>
      <c r="CH165">
        <v>0.50000825000000004</v>
      </c>
      <c r="CI165">
        <v>0.49999175000000001</v>
      </c>
      <c r="CJ165">
        <v>0</v>
      </c>
      <c r="CK165">
        <v>698.34924999999998</v>
      </c>
      <c r="CL165">
        <v>4.9990899999999998</v>
      </c>
      <c r="CM165">
        <v>7255.9512500000001</v>
      </c>
      <c r="CN165">
        <v>9558.1312500000004</v>
      </c>
      <c r="CO165">
        <v>42.069875000000003</v>
      </c>
      <c r="CP165">
        <v>44.061999999999998</v>
      </c>
      <c r="CQ165">
        <v>42.875</v>
      </c>
      <c r="CR165">
        <v>43.186999999999998</v>
      </c>
      <c r="CS165">
        <v>43.5</v>
      </c>
      <c r="CT165">
        <v>597.52499999999998</v>
      </c>
      <c r="CU165">
        <v>597.50624999999991</v>
      </c>
      <c r="CV165">
        <v>0</v>
      </c>
      <c r="CW165">
        <v>1674581582.5999999</v>
      </c>
      <c r="CX165">
        <v>0</v>
      </c>
      <c r="CY165">
        <v>1674579932.5</v>
      </c>
      <c r="CZ165" t="s">
        <v>356</v>
      </c>
      <c r="DA165">
        <v>1674579932.5</v>
      </c>
      <c r="DB165">
        <v>1674579927.5</v>
      </c>
      <c r="DC165">
        <v>31</v>
      </c>
      <c r="DD165">
        <v>0.14099999999999999</v>
      </c>
      <c r="DE165">
        <v>0.02</v>
      </c>
      <c r="DF165">
        <v>-5.5810000000000004</v>
      </c>
      <c r="DG165">
        <v>0.23300000000000001</v>
      </c>
      <c r="DH165">
        <v>415</v>
      </c>
      <c r="DI165">
        <v>34</v>
      </c>
      <c r="DJ165">
        <v>0.34</v>
      </c>
      <c r="DK165">
        <v>0.32</v>
      </c>
      <c r="DL165">
        <v>-19.493132500000002</v>
      </c>
      <c r="DM165">
        <v>-1.3025009380862449</v>
      </c>
      <c r="DN165">
        <v>0.13308770677170009</v>
      </c>
      <c r="DO165">
        <v>0</v>
      </c>
      <c r="DP165">
        <v>0.488358825</v>
      </c>
      <c r="DQ165">
        <v>2.0617429643525271E-2</v>
      </c>
      <c r="DR165">
        <v>3.033539993864427E-3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3.2972399999999999</v>
      </c>
      <c r="EB165">
        <v>2.6250399999999998</v>
      </c>
      <c r="EC165">
        <v>0.18440999999999999</v>
      </c>
      <c r="ED165">
        <v>0.18465799999999999</v>
      </c>
      <c r="EE165">
        <v>0.138764</v>
      </c>
      <c r="EF165">
        <v>0.136132</v>
      </c>
      <c r="EG165">
        <v>24618.9</v>
      </c>
      <c r="EH165">
        <v>25022.2</v>
      </c>
      <c r="EI165">
        <v>28085.3</v>
      </c>
      <c r="EJ165">
        <v>29539.200000000001</v>
      </c>
      <c r="EK165">
        <v>33296.300000000003</v>
      </c>
      <c r="EL165">
        <v>35438.699999999997</v>
      </c>
      <c r="EM165">
        <v>39650.1</v>
      </c>
      <c r="EN165">
        <v>42228.800000000003</v>
      </c>
      <c r="EO165">
        <v>2.2283300000000001</v>
      </c>
      <c r="EP165">
        <v>2.2185000000000001</v>
      </c>
      <c r="EQ165">
        <v>9.6485000000000001E-2</v>
      </c>
      <c r="ER165">
        <v>0</v>
      </c>
      <c r="ES165">
        <v>30.962900000000001</v>
      </c>
      <c r="ET165">
        <v>999.9</v>
      </c>
      <c r="EU165">
        <v>72.5</v>
      </c>
      <c r="EV165">
        <v>32.700000000000003</v>
      </c>
      <c r="EW165">
        <v>35.528199999999998</v>
      </c>
      <c r="EX165">
        <v>56.995600000000003</v>
      </c>
      <c r="EY165">
        <v>-6.4783600000000003</v>
      </c>
      <c r="EZ165">
        <v>2</v>
      </c>
      <c r="FA165">
        <v>0.41180600000000001</v>
      </c>
      <c r="FB165">
        <v>0.118987</v>
      </c>
      <c r="FC165">
        <v>20.274699999999999</v>
      </c>
      <c r="FD165">
        <v>5.2186399999999997</v>
      </c>
      <c r="FE165">
        <v>12.005599999999999</v>
      </c>
      <c r="FF165">
        <v>4.9865000000000004</v>
      </c>
      <c r="FG165">
        <v>3.2844799999999998</v>
      </c>
      <c r="FH165">
        <v>9999</v>
      </c>
      <c r="FI165">
        <v>9999</v>
      </c>
      <c r="FJ165">
        <v>9999</v>
      </c>
      <c r="FK165">
        <v>999.9</v>
      </c>
      <c r="FL165">
        <v>1.86575</v>
      </c>
      <c r="FM165">
        <v>1.8621799999999999</v>
      </c>
      <c r="FN165">
        <v>1.86422</v>
      </c>
      <c r="FO165">
        <v>1.86022</v>
      </c>
      <c r="FP165">
        <v>1.8609599999999999</v>
      </c>
      <c r="FQ165">
        <v>1.8601000000000001</v>
      </c>
      <c r="FR165">
        <v>1.8618699999999999</v>
      </c>
      <c r="FS165">
        <v>1.85846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-6.76</v>
      </c>
      <c r="GH165">
        <v>0.2326</v>
      </c>
      <c r="GI165">
        <v>-4.1749362053329548</v>
      </c>
      <c r="GJ165">
        <v>-4.0448538125570227E-3</v>
      </c>
      <c r="GK165">
        <v>1.839783264315481E-6</v>
      </c>
      <c r="GL165">
        <v>-4.1587272622942942E-10</v>
      </c>
      <c r="GM165">
        <v>0.23257000000000971</v>
      </c>
      <c r="GN165">
        <v>0</v>
      </c>
      <c r="GO165">
        <v>0</v>
      </c>
      <c r="GP165">
        <v>0</v>
      </c>
      <c r="GQ165">
        <v>5</v>
      </c>
      <c r="GR165">
        <v>2081</v>
      </c>
      <c r="GS165">
        <v>3</v>
      </c>
      <c r="GT165">
        <v>31</v>
      </c>
      <c r="GU165">
        <v>27.3</v>
      </c>
      <c r="GV165">
        <v>27.4</v>
      </c>
      <c r="GW165">
        <v>2.7673299999999998</v>
      </c>
      <c r="GX165">
        <v>2.5122100000000001</v>
      </c>
      <c r="GY165">
        <v>2.04834</v>
      </c>
      <c r="GZ165">
        <v>2.6232899999999999</v>
      </c>
      <c r="HA165">
        <v>2.1972700000000001</v>
      </c>
      <c r="HB165">
        <v>2.3156699999999999</v>
      </c>
      <c r="HC165">
        <v>37.578099999999999</v>
      </c>
      <c r="HD165">
        <v>14.1058</v>
      </c>
      <c r="HE165">
        <v>18</v>
      </c>
      <c r="HF165">
        <v>701.80399999999997</v>
      </c>
      <c r="HG165">
        <v>773.72199999999998</v>
      </c>
      <c r="HH165">
        <v>31.001100000000001</v>
      </c>
      <c r="HI165">
        <v>32.654699999999998</v>
      </c>
      <c r="HJ165">
        <v>30.000499999999999</v>
      </c>
      <c r="HK165">
        <v>32.520800000000001</v>
      </c>
      <c r="HL165">
        <v>32.519399999999997</v>
      </c>
      <c r="HM165">
        <v>55.393900000000002</v>
      </c>
      <c r="HN165">
        <v>0</v>
      </c>
      <c r="HO165">
        <v>100</v>
      </c>
      <c r="HP165">
        <v>31</v>
      </c>
      <c r="HQ165">
        <v>1003.35</v>
      </c>
      <c r="HR165">
        <v>33.617400000000004</v>
      </c>
      <c r="HS165">
        <v>98.974299999999999</v>
      </c>
      <c r="HT165">
        <v>97.918199999999999</v>
      </c>
    </row>
    <row r="166" spans="1:228" x14ac:dyDescent="0.2">
      <c r="A166">
        <v>151</v>
      </c>
      <c r="B166">
        <v>1674581574.0999999</v>
      </c>
      <c r="C166">
        <v>599</v>
      </c>
      <c r="D166" t="s">
        <v>661</v>
      </c>
      <c r="E166" t="s">
        <v>662</v>
      </c>
      <c r="F166">
        <v>4</v>
      </c>
      <c r="G166">
        <v>1674581572.0999999</v>
      </c>
      <c r="H166">
        <f t="shared" si="68"/>
        <v>5.5971861962243394E-4</v>
      </c>
      <c r="I166">
        <f t="shared" si="69"/>
        <v>0.55971861962243397</v>
      </c>
      <c r="J166">
        <f t="shared" si="70"/>
        <v>10.16313877893595</v>
      </c>
      <c r="K166">
        <f t="shared" si="71"/>
        <v>974.35842857142859</v>
      </c>
      <c r="L166">
        <f t="shared" si="72"/>
        <v>507.84686812004867</v>
      </c>
      <c r="M166">
        <f t="shared" si="73"/>
        <v>51.530793121659414</v>
      </c>
      <c r="N166">
        <f t="shared" si="74"/>
        <v>98.867327458226171</v>
      </c>
      <c r="O166">
        <f t="shared" si="75"/>
        <v>3.6506814995819419E-2</v>
      </c>
      <c r="P166">
        <f t="shared" si="76"/>
        <v>2.7678873536685065</v>
      </c>
      <c r="Q166">
        <f t="shared" si="77"/>
        <v>3.6241412518326632E-2</v>
      </c>
      <c r="R166">
        <f t="shared" si="78"/>
        <v>2.2674567206934199E-2</v>
      </c>
      <c r="S166">
        <f t="shared" si="79"/>
        <v>226.11202076361346</v>
      </c>
      <c r="T166">
        <f t="shared" si="80"/>
        <v>34.024550108888832</v>
      </c>
      <c r="U166">
        <f t="shared" si="81"/>
        <v>32.535342857142858</v>
      </c>
      <c r="V166">
        <f t="shared" si="82"/>
        <v>4.9216941304805699</v>
      </c>
      <c r="W166">
        <f t="shared" si="83"/>
        <v>68.526141045736793</v>
      </c>
      <c r="X166">
        <f t="shared" si="84"/>
        <v>3.4189945164705504</v>
      </c>
      <c r="Y166">
        <f t="shared" si="85"/>
        <v>4.9893288375724989</v>
      </c>
      <c r="Z166">
        <f t="shared" si="86"/>
        <v>1.5026996140100195</v>
      </c>
      <c r="AA166">
        <f t="shared" si="87"/>
        <v>-24.683591125349338</v>
      </c>
      <c r="AB166">
        <f t="shared" si="88"/>
        <v>36.156573711559645</v>
      </c>
      <c r="AC166">
        <f t="shared" si="89"/>
        <v>2.9816111957493163</v>
      </c>
      <c r="AD166">
        <f t="shared" si="90"/>
        <v>240.56661454557309</v>
      </c>
      <c r="AE166">
        <f t="shared" si="91"/>
        <v>20.848336404028469</v>
      </c>
      <c r="AF166">
        <f t="shared" si="92"/>
        <v>0.55897074291002746</v>
      </c>
      <c r="AG166">
        <f t="shared" si="93"/>
        <v>10.16313877893595</v>
      </c>
      <c r="AH166">
        <v>1027.1512693816601</v>
      </c>
      <c r="AI166">
        <v>1010.891939393939</v>
      </c>
      <c r="AJ166">
        <v>1.7129977346893259</v>
      </c>
      <c r="AK166">
        <v>62.409369285777757</v>
      </c>
      <c r="AL166">
        <f t="shared" si="94"/>
        <v>0.55971861962243397</v>
      </c>
      <c r="AM166">
        <v>33.196457953783728</v>
      </c>
      <c r="AN166">
        <v>33.695700606060598</v>
      </c>
      <c r="AO166">
        <v>6.3657622965717639E-6</v>
      </c>
      <c r="AP166">
        <v>98.248137480628301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47379.814557689177</v>
      </c>
      <c r="AV166">
        <f t="shared" si="98"/>
        <v>1199.975714285714</v>
      </c>
      <c r="AW166">
        <f t="shared" si="99"/>
        <v>1025.9049351106805</v>
      </c>
      <c r="AX166">
        <f t="shared" si="100"/>
        <v>0.85493808157721818</v>
      </c>
      <c r="AY166">
        <f t="shared" si="101"/>
        <v>0.18843049744403095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1674581572.0999999</v>
      </c>
      <c r="BF166">
        <v>974.35842857142859</v>
      </c>
      <c r="BG166">
        <v>994.10685714285739</v>
      </c>
      <c r="BH166">
        <v>33.694914285714283</v>
      </c>
      <c r="BI166">
        <v>33.196300000000001</v>
      </c>
      <c r="BJ166">
        <v>981.1237142857143</v>
      </c>
      <c r="BK166">
        <v>33.462342857142851</v>
      </c>
      <c r="BL166">
        <v>649.96485714285711</v>
      </c>
      <c r="BM166">
        <v>101.3692857142857</v>
      </c>
      <c r="BN166">
        <v>9.987035714285715E-2</v>
      </c>
      <c r="BO166">
        <v>32.777642857142858</v>
      </c>
      <c r="BP166">
        <v>32.535342857142858</v>
      </c>
      <c r="BQ166">
        <v>999.89999999999986</v>
      </c>
      <c r="BR166">
        <v>0</v>
      </c>
      <c r="BS166">
        <v>0</v>
      </c>
      <c r="BT166">
        <v>8982.6785714285706</v>
      </c>
      <c r="BU166">
        <v>0</v>
      </c>
      <c r="BV166">
        <v>400.06285714285713</v>
      </c>
      <c r="BW166">
        <v>-19.748371428571431</v>
      </c>
      <c r="BX166">
        <v>1008.3357142857139</v>
      </c>
      <c r="BY166">
        <v>1028.238571428572</v>
      </c>
      <c r="BZ166">
        <v>0.49860757142857137</v>
      </c>
      <c r="CA166">
        <v>994.10685714285739</v>
      </c>
      <c r="CB166">
        <v>33.196300000000001</v>
      </c>
      <c r="CC166">
        <v>3.4156300000000002</v>
      </c>
      <c r="CD166">
        <v>3.3650885714285721</v>
      </c>
      <c r="CE166">
        <v>26.206099999999999</v>
      </c>
      <c r="CF166">
        <v>25.95401428571429</v>
      </c>
      <c r="CG166">
        <v>1199.975714285714</v>
      </c>
      <c r="CH166">
        <v>0.49998128571428568</v>
      </c>
      <c r="CI166">
        <v>0.50001871428571432</v>
      </c>
      <c r="CJ166">
        <v>0</v>
      </c>
      <c r="CK166">
        <v>698.47900000000016</v>
      </c>
      <c r="CL166">
        <v>4.9990899999999998</v>
      </c>
      <c r="CM166">
        <v>7254.5628571428588</v>
      </c>
      <c r="CN166">
        <v>9557.5714285714294</v>
      </c>
      <c r="CO166">
        <v>42.088999999999999</v>
      </c>
      <c r="CP166">
        <v>44.061999999999998</v>
      </c>
      <c r="CQ166">
        <v>42.936999999999998</v>
      </c>
      <c r="CR166">
        <v>43.169285714285721</v>
      </c>
      <c r="CS166">
        <v>43.482000000000014</v>
      </c>
      <c r="CT166">
        <v>597.46571428571428</v>
      </c>
      <c r="CU166">
        <v>597.51142857142861</v>
      </c>
      <c r="CV166">
        <v>0</v>
      </c>
      <c r="CW166">
        <v>1674581586.8</v>
      </c>
      <c r="CX166">
        <v>0</v>
      </c>
      <c r="CY166">
        <v>1674579932.5</v>
      </c>
      <c r="CZ166" t="s">
        <v>356</v>
      </c>
      <c r="DA166">
        <v>1674579932.5</v>
      </c>
      <c r="DB166">
        <v>1674579927.5</v>
      </c>
      <c r="DC166">
        <v>31</v>
      </c>
      <c r="DD166">
        <v>0.14099999999999999</v>
      </c>
      <c r="DE166">
        <v>0.02</v>
      </c>
      <c r="DF166">
        <v>-5.5810000000000004</v>
      </c>
      <c r="DG166">
        <v>0.23300000000000001</v>
      </c>
      <c r="DH166">
        <v>415</v>
      </c>
      <c r="DI166">
        <v>34</v>
      </c>
      <c r="DJ166">
        <v>0.34</v>
      </c>
      <c r="DK166">
        <v>0.32</v>
      </c>
      <c r="DL166">
        <v>-19.581520000000001</v>
      </c>
      <c r="DM166">
        <v>-1.1238371482176439</v>
      </c>
      <c r="DN166">
        <v>0.11567742692504859</v>
      </c>
      <c r="DO166">
        <v>0</v>
      </c>
      <c r="DP166">
        <v>0.49051172500000001</v>
      </c>
      <c r="DQ166">
        <v>4.3396063789867913E-2</v>
      </c>
      <c r="DR166">
        <v>4.7660409565356233E-3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3.2968700000000002</v>
      </c>
      <c r="EB166">
        <v>2.6250499999999999</v>
      </c>
      <c r="EC166">
        <v>0.185226</v>
      </c>
      <c r="ED166">
        <v>0.18546799999999999</v>
      </c>
      <c r="EE166">
        <v>0.13877200000000001</v>
      </c>
      <c r="EF166">
        <v>0.136131</v>
      </c>
      <c r="EG166">
        <v>24594.1</v>
      </c>
      <c r="EH166">
        <v>24997.200000000001</v>
      </c>
      <c r="EI166">
        <v>28085.200000000001</v>
      </c>
      <c r="EJ166">
        <v>29539.200000000001</v>
      </c>
      <c r="EK166">
        <v>33295.699999999997</v>
      </c>
      <c r="EL166">
        <v>35438.9</v>
      </c>
      <c r="EM166">
        <v>39649.599999999999</v>
      </c>
      <c r="EN166">
        <v>42228.9</v>
      </c>
      <c r="EO166">
        <v>2.2279800000000001</v>
      </c>
      <c r="EP166">
        <v>2.2185800000000002</v>
      </c>
      <c r="EQ166">
        <v>9.6857499999999999E-2</v>
      </c>
      <c r="ER166">
        <v>0</v>
      </c>
      <c r="ES166">
        <v>30.977</v>
      </c>
      <c r="ET166">
        <v>999.9</v>
      </c>
      <c r="EU166">
        <v>72.5</v>
      </c>
      <c r="EV166">
        <v>32.700000000000003</v>
      </c>
      <c r="EW166">
        <v>35.526800000000001</v>
      </c>
      <c r="EX166">
        <v>56.785600000000002</v>
      </c>
      <c r="EY166">
        <v>-6.4743599999999999</v>
      </c>
      <c r="EZ166">
        <v>2</v>
      </c>
      <c r="FA166">
        <v>0.41198200000000001</v>
      </c>
      <c r="FB166">
        <v>0.128804</v>
      </c>
      <c r="FC166">
        <v>20.2744</v>
      </c>
      <c r="FD166">
        <v>5.2183400000000004</v>
      </c>
      <c r="FE166">
        <v>12.005000000000001</v>
      </c>
      <c r="FF166">
        <v>4.9862000000000002</v>
      </c>
      <c r="FG166">
        <v>3.28443</v>
      </c>
      <c r="FH166">
        <v>9999</v>
      </c>
      <c r="FI166">
        <v>9999</v>
      </c>
      <c r="FJ166">
        <v>9999</v>
      </c>
      <c r="FK166">
        <v>999.9</v>
      </c>
      <c r="FL166">
        <v>1.86578</v>
      </c>
      <c r="FM166">
        <v>1.8621799999999999</v>
      </c>
      <c r="FN166">
        <v>1.8642399999999999</v>
      </c>
      <c r="FO166">
        <v>1.8602300000000001</v>
      </c>
      <c r="FP166">
        <v>1.8609599999999999</v>
      </c>
      <c r="FQ166">
        <v>1.86012</v>
      </c>
      <c r="FR166">
        <v>1.8618699999999999</v>
      </c>
      <c r="FS166">
        <v>1.85846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-6.7709999999999999</v>
      </c>
      <c r="GH166">
        <v>0.2326</v>
      </c>
      <c r="GI166">
        <v>-4.1749362053329548</v>
      </c>
      <c r="GJ166">
        <v>-4.0448538125570227E-3</v>
      </c>
      <c r="GK166">
        <v>1.839783264315481E-6</v>
      </c>
      <c r="GL166">
        <v>-4.1587272622942942E-10</v>
      </c>
      <c r="GM166">
        <v>0.23257000000000971</v>
      </c>
      <c r="GN166">
        <v>0</v>
      </c>
      <c r="GO166">
        <v>0</v>
      </c>
      <c r="GP166">
        <v>0</v>
      </c>
      <c r="GQ166">
        <v>5</v>
      </c>
      <c r="GR166">
        <v>2081</v>
      </c>
      <c r="GS166">
        <v>3</v>
      </c>
      <c r="GT166">
        <v>31</v>
      </c>
      <c r="GU166">
        <v>27.4</v>
      </c>
      <c r="GV166">
        <v>27.4</v>
      </c>
      <c r="GW166">
        <v>2.7831999999999999</v>
      </c>
      <c r="GX166">
        <v>2.5134300000000001</v>
      </c>
      <c r="GY166">
        <v>2.04834</v>
      </c>
      <c r="GZ166">
        <v>2.6245099999999999</v>
      </c>
      <c r="HA166">
        <v>2.1972700000000001</v>
      </c>
      <c r="HB166">
        <v>2.34985</v>
      </c>
      <c r="HC166">
        <v>37.578099999999999</v>
      </c>
      <c r="HD166">
        <v>14.1058</v>
      </c>
      <c r="HE166">
        <v>18</v>
      </c>
      <c r="HF166">
        <v>701.54499999999996</v>
      </c>
      <c r="HG166">
        <v>773.83600000000001</v>
      </c>
      <c r="HH166">
        <v>31.001999999999999</v>
      </c>
      <c r="HI166">
        <v>32.658299999999997</v>
      </c>
      <c r="HJ166">
        <v>30.000399999999999</v>
      </c>
      <c r="HK166">
        <v>32.523600000000002</v>
      </c>
      <c r="HL166">
        <v>32.522399999999998</v>
      </c>
      <c r="HM166">
        <v>55.692300000000003</v>
      </c>
      <c r="HN166">
        <v>0</v>
      </c>
      <c r="HO166">
        <v>100</v>
      </c>
      <c r="HP166">
        <v>31</v>
      </c>
      <c r="HQ166">
        <v>1010.03</v>
      </c>
      <c r="HR166">
        <v>33.617400000000004</v>
      </c>
      <c r="HS166">
        <v>98.973399999999998</v>
      </c>
      <c r="HT166">
        <v>97.918400000000005</v>
      </c>
    </row>
    <row r="167" spans="1:228" x14ac:dyDescent="0.2">
      <c r="A167">
        <v>152</v>
      </c>
      <c r="B167">
        <v>1674581578.0999999</v>
      </c>
      <c r="C167">
        <v>603</v>
      </c>
      <c r="D167" t="s">
        <v>663</v>
      </c>
      <c r="E167" t="s">
        <v>664</v>
      </c>
      <c r="F167">
        <v>4</v>
      </c>
      <c r="G167">
        <v>1674581575.7874999</v>
      </c>
      <c r="H167">
        <f t="shared" si="68"/>
        <v>5.5552194009468158E-4</v>
      </c>
      <c r="I167">
        <f t="shared" si="69"/>
        <v>0.55552194009468159</v>
      </c>
      <c r="J167">
        <f t="shared" si="70"/>
        <v>9.8603545807653816</v>
      </c>
      <c r="K167">
        <f t="shared" si="71"/>
        <v>980.56987499999991</v>
      </c>
      <c r="L167">
        <f t="shared" si="72"/>
        <v>521.86064892712693</v>
      </c>
      <c r="M167">
        <f t="shared" si="73"/>
        <v>52.953233771880008</v>
      </c>
      <c r="N167">
        <f t="shared" si="74"/>
        <v>99.498488585578158</v>
      </c>
      <c r="O167">
        <f t="shared" si="75"/>
        <v>3.6070607796094403E-2</v>
      </c>
      <c r="P167">
        <f t="shared" si="76"/>
        <v>2.7745262213782853</v>
      </c>
      <c r="Q167">
        <f t="shared" si="77"/>
        <v>3.5812100770050911E-2</v>
      </c>
      <c r="R167">
        <f t="shared" si="78"/>
        <v>2.2405634236986872E-2</v>
      </c>
      <c r="S167">
        <f t="shared" si="79"/>
        <v>226.11674165900519</v>
      </c>
      <c r="T167">
        <f t="shared" si="80"/>
        <v>34.033825387642153</v>
      </c>
      <c r="U167">
        <f t="shared" si="81"/>
        <v>32.558737500000007</v>
      </c>
      <c r="V167">
        <f t="shared" si="82"/>
        <v>4.9281894323435926</v>
      </c>
      <c r="W167">
        <f t="shared" si="83"/>
        <v>68.482609343052331</v>
      </c>
      <c r="X167">
        <f t="shared" si="84"/>
        <v>3.4189133318376324</v>
      </c>
      <c r="Y167">
        <f t="shared" si="85"/>
        <v>4.9923818099733177</v>
      </c>
      <c r="Z167">
        <f t="shared" si="86"/>
        <v>1.5092761005059603</v>
      </c>
      <c r="AA167">
        <f t="shared" si="87"/>
        <v>-24.498517558175458</v>
      </c>
      <c r="AB167">
        <f t="shared" si="88"/>
        <v>34.369803700826523</v>
      </c>
      <c r="AC167">
        <f t="shared" si="89"/>
        <v>2.827960826550374</v>
      </c>
      <c r="AD167">
        <f t="shared" si="90"/>
        <v>238.81598862820664</v>
      </c>
      <c r="AE167">
        <f t="shared" si="91"/>
        <v>20.911654663255106</v>
      </c>
      <c r="AF167">
        <f t="shared" si="92"/>
        <v>0.55712633115641874</v>
      </c>
      <c r="AG167">
        <f t="shared" si="93"/>
        <v>9.8603545807653816</v>
      </c>
      <c r="AH167">
        <v>1034.216692719405</v>
      </c>
      <c r="AI167">
        <v>1017.995818181818</v>
      </c>
      <c r="AJ167">
        <v>1.7781729469299501</v>
      </c>
      <c r="AK167">
        <v>62.409369285777757</v>
      </c>
      <c r="AL167">
        <f t="shared" si="94"/>
        <v>0.55552194009468159</v>
      </c>
      <c r="AM167">
        <v>33.196842605631623</v>
      </c>
      <c r="AN167">
        <v>33.692463030303031</v>
      </c>
      <c r="AO167">
        <v>-6.3919918258721316E-6</v>
      </c>
      <c r="AP167">
        <v>98.248137480628301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47561.134170136094</v>
      </c>
      <c r="AV167">
        <f t="shared" si="98"/>
        <v>1199.99875</v>
      </c>
      <c r="AW167">
        <f t="shared" si="99"/>
        <v>1025.9248262481892</v>
      </c>
      <c r="AX167">
        <f t="shared" si="100"/>
        <v>0.854938245767497</v>
      </c>
      <c r="AY167">
        <f t="shared" si="101"/>
        <v>0.18843081433126926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1674581575.7874999</v>
      </c>
      <c r="BF167">
        <v>980.56987499999991</v>
      </c>
      <c r="BG167">
        <v>1000.38</v>
      </c>
      <c r="BH167">
        <v>33.6938125</v>
      </c>
      <c r="BI167">
        <v>33.196800000000003</v>
      </c>
      <c r="BJ167">
        <v>987.34537499999999</v>
      </c>
      <c r="BK167">
        <v>33.461249999999993</v>
      </c>
      <c r="BL167">
        <v>649.90875000000005</v>
      </c>
      <c r="BM167">
        <v>101.370375</v>
      </c>
      <c r="BN167">
        <v>9.9689625000000004E-2</v>
      </c>
      <c r="BO167">
        <v>32.788512500000003</v>
      </c>
      <c r="BP167">
        <v>32.558737500000007</v>
      </c>
      <c r="BQ167">
        <v>999.9</v>
      </c>
      <c r="BR167">
        <v>0</v>
      </c>
      <c r="BS167">
        <v>0</v>
      </c>
      <c r="BT167">
        <v>9017.8125</v>
      </c>
      <c r="BU167">
        <v>0</v>
      </c>
      <c r="BV167">
        <v>400.35837500000002</v>
      </c>
      <c r="BW167">
        <v>-19.8111</v>
      </c>
      <c r="BX167">
        <v>1014.76</v>
      </c>
      <c r="BY167">
        <v>1034.73</v>
      </c>
      <c r="BZ167">
        <v>0.49701925000000002</v>
      </c>
      <c r="CA167">
        <v>1000.38</v>
      </c>
      <c r="CB167">
        <v>33.196800000000003</v>
      </c>
      <c r="CC167">
        <v>3.4155562499999998</v>
      </c>
      <c r="CD167">
        <v>3.3651737499999999</v>
      </c>
      <c r="CE167">
        <v>26.205737500000001</v>
      </c>
      <c r="CF167">
        <v>25.954437500000001</v>
      </c>
      <c r="CG167">
        <v>1199.99875</v>
      </c>
      <c r="CH167">
        <v>0.49997362499999998</v>
      </c>
      <c r="CI167">
        <v>0.50002637500000002</v>
      </c>
      <c r="CJ167">
        <v>0</v>
      </c>
      <c r="CK167">
        <v>698.29349999999999</v>
      </c>
      <c r="CL167">
        <v>4.9990899999999998</v>
      </c>
      <c r="CM167">
        <v>7254.4862499999999</v>
      </c>
      <c r="CN167">
        <v>9557.7475000000013</v>
      </c>
      <c r="CO167">
        <v>42.125</v>
      </c>
      <c r="CP167">
        <v>44.101374999999997</v>
      </c>
      <c r="CQ167">
        <v>42.921499999999988</v>
      </c>
      <c r="CR167">
        <v>43.186999999999998</v>
      </c>
      <c r="CS167">
        <v>43.5</v>
      </c>
      <c r="CT167">
        <v>597.47124999999994</v>
      </c>
      <c r="CU167">
        <v>597.53</v>
      </c>
      <c r="CV167">
        <v>0</v>
      </c>
      <c r="CW167">
        <v>1674581590.4000001</v>
      </c>
      <c r="CX167">
        <v>0</v>
      </c>
      <c r="CY167">
        <v>1674579932.5</v>
      </c>
      <c r="CZ167" t="s">
        <v>356</v>
      </c>
      <c r="DA167">
        <v>1674579932.5</v>
      </c>
      <c r="DB167">
        <v>1674579927.5</v>
      </c>
      <c r="DC167">
        <v>31</v>
      </c>
      <c r="DD167">
        <v>0.14099999999999999</v>
      </c>
      <c r="DE167">
        <v>0.02</v>
      </c>
      <c r="DF167">
        <v>-5.5810000000000004</v>
      </c>
      <c r="DG167">
        <v>0.23300000000000001</v>
      </c>
      <c r="DH167">
        <v>415</v>
      </c>
      <c r="DI167">
        <v>34</v>
      </c>
      <c r="DJ167">
        <v>0.34</v>
      </c>
      <c r="DK167">
        <v>0.32</v>
      </c>
      <c r="DL167">
        <v>-19.658552499999999</v>
      </c>
      <c r="DM167">
        <v>-1.139409005628536</v>
      </c>
      <c r="DN167">
        <v>0.1190531918671227</v>
      </c>
      <c r="DO167">
        <v>0</v>
      </c>
      <c r="DP167">
        <v>0.49252157499999999</v>
      </c>
      <c r="DQ167">
        <v>4.9264896810506539E-2</v>
      </c>
      <c r="DR167">
        <v>5.1591158200194522E-3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3.2972299999999999</v>
      </c>
      <c r="EB167">
        <v>2.6254400000000002</v>
      </c>
      <c r="EC167">
        <v>0.18603800000000001</v>
      </c>
      <c r="ED167">
        <v>0.18626999999999999</v>
      </c>
      <c r="EE167">
        <v>0.13875899999999999</v>
      </c>
      <c r="EF167">
        <v>0.136126</v>
      </c>
      <c r="EG167">
        <v>24569.200000000001</v>
      </c>
      <c r="EH167">
        <v>24972.5</v>
      </c>
      <c r="EI167">
        <v>28084.799999999999</v>
      </c>
      <c r="EJ167">
        <v>29539.200000000001</v>
      </c>
      <c r="EK167">
        <v>33295.5</v>
      </c>
      <c r="EL167">
        <v>35438.9</v>
      </c>
      <c r="EM167">
        <v>39648.800000000003</v>
      </c>
      <c r="EN167">
        <v>42228.6</v>
      </c>
      <c r="EO167">
        <v>2.2282199999999999</v>
      </c>
      <c r="EP167">
        <v>2.21855</v>
      </c>
      <c r="EQ167">
        <v>9.7081100000000004E-2</v>
      </c>
      <c r="ER167">
        <v>0</v>
      </c>
      <c r="ES167">
        <v>30.992000000000001</v>
      </c>
      <c r="ET167">
        <v>999.9</v>
      </c>
      <c r="EU167">
        <v>72.5</v>
      </c>
      <c r="EV167">
        <v>32.6</v>
      </c>
      <c r="EW167">
        <v>35.325899999999997</v>
      </c>
      <c r="EX167">
        <v>56.995600000000003</v>
      </c>
      <c r="EY167">
        <v>-6.4022399999999999</v>
      </c>
      <c r="EZ167">
        <v>2</v>
      </c>
      <c r="FA167">
        <v>0.41226400000000002</v>
      </c>
      <c r="FB167">
        <v>0.136626</v>
      </c>
      <c r="FC167">
        <v>20.274100000000001</v>
      </c>
      <c r="FD167">
        <v>5.2174399999999999</v>
      </c>
      <c r="FE167">
        <v>12.0061</v>
      </c>
      <c r="FF167">
        <v>4.9863</v>
      </c>
      <c r="FG167">
        <v>3.2841999999999998</v>
      </c>
      <c r="FH167">
        <v>9999</v>
      </c>
      <c r="FI167">
        <v>9999</v>
      </c>
      <c r="FJ167">
        <v>9999</v>
      </c>
      <c r="FK167">
        <v>999.9</v>
      </c>
      <c r="FL167">
        <v>1.8657600000000001</v>
      </c>
      <c r="FM167">
        <v>1.8621799999999999</v>
      </c>
      <c r="FN167">
        <v>1.8642099999999999</v>
      </c>
      <c r="FO167">
        <v>1.8602099999999999</v>
      </c>
      <c r="FP167">
        <v>1.8609599999999999</v>
      </c>
      <c r="FQ167">
        <v>1.8601099999999999</v>
      </c>
      <c r="FR167">
        <v>1.8618600000000001</v>
      </c>
      <c r="FS167">
        <v>1.8584499999999999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-6.782</v>
      </c>
      <c r="GH167">
        <v>0.2326</v>
      </c>
      <c r="GI167">
        <v>-4.1749362053329548</v>
      </c>
      <c r="GJ167">
        <v>-4.0448538125570227E-3</v>
      </c>
      <c r="GK167">
        <v>1.839783264315481E-6</v>
      </c>
      <c r="GL167">
        <v>-4.1587272622942942E-10</v>
      </c>
      <c r="GM167">
        <v>0.23257000000000971</v>
      </c>
      <c r="GN167">
        <v>0</v>
      </c>
      <c r="GO167">
        <v>0</v>
      </c>
      <c r="GP167">
        <v>0</v>
      </c>
      <c r="GQ167">
        <v>5</v>
      </c>
      <c r="GR167">
        <v>2081</v>
      </c>
      <c r="GS167">
        <v>3</v>
      </c>
      <c r="GT167">
        <v>31</v>
      </c>
      <c r="GU167">
        <v>27.4</v>
      </c>
      <c r="GV167">
        <v>27.5</v>
      </c>
      <c r="GW167">
        <v>2.7978499999999999</v>
      </c>
      <c r="GX167">
        <v>2.5134300000000001</v>
      </c>
      <c r="GY167">
        <v>2.04834</v>
      </c>
      <c r="GZ167">
        <v>2.6232899999999999</v>
      </c>
      <c r="HA167">
        <v>2.1972700000000001</v>
      </c>
      <c r="HB167">
        <v>2.3290999999999999</v>
      </c>
      <c r="HC167">
        <v>37.578099999999999</v>
      </c>
      <c r="HD167">
        <v>14.1145</v>
      </c>
      <c r="HE167">
        <v>18</v>
      </c>
      <c r="HF167">
        <v>701.80100000000004</v>
      </c>
      <c r="HG167">
        <v>773.86699999999996</v>
      </c>
      <c r="HH167">
        <v>31.002099999999999</v>
      </c>
      <c r="HI167">
        <v>32.663400000000003</v>
      </c>
      <c r="HJ167">
        <v>30.000399999999999</v>
      </c>
      <c r="HK167">
        <v>32.527999999999999</v>
      </c>
      <c r="HL167">
        <v>32.526699999999998</v>
      </c>
      <c r="HM167">
        <v>55.9878</v>
      </c>
      <c r="HN167">
        <v>0</v>
      </c>
      <c r="HO167">
        <v>100</v>
      </c>
      <c r="HP167">
        <v>31</v>
      </c>
      <c r="HQ167">
        <v>1016.7</v>
      </c>
      <c r="HR167">
        <v>33.617400000000004</v>
      </c>
      <c r="HS167">
        <v>98.971599999999995</v>
      </c>
      <c r="HT167">
        <v>97.917900000000003</v>
      </c>
    </row>
    <row r="168" spans="1:228" x14ac:dyDescent="0.2">
      <c r="A168">
        <v>153</v>
      </c>
      <c r="B168">
        <v>1674581582.0999999</v>
      </c>
      <c r="C168">
        <v>607</v>
      </c>
      <c r="D168" t="s">
        <v>665</v>
      </c>
      <c r="E168" t="s">
        <v>666</v>
      </c>
      <c r="F168">
        <v>4</v>
      </c>
      <c r="G168">
        <v>1674581580.0999999</v>
      </c>
      <c r="H168">
        <f t="shared" si="68"/>
        <v>5.5890117770316012E-4</v>
      </c>
      <c r="I168">
        <f t="shared" si="69"/>
        <v>0.55890117770316017</v>
      </c>
      <c r="J168">
        <f t="shared" si="70"/>
        <v>10.16299893726304</v>
      </c>
      <c r="K168">
        <f t="shared" si="71"/>
        <v>987.8205714285715</v>
      </c>
      <c r="L168">
        <f t="shared" si="72"/>
        <v>516.82174562355954</v>
      </c>
      <c r="M168">
        <f t="shared" si="73"/>
        <v>52.442298997149969</v>
      </c>
      <c r="N168">
        <f t="shared" si="74"/>
        <v>100.2349111682409</v>
      </c>
      <c r="O168">
        <f t="shared" si="75"/>
        <v>3.6175620123120825E-2</v>
      </c>
      <c r="P168">
        <f t="shared" si="76"/>
        <v>2.7707373120375363</v>
      </c>
      <c r="Q168">
        <f t="shared" si="77"/>
        <v>3.5915258784788281E-2</v>
      </c>
      <c r="R168">
        <f t="shared" si="78"/>
        <v>2.2470272830692143E-2</v>
      </c>
      <c r="S168">
        <f t="shared" si="79"/>
        <v>226.11210223622268</v>
      </c>
      <c r="T168">
        <f t="shared" si="80"/>
        <v>34.046795655251493</v>
      </c>
      <c r="U168">
        <f t="shared" si="81"/>
        <v>32.575185714285723</v>
      </c>
      <c r="V168">
        <f t="shared" si="82"/>
        <v>4.9327605890161061</v>
      </c>
      <c r="W168">
        <f t="shared" si="83"/>
        <v>68.430485216645138</v>
      </c>
      <c r="X168">
        <f t="shared" si="84"/>
        <v>3.4186878548883879</v>
      </c>
      <c r="Y168">
        <f t="shared" si="85"/>
        <v>4.9958550550461691</v>
      </c>
      <c r="Z168">
        <f t="shared" si="86"/>
        <v>1.5140727341277183</v>
      </c>
      <c r="AA168">
        <f t="shared" si="87"/>
        <v>-24.647541936709363</v>
      </c>
      <c r="AB168">
        <f t="shared" si="88"/>
        <v>33.712026992739879</v>
      </c>
      <c r="AC168">
        <f t="shared" si="89"/>
        <v>2.7780245103244678</v>
      </c>
      <c r="AD168">
        <f t="shared" si="90"/>
        <v>237.95461180257766</v>
      </c>
      <c r="AE168">
        <f t="shared" si="91"/>
        <v>20.824268805338171</v>
      </c>
      <c r="AF168">
        <f t="shared" si="92"/>
        <v>0.55841938930506174</v>
      </c>
      <c r="AG168">
        <f t="shared" si="93"/>
        <v>10.16299893726304</v>
      </c>
      <c r="AH168">
        <v>1041.0772388658211</v>
      </c>
      <c r="AI168">
        <v>1024.82709090909</v>
      </c>
      <c r="AJ168">
        <v>1.7114436893407241</v>
      </c>
      <c r="AK168">
        <v>62.409369285777757</v>
      </c>
      <c r="AL168">
        <f t="shared" si="94"/>
        <v>0.55890117770316017</v>
      </c>
      <c r="AM168">
        <v>33.193555940925037</v>
      </c>
      <c r="AN168">
        <v>33.692036363636348</v>
      </c>
      <c r="AO168">
        <v>-1.364551189609929E-6</v>
      </c>
      <c r="AP168">
        <v>98.248137480628301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47454.750593327459</v>
      </c>
      <c r="AV168">
        <f t="shared" si="98"/>
        <v>1199.972857142857</v>
      </c>
      <c r="AW168">
        <f t="shared" si="99"/>
        <v>1025.9028135938977</v>
      </c>
      <c r="AX168">
        <f t="shared" si="100"/>
        <v>0.85493834921948053</v>
      </c>
      <c r="AY168">
        <f t="shared" si="101"/>
        <v>0.18843101399359735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1674581580.0999999</v>
      </c>
      <c r="BF168">
        <v>987.8205714285715</v>
      </c>
      <c r="BG168">
        <v>1007.55</v>
      </c>
      <c r="BH168">
        <v>33.691357142857143</v>
      </c>
      <c r="BI168">
        <v>33.193314285714287</v>
      </c>
      <c r="BJ168">
        <v>994.60771428571422</v>
      </c>
      <c r="BK168">
        <v>33.458785714285717</v>
      </c>
      <c r="BL168">
        <v>650.07114285714283</v>
      </c>
      <c r="BM168">
        <v>101.3705714285714</v>
      </c>
      <c r="BN168">
        <v>0.1001957</v>
      </c>
      <c r="BO168">
        <v>32.800871428571433</v>
      </c>
      <c r="BP168">
        <v>32.575185714285723</v>
      </c>
      <c r="BQ168">
        <v>999.89999999999986</v>
      </c>
      <c r="BR168">
        <v>0</v>
      </c>
      <c r="BS168">
        <v>0</v>
      </c>
      <c r="BT168">
        <v>8997.6785714285706</v>
      </c>
      <c r="BU168">
        <v>0</v>
      </c>
      <c r="BV168">
        <v>388.92799999999988</v>
      </c>
      <c r="BW168">
        <v>-19.72868571428571</v>
      </c>
      <c r="BX168">
        <v>1022.264285714286</v>
      </c>
      <c r="BY168">
        <v>1042.1414285714291</v>
      </c>
      <c r="BZ168">
        <v>0.49802785714285708</v>
      </c>
      <c r="CA168">
        <v>1007.55</v>
      </c>
      <c r="CB168">
        <v>33.193314285714287</v>
      </c>
      <c r="CC168">
        <v>3.4153128571428568</v>
      </c>
      <c r="CD168">
        <v>3.3648257142857152</v>
      </c>
      <c r="CE168">
        <v>26.204542857142862</v>
      </c>
      <c r="CF168">
        <v>25.9527</v>
      </c>
      <c r="CG168">
        <v>1199.972857142857</v>
      </c>
      <c r="CH168">
        <v>0.49997342857142851</v>
      </c>
      <c r="CI168">
        <v>0.50002657142857143</v>
      </c>
      <c r="CJ168">
        <v>0</v>
      </c>
      <c r="CK168">
        <v>698.30157142857149</v>
      </c>
      <c r="CL168">
        <v>4.9990899999999998</v>
      </c>
      <c r="CM168">
        <v>7253.02</v>
      </c>
      <c r="CN168">
        <v>9557.5500000000011</v>
      </c>
      <c r="CO168">
        <v>42.125</v>
      </c>
      <c r="CP168">
        <v>44.125</v>
      </c>
      <c r="CQ168">
        <v>42.936999999999998</v>
      </c>
      <c r="CR168">
        <v>43.186999999999998</v>
      </c>
      <c r="CS168">
        <v>43.5</v>
      </c>
      <c r="CT168">
        <v>597.45285714285717</v>
      </c>
      <c r="CU168">
        <v>597.51999999999987</v>
      </c>
      <c r="CV168">
        <v>0</v>
      </c>
      <c r="CW168">
        <v>1674581594.5999999</v>
      </c>
      <c r="CX168">
        <v>0</v>
      </c>
      <c r="CY168">
        <v>1674579932.5</v>
      </c>
      <c r="CZ168" t="s">
        <v>356</v>
      </c>
      <c r="DA168">
        <v>1674579932.5</v>
      </c>
      <c r="DB168">
        <v>1674579927.5</v>
      </c>
      <c r="DC168">
        <v>31</v>
      </c>
      <c r="DD168">
        <v>0.14099999999999999</v>
      </c>
      <c r="DE168">
        <v>0.02</v>
      </c>
      <c r="DF168">
        <v>-5.5810000000000004</v>
      </c>
      <c r="DG168">
        <v>0.23300000000000001</v>
      </c>
      <c r="DH168">
        <v>415</v>
      </c>
      <c r="DI168">
        <v>34</v>
      </c>
      <c r="DJ168">
        <v>0.34</v>
      </c>
      <c r="DK168">
        <v>0.32</v>
      </c>
      <c r="DL168">
        <v>-19.698197499999999</v>
      </c>
      <c r="DM168">
        <v>-0.78980150093807633</v>
      </c>
      <c r="DN168">
        <v>0.1018497017361855</v>
      </c>
      <c r="DO168">
        <v>0</v>
      </c>
      <c r="DP168">
        <v>0.49481727500000011</v>
      </c>
      <c r="DQ168">
        <v>3.3852123827391757E-2</v>
      </c>
      <c r="DR168">
        <v>4.0376386229298714E-3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3.2971400000000002</v>
      </c>
      <c r="EB168">
        <v>2.6252200000000001</v>
      </c>
      <c r="EC168">
        <v>0.186837</v>
      </c>
      <c r="ED168">
        <v>0.187054</v>
      </c>
      <c r="EE168">
        <v>0.138761</v>
      </c>
      <c r="EF168">
        <v>0.13611599999999999</v>
      </c>
      <c r="EG168">
        <v>24545.1</v>
      </c>
      <c r="EH168">
        <v>24947.9</v>
      </c>
      <c r="EI168">
        <v>28084.9</v>
      </c>
      <c r="EJ168">
        <v>29538.7</v>
      </c>
      <c r="EK168">
        <v>33295.599999999999</v>
      </c>
      <c r="EL168">
        <v>35438.699999999997</v>
      </c>
      <c r="EM168">
        <v>39649</v>
      </c>
      <c r="EN168">
        <v>42227.8</v>
      </c>
      <c r="EO168">
        <v>2.2280199999999999</v>
      </c>
      <c r="EP168">
        <v>2.2183999999999999</v>
      </c>
      <c r="EQ168">
        <v>9.7341800000000006E-2</v>
      </c>
      <c r="ER168">
        <v>0</v>
      </c>
      <c r="ES168">
        <v>31.007400000000001</v>
      </c>
      <c r="ET168">
        <v>999.9</v>
      </c>
      <c r="EU168">
        <v>72.5</v>
      </c>
      <c r="EV168">
        <v>32.700000000000003</v>
      </c>
      <c r="EW168">
        <v>35.525199999999998</v>
      </c>
      <c r="EX168">
        <v>57.385599999999997</v>
      </c>
      <c r="EY168">
        <v>-6.4543299999999997</v>
      </c>
      <c r="EZ168">
        <v>2</v>
      </c>
      <c r="FA168">
        <v>0.41288599999999998</v>
      </c>
      <c r="FB168">
        <v>0.14457200000000001</v>
      </c>
      <c r="FC168">
        <v>20.2744</v>
      </c>
      <c r="FD168">
        <v>5.2193899999999998</v>
      </c>
      <c r="FE168">
        <v>12.0061</v>
      </c>
      <c r="FF168">
        <v>4.9867499999999998</v>
      </c>
      <c r="FG168">
        <v>3.2846500000000001</v>
      </c>
      <c r="FH168">
        <v>9999</v>
      </c>
      <c r="FI168">
        <v>9999</v>
      </c>
      <c r="FJ168">
        <v>9999</v>
      </c>
      <c r="FK168">
        <v>999.9</v>
      </c>
      <c r="FL168">
        <v>1.8657300000000001</v>
      </c>
      <c r="FM168">
        <v>1.8621799999999999</v>
      </c>
      <c r="FN168">
        <v>1.86419</v>
      </c>
      <c r="FO168">
        <v>1.8602099999999999</v>
      </c>
      <c r="FP168">
        <v>1.8609599999999999</v>
      </c>
      <c r="FQ168">
        <v>1.86012</v>
      </c>
      <c r="FR168">
        <v>1.8618600000000001</v>
      </c>
      <c r="FS168">
        <v>1.85843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-6.7919999999999998</v>
      </c>
      <c r="GH168">
        <v>0.2326</v>
      </c>
      <c r="GI168">
        <v>-4.1749362053329548</v>
      </c>
      <c r="GJ168">
        <v>-4.0448538125570227E-3</v>
      </c>
      <c r="GK168">
        <v>1.839783264315481E-6</v>
      </c>
      <c r="GL168">
        <v>-4.1587272622942942E-10</v>
      </c>
      <c r="GM168">
        <v>0.23257000000000971</v>
      </c>
      <c r="GN168">
        <v>0</v>
      </c>
      <c r="GO168">
        <v>0</v>
      </c>
      <c r="GP168">
        <v>0</v>
      </c>
      <c r="GQ168">
        <v>5</v>
      </c>
      <c r="GR168">
        <v>2081</v>
      </c>
      <c r="GS168">
        <v>3</v>
      </c>
      <c r="GT168">
        <v>31</v>
      </c>
      <c r="GU168">
        <v>27.5</v>
      </c>
      <c r="GV168">
        <v>27.6</v>
      </c>
      <c r="GW168">
        <v>2.8125</v>
      </c>
      <c r="GX168">
        <v>2.51953</v>
      </c>
      <c r="GY168">
        <v>2.04834</v>
      </c>
      <c r="GZ168">
        <v>2.6245099999999999</v>
      </c>
      <c r="HA168">
        <v>2.1972700000000001</v>
      </c>
      <c r="HB168">
        <v>2.3144499999999999</v>
      </c>
      <c r="HC168">
        <v>37.578099999999999</v>
      </c>
      <c r="HD168">
        <v>14.097</v>
      </c>
      <c r="HE168">
        <v>18</v>
      </c>
      <c r="HF168">
        <v>701.68499999999995</v>
      </c>
      <c r="HG168">
        <v>773.78200000000004</v>
      </c>
      <c r="HH168">
        <v>31.002199999999998</v>
      </c>
      <c r="HI168">
        <v>32.667700000000004</v>
      </c>
      <c r="HJ168">
        <v>30.000599999999999</v>
      </c>
      <c r="HK168">
        <v>32.532299999999999</v>
      </c>
      <c r="HL168">
        <v>32.531599999999997</v>
      </c>
      <c r="HM168">
        <v>56.287700000000001</v>
      </c>
      <c r="HN168">
        <v>0</v>
      </c>
      <c r="HO168">
        <v>100</v>
      </c>
      <c r="HP168">
        <v>31</v>
      </c>
      <c r="HQ168">
        <v>1023.38</v>
      </c>
      <c r="HR168">
        <v>33.617400000000004</v>
      </c>
      <c r="HS168">
        <v>98.972099999999998</v>
      </c>
      <c r="HT168">
        <v>97.916300000000007</v>
      </c>
    </row>
    <row r="169" spans="1:228" x14ac:dyDescent="0.2">
      <c r="A169">
        <v>154</v>
      </c>
      <c r="B169">
        <v>1674581586.0999999</v>
      </c>
      <c r="C169">
        <v>611</v>
      </c>
      <c r="D169" t="s">
        <v>667</v>
      </c>
      <c r="E169" t="s">
        <v>668</v>
      </c>
      <c r="F169">
        <v>4</v>
      </c>
      <c r="G169">
        <v>1674581583.7874999</v>
      </c>
      <c r="H169">
        <f t="shared" si="68"/>
        <v>5.6193111358452145E-4</v>
      </c>
      <c r="I169">
        <f t="shared" si="69"/>
        <v>0.56193111358452141</v>
      </c>
      <c r="J169">
        <f t="shared" si="70"/>
        <v>9.9578429380723978</v>
      </c>
      <c r="K169">
        <f t="shared" si="71"/>
        <v>993.99187499999994</v>
      </c>
      <c r="L169">
        <f t="shared" si="72"/>
        <v>532.89579588848778</v>
      </c>
      <c r="M169">
        <f t="shared" si="73"/>
        <v>54.072854982327243</v>
      </c>
      <c r="N169">
        <f t="shared" si="74"/>
        <v>100.86020367429148</v>
      </c>
      <c r="O169">
        <f t="shared" si="75"/>
        <v>3.6266948803682537E-2</v>
      </c>
      <c r="P169">
        <f t="shared" si="76"/>
        <v>2.76623969413177</v>
      </c>
      <c r="Q169">
        <f t="shared" si="77"/>
        <v>3.6004854190454079E-2</v>
      </c>
      <c r="R169">
        <f t="shared" si="78"/>
        <v>2.2526423999738344E-2</v>
      </c>
      <c r="S169">
        <f t="shared" si="79"/>
        <v>226.11726748590394</v>
      </c>
      <c r="T169">
        <f t="shared" si="80"/>
        <v>34.061649379900395</v>
      </c>
      <c r="U169">
        <f t="shared" si="81"/>
        <v>32.591612499999997</v>
      </c>
      <c r="V169">
        <f t="shared" si="82"/>
        <v>4.9373294727554118</v>
      </c>
      <c r="W169">
        <f t="shared" si="83"/>
        <v>68.381412998835671</v>
      </c>
      <c r="X169">
        <f t="shared" si="84"/>
        <v>3.4188882487371899</v>
      </c>
      <c r="Y169">
        <f t="shared" si="85"/>
        <v>4.9997332590881136</v>
      </c>
      <c r="Z169">
        <f t="shared" si="86"/>
        <v>1.5184412240182219</v>
      </c>
      <c r="AA169">
        <f t="shared" si="87"/>
        <v>-24.781162109077396</v>
      </c>
      <c r="AB169">
        <f t="shared" si="88"/>
        <v>33.264230384696731</v>
      </c>
      <c r="AC169">
        <f t="shared" si="89"/>
        <v>2.745987933933062</v>
      </c>
      <c r="AD169">
        <f t="shared" si="90"/>
        <v>237.34632369545633</v>
      </c>
      <c r="AE169">
        <f t="shared" si="91"/>
        <v>20.829625191053971</v>
      </c>
      <c r="AF169">
        <f t="shared" si="92"/>
        <v>0.56241072753379961</v>
      </c>
      <c r="AG169">
        <f t="shared" si="93"/>
        <v>9.9578429380723978</v>
      </c>
      <c r="AH169">
        <v>1047.9977181561239</v>
      </c>
      <c r="AI169">
        <v>1031.810606060606</v>
      </c>
      <c r="AJ169">
        <v>1.74584599517895</v>
      </c>
      <c r="AK169">
        <v>62.409369285777757</v>
      </c>
      <c r="AL169">
        <f t="shared" si="94"/>
        <v>0.56193111358452141</v>
      </c>
      <c r="AM169">
        <v>33.192235762491123</v>
      </c>
      <c r="AN169">
        <v>33.693437575757578</v>
      </c>
      <c r="AO169">
        <v>3.402163882260144E-6</v>
      </c>
      <c r="AP169">
        <v>98.248137480628301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47328.704928838633</v>
      </c>
      <c r="AV169">
        <f t="shared" si="98"/>
        <v>1200.0025000000001</v>
      </c>
      <c r="AW169">
        <f t="shared" si="99"/>
        <v>1025.9279385937327</v>
      </c>
      <c r="AX169">
        <f t="shared" si="100"/>
        <v>0.85493816770692777</v>
      </c>
      <c r="AY169">
        <f t="shared" si="101"/>
        <v>0.18843066367437061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1674581583.7874999</v>
      </c>
      <c r="BF169">
        <v>993.99187499999994</v>
      </c>
      <c r="BG169">
        <v>1013.735</v>
      </c>
      <c r="BH169">
        <v>33.693637500000001</v>
      </c>
      <c r="BI169">
        <v>33.191987500000003</v>
      </c>
      <c r="BJ169">
        <v>1000.788875</v>
      </c>
      <c r="BK169">
        <v>33.461087499999998</v>
      </c>
      <c r="BL169">
        <v>650.00825000000009</v>
      </c>
      <c r="BM169">
        <v>101.36975</v>
      </c>
      <c r="BN169">
        <v>0.1000972</v>
      </c>
      <c r="BO169">
        <v>32.814662499999997</v>
      </c>
      <c r="BP169">
        <v>32.591612499999997</v>
      </c>
      <c r="BQ169">
        <v>999.9</v>
      </c>
      <c r="BR169">
        <v>0</v>
      </c>
      <c r="BS169">
        <v>0</v>
      </c>
      <c r="BT169">
        <v>8973.90625</v>
      </c>
      <c r="BU169">
        <v>0</v>
      </c>
      <c r="BV169">
        <v>351.57487500000002</v>
      </c>
      <c r="BW169">
        <v>-19.743200000000002</v>
      </c>
      <c r="BX169">
        <v>1028.6500000000001</v>
      </c>
      <c r="BY169">
        <v>1048.5374999999999</v>
      </c>
      <c r="BZ169">
        <v>0.50166275000000005</v>
      </c>
      <c r="CA169">
        <v>1013.735</v>
      </c>
      <c r="CB169">
        <v>33.191987500000003</v>
      </c>
      <c r="CC169">
        <v>3.4155187499999999</v>
      </c>
      <c r="CD169">
        <v>3.364665</v>
      </c>
      <c r="CE169">
        <v>26.205537499999998</v>
      </c>
      <c r="CF169">
        <v>25.951899999999998</v>
      </c>
      <c r="CG169">
        <v>1200.0025000000001</v>
      </c>
      <c r="CH169">
        <v>0.49997875000000003</v>
      </c>
      <c r="CI169">
        <v>0.50002124999999997</v>
      </c>
      <c r="CJ169">
        <v>0</v>
      </c>
      <c r="CK169">
        <v>698.04037500000004</v>
      </c>
      <c r="CL169">
        <v>4.9990899999999998</v>
      </c>
      <c r="CM169">
        <v>7252.34</v>
      </c>
      <c r="CN169">
        <v>9557.8012500000004</v>
      </c>
      <c r="CO169">
        <v>42.125</v>
      </c>
      <c r="CP169">
        <v>44.125</v>
      </c>
      <c r="CQ169">
        <v>42.936999999999998</v>
      </c>
      <c r="CR169">
        <v>43.186999999999998</v>
      </c>
      <c r="CS169">
        <v>43.5</v>
      </c>
      <c r="CT169">
        <v>597.47500000000002</v>
      </c>
      <c r="CU169">
        <v>597.52750000000003</v>
      </c>
      <c r="CV169">
        <v>0</v>
      </c>
      <c r="CW169">
        <v>1674581598.8</v>
      </c>
      <c r="CX169">
        <v>0</v>
      </c>
      <c r="CY169">
        <v>1674579932.5</v>
      </c>
      <c r="CZ169" t="s">
        <v>356</v>
      </c>
      <c r="DA169">
        <v>1674579932.5</v>
      </c>
      <c r="DB169">
        <v>1674579927.5</v>
      </c>
      <c r="DC169">
        <v>31</v>
      </c>
      <c r="DD169">
        <v>0.14099999999999999</v>
      </c>
      <c r="DE169">
        <v>0.02</v>
      </c>
      <c r="DF169">
        <v>-5.5810000000000004</v>
      </c>
      <c r="DG169">
        <v>0.23300000000000001</v>
      </c>
      <c r="DH169">
        <v>415</v>
      </c>
      <c r="DI169">
        <v>34</v>
      </c>
      <c r="DJ169">
        <v>0.34</v>
      </c>
      <c r="DK169">
        <v>0.32</v>
      </c>
      <c r="DL169">
        <v>-19.738767500000002</v>
      </c>
      <c r="DM169">
        <v>-0.22552232645400239</v>
      </c>
      <c r="DN169">
        <v>6.2416341560123233E-2</v>
      </c>
      <c r="DO169">
        <v>0</v>
      </c>
      <c r="DP169">
        <v>0.49753847499999998</v>
      </c>
      <c r="DQ169">
        <v>2.2814195121948759E-2</v>
      </c>
      <c r="DR169">
        <v>2.7944174615427511E-3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3.2971599999999999</v>
      </c>
      <c r="EB169">
        <v>2.6250900000000001</v>
      </c>
      <c r="EC169">
        <v>0.18764</v>
      </c>
      <c r="ED169">
        <v>0.18784999999999999</v>
      </c>
      <c r="EE169">
        <v>0.13875899999999999</v>
      </c>
      <c r="EF169">
        <v>0.13611000000000001</v>
      </c>
      <c r="EG169">
        <v>24520.7</v>
      </c>
      <c r="EH169">
        <v>24923.4</v>
      </c>
      <c r="EI169">
        <v>28084.799999999999</v>
      </c>
      <c r="EJ169">
        <v>29538.7</v>
      </c>
      <c r="EK169">
        <v>33295.1</v>
      </c>
      <c r="EL169">
        <v>35439.199999999997</v>
      </c>
      <c r="EM169">
        <v>39648.300000000003</v>
      </c>
      <c r="EN169">
        <v>42228</v>
      </c>
      <c r="EO169">
        <v>2.2280000000000002</v>
      </c>
      <c r="EP169">
        <v>2.21855</v>
      </c>
      <c r="EQ169">
        <v>9.6820299999999998E-2</v>
      </c>
      <c r="ER169">
        <v>0</v>
      </c>
      <c r="ES169">
        <v>31.023</v>
      </c>
      <c r="ET169">
        <v>999.9</v>
      </c>
      <c r="EU169">
        <v>72.5</v>
      </c>
      <c r="EV169">
        <v>32.700000000000003</v>
      </c>
      <c r="EW169">
        <v>35.530799999999999</v>
      </c>
      <c r="EX169">
        <v>57.385599999999997</v>
      </c>
      <c r="EY169">
        <v>-6.4182699999999997</v>
      </c>
      <c r="EZ169">
        <v>2</v>
      </c>
      <c r="FA169">
        <v>0.41319899999999998</v>
      </c>
      <c r="FB169">
        <v>0.152086</v>
      </c>
      <c r="FC169">
        <v>20.2743</v>
      </c>
      <c r="FD169">
        <v>5.2198399999999996</v>
      </c>
      <c r="FE169">
        <v>12.0061</v>
      </c>
      <c r="FF169">
        <v>4.9869000000000003</v>
      </c>
      <c r="FG169">
        <v>3.2846500000000001</v>
      </c>
      <c r="FH169">
        <v>9999</v>
      </c>
      <c r="FI169">
        <v>9999</v>
      </c>
      <c r="FJ169">
        <v>9999</v>
      </c>
      <c r="FK169">
        <v>999.9</v>
      </c>
      <c r="FL169">
        <v>1.86575</v>
      </c>
      <c r="FM169">
        <v>1.8621799999999999</v>
      </c>
      <c r="FN169">
        <v>1.8642099999999999</v>
      </c>
      <c r="FO169">
        <v>1.86025</v>
      </c>
      <c r="FP169">
        <v>1.86097</v>
      </c>
      <c r="FQ169">
        <v>1.8601099999999999</v>
      </c>
      <c r="FR169">
        <v>1.8618600000000001</v>
      </c>
      <c r="FS169">
        <v>1.8584400000000001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-6.7990000000000004</v>
      </c>
      <c r="GH169">
        <v>0.2326</v>
      </c>
      <c r="GI169">
        <v>-4.1749362053329548</v>
      </c>
      <c r="GJ169">
        <v>-4.0448538125570227E-3</v>
      </c>
      <c r="GK169">
        <v>1.839783264315481E-6</v>
      </c>
      <c r="GL169">
        <v>-4.1587272622942942E-10</v>
      </c>
      <c r="GM169">
        <v>0.23257000000000971</v>
      </c>
      <c r="GN169">
        <v>0</v>
      </c>
      <c r="GO169">
        <v>0</v>
      </c>
      <c r="GP169">
        <v>0</v>
      </c>
      <c r="GQ169">
        <v>5</v>
      </c>
      <c r="GR169">
        <v>2081</v>
      </c>
      <c r="GS169">
        <v>3</v>
      </c>
      <c r="GT169">
        <v>31</v>
      </c>
      <c r="GU169">
        <v>27.6</v>
      </c>
      <c r="GV169">
        <v>27.6</v>
      </c>
      <c r="GW169">
        <v>2.8271500000000001</v>
      </c>
      <c r="GX169">
        <v>2.5061</v>
      </c>
      <c r="GY169">
        <v>2.04834</v>
      </c>
      <c r="GZ169">
        <v>2.6232899999999999</v>
      </c>
      <c r="HA169">
        <v>2.1972700000000001</v>
      </c>
      <c r="HB169">
        <v>2.34375</v>
      </c>
      <c r="HC169">
        <v>37.602200000000003</v>
      </c>
      <c r="HD169">
        <v>14.1145</v>
      </c>
      <c r="HE169">
        <v>18</v>
      </c>
      <c r="HF169">
        <v>701.71199999999999</v>
      </c>
      <c r="HG169">
        <v>773.99599999999998</v>
      </c>
      <c r="HH169">
        <v>31.002199999999998</v>
      </c>
      <c r="HI169">
        <v>32.673499999999997</v>
      </c>
      <c r="HJ169">
        <v>30.000599999999999</v>
      </c>
      <c r="HK169">
        <v>32.5366</v>
      </c>
      <c r="HL169">
        <v>32.5366</v>
      </c>
      <c r="HM169">
        <v>56.584000000000003</v>
      </c>
      <c r="HN169">
        <v>0</v>
      </c>
      <c r="HO169">
        <v>100</v>
      </c>
      <c r="HP169">
        <v>31</v>
      </c>
      <c r="HQ169">
        <v>1030.06</v>
      </c>
      <c r="HR169">
        <v>33.617400000000004</v>
      </c>
      <c r="HS169">
        <v>98.970799999999997</v>
      </c>
      <c r="HT169">
        <v>97.916499999999999</v>
      </c>
    </row>
    <row r="170" spans="1:228" x14ac:dyDescent="0.2">
      <c r="A170">
        <v>155</v>
      </c>
      <c r="B170">
        <v>1674581590.0999999</v>
      </c>
      <c r="C170">
        <v>615</v>
      </c>
      <c r="D170" t="s">
        <v>669</v>
      </c>
      <c r="E170" t="s">
        <v>670</v>
      </c>
      <c r="F170">
        <v>4</v>
      </c>
      <c r="G170">
        <v>1674581588.0999999</v>
      </c>
      <c r="H170">
        <f t="shared" si="68"/>
        <v>5.5935894410045724E-4</v>
      </c>
      <c r="I170">
        <f t="shared" si="69"/>
        <v>0.55935894410045728</v>
      </c>
      <c r="J170">
        <f t="shared" si="70"/>
        <v>10.257435496960936</v>
      </c>
      <c r="K170">
        <f t="shared" si="71"/>
        <v>1001.184714285714</v>
      </c>
      <c r="L170">
        <f t="shared" si="72"/>
        <v>523.88127268915491</v>
      </c>
      <c r="M170">
        <f t="shared" si="73"/>
        <v>53.157375228449347</v>
      </c>
      <c r="N170">
        <f t="shared" si="74"/>
        <v>101.58857417652312</v>
      </c>
      <c r="O170">
        <f t="shared" si="75"/>
        <v>3.6035801066071689E-2</v>
      </c>
      <c r="P170">
        <f t="shared" si="76"/>
        <v>2.7717806291651144</v>
      </c>
      <c r="Q170">
        <f t="shared" si="77"/>
        <v>3.5777537176280218E-2</v>
      </c>
      <c r="R170">
        <f t="shared" si="78"/>
        <v>2.2384010287674512E-2</v>
      </c>
      <c r="S170">
        <f t="shared" si="79"/>
        <v>226.11411180774633</v>
      </c>
      <c r="T170">
        <f t="shared" si="80"/>
        <v>34.070670134447013</v>
      </c>
      <c r="U170">
        <f t="shared" si="81"/>
        <v>32.599957142857143</v>
      </c>
      <c r="V170">
        <f t="shared" si="82"/>
        <v>4.9396518302908499</v>
      </c>
      <c r="W170">
        <f t="shared" si="83"/>
        <v>68.334617399542552</v>
      </c>
      <c r="X170">
        <f t="shared" si="84"/>
        <v>3.4185967149921108</v>
      </c>
      <c r="Y170">
        <f t="shared" si="85"/>
        <v>5.0027304535914405</v>
      </c>
      <c r="Z170">
        <f t="shared" si="86"/>
        <v>1.521055115298739</v>
      </c>
      <c r="AA170">
        <f t="shared" si="87"/>
        <v>-24.667729434830164</v>
      </c>
      <c r="AB170">
        <f t="shared" si="88"/>
        <v>33.675622044070863</v>
      </c>
      <c r="AC170">
        <f t="shared" si="89"/>
        <v>2.7746499873418897</v>
      </c>
      <c r="AD170">
        <f t="shared" si="90"/>
        <v>237.8966544043289</v>
      </c>
      <c r="AE170">
        <f t="shared" si="91"/>
        <v>20.847392998714078</v>
      </c>
      <c r="AF170">
        <f t="shared" si="92"/>
        <v>0.56230138782588535</v>
      </c>
      <c r="AG170">
        <f t="shared" si="93"/>
        <v>10.257435496960936</v>
      </c>
      <c r="AH170">
        <v>1054.940458591215</v>
      </c>
      <c r="AI170">
        <v>1038.6350909090911</v>
      </c>
      <c r="AJ170">
        <v>1.701928762184562</v>
      </c>
      <c r="AK170">
        <v>62.409369285777757</v>
      </c>
      <c r="AL170">
        <f t="shared" si="94"/>
        <v>0.55935894410045728</v>
      </c>
      <c r="AM170">
        <v>33.190101418005753</v>
      </c>
      <c r="AN170">
        <v>33.689095151515147</v>
      </c>
      <c r="AO170">
        <v>-7.6107370127104936E-6</v>
      </c>
      <c r="AP170">
        <v>98.248137480628301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47479.698735523525</v>
      </c>
      <c r="AV170">
        <f t="shared" si="98"/>
        <v>1199.982857142857</v>
      </c>
      <c r="AW170">
        <f t="shared" si="99"/>
        <v>1025.9114278796612</v>
      </c>
      <c r="AX170">
        <f t="shared" si="100"/>
        <v>0.85493840330547932</v>
      </c>
      <c r="AY170">
        <f t="shared" si="101"/>
        <v>0.18843111837957499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1674581588.0999999</v>
      </c>
      <c r="BF170">
        <v>1001.184714285714</v>
      </c>
      <c r="BG170">
        <v>1020.948571428571</v>
      </c>
      <c r="BH170">
        <v>33.69125714285714</v>
      </c>
      <c r="BI170">
        <v>33.189685714285723</v>
      </c>
      <c r="BJ170">
        <v>1007.994285714286</v>
      </c>
      <c r="BK170">
        <v>33.458685714285707</v>
      </c>
      <c r="BL170">
        <v>649.98528571428574</v>
      </c>
      <c r="BM170">
        <v>101.3685714285714</v>
      </c>
      <c r="BN170">
        <v>9.9791728571428581E-2</v>
      </c>
      <c r="BO170">
        <v>32.825314285714292</v>
      </c>
      <c r="BP170">
        <v>32.599957142857143</v>
      </c>
      <c r="BQ170">
        <v>999.89999999999986</v>
      </c>
      <c r="BR170">
        <v>0</v>
      </c>
      <c r="BS170">
        <v>0</v>
      </c>
      <c r="BT170">
        <v>9003.3928571428569</v>
      </c>
      <c r="BU170">
        <v>0</v>
      </c>
      <c r="BV170">
        <v>368.24728571428568</v>
      </c>
      <c r="BW170">
        <v>-19.76388571428572</v>
      </c>
      <c r="BX170">
        <v>1036.0928571428569</v>
      </c>
      <c r="BY170">
        <v>1055.998571428571</v>
      </c>
      <c r="BZ170">
        <v>0.50157814285714286</v>
      </c>
      <c r="CA170">
        <v>1020.948571428571</v>
      </c>
      <c r="CB170">
        <v>33.189685714285723</v>
      </c>
      <c r="CC170">
        <v>3.4152371428571429</v>
      </c>
      <c r="CD170">
        <v>3.3643928571428572</v>
      </c>
      <c r="CE170">
        <v>26.204171428571431</v>
      </c>
      <c r="CF170">
        <v>25.95054285714286</v>
      </c>
      <c r="CG170">
        <v>1199.982857142857</v>
      </c>
      <c r="CH170">
        <v>0.49997114285714278</v>
      </c>
      <c r="CI170">
        <v>0.50002885714285716</v>
      </c>
      <c r="CJ170">
        <v>0</v>
      </c>
      <c r="CK170">
        <v>698.09128571428562</v>
      </c>
      <c r="CL170">
        <v>4.9990899999999998</v>
      </c>
      <c r="CM170">
        <v>7251.9342857142856</v>
      </c>
      <c r="CN170">
        <v>9557.6171428571433</v>
      </c>
      <c r="CO170">
        <v>42.125</v>
      </c>
      <c r="CP170">
        <v>44.125</v>
      </c>
      <c r="CQ170">
        <v>42.936999999999998</v>
      </c>
      <c r="CR170">
        <v>43.186999999999998</v>
      </c>
      <c r="CS170">
        <v>43.5</v>
      </c>
      <c r="CT170">
        <v>597.45571428571441</v>
      </c>
      <c r="CU170">
        <v>597.52714285714296</v>
      </c>
      <c r="CV170">
        <v>0</v>
      </c>
      <c r="CW170">
        <v>1674581602.4000001</v>
      </c>
      <c r="CX170">
        <v>0</v>
      </c>
      <c r="CY170">
        <v>1674579932.5</v>
      </c>
      <c r="CZ170" t="s">
        <v>356</v>
      </c>
      <c r="DA170">
        <v>1674579932.5</v>
      </c>
      <c r="DB170">
        <v>1674579927.5</v>
      </c>
      <c r="DC170">
        <v>31</v>
      </c>
      <c r="DD170">
        <v>0.14099999999999999</v>
      </c>
      <c r="DE170">
        <v>0.02</v>
      </c>
      <c r="DF170">
        <v>-5.5810000000000004</v>
      </c>
      <c r="DG170">
        <v>0.23300000000000001</v>
      </c>
      <c r="DH170">
        <v>415</v>
      </c>
      <c r="DI170">
        <v>34</v>
      </c>
      <c r="DJ170">
        <v>0.34</v>
      </c>
      <c r="DK170">
        <v>0.32</v>
      </c>
      <c r="DL170">
        <v>-19.756575000000002</v>
      </c>
      <c r="DM170">
        <v>3.2539587242084923E-2</v>
      </c>
      <c r="DN170">
        <v>4.2027673918502692E-2</v>
      </c>
      <c r="DO170">
        <v>1</v>
      </c>
      <c r="DP170">
        <v>0.49916980000000011</v>
      </c>
      <c r="DQ170">
        <v>1.7854671669792661E-2</v>
      </c>
      <c r="DR170">
        <v>2.3218459488088409E-3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2</v>
      </c>
      <c r="DY170">
        <v>2</v>
      </c>
      <c r="DZ170" t="s">
        <v>588</v>
      </c>
      <c r="EA170">
        <v>3.2971900000000001</v>
      </c>
      <c r="EB170">
        <v>2.6252499999999999</v>
      </c>
      <c r="EC170">
        <v>0.18842999999999999</v>
      </c>
      <c r="ED170">
        <v>0.18863099999999999</v>
      </c>
      <c r="EE170">
        <v>0.13874500000000001</v>
      </c>
      <c r="EF170">
        <v>0.136102</v>
      </c>
      <c r="EG170">
        <v>24496.7</v>
      </c>
      <c r="EH170">
        <v>24899.1</v>
      </c>
      <c r="EI170">
        <v>28084.7</v>
      </c>
      <c r="EJ170">
        <v>29538.400000000001</v>
      </c>
      <c r="EK170">
        <v>33295.800000000003</v>
      </c>
      <c r="EL170">
        <v>35439.4</v>
      </c>
      <c r="EM170">
        <v>39648.400000000001</v>
      </c>
      <c r="EN170">
        <v>42227.8</v>
      </c>
      <c r="EO170">
        <v>2.2278699999999998</v>
      </c>
      <c r="EP170">
        <v>2.2183000000000002</v>
      </c>
      <c r="EQ170">
        <v>9.6596799999999997E-2</v>
      </c>
      <c r="ER170">
        <v>0</v>
      </c>
      <c r="ES170">
        <v>31.039300000000001</v>
      </c>
      <c r="ET170">
        <v>999.9</v>
      </c>
      <c r="EU170">
        <v>72.5</v>
      </c>
      <c r="EV170">
        <v>32.700000000000003</v>
      </c>
      <c r="EW170">
        <v>35.527000000000001</v>
      </c>
      <c r="EX170">
        <v>56.845599999999997</v>
      </c>
      <c r="EY170">
        <v>-6.5184300000000004</v>
      </c>
      <c r="EZ170">
        <v>2</v>
      </c>
      <c r="FA170">
        <v>0.41368100000000002</v>
      </c>
      <c r="FB170">
        <v>0.15696599999999999</v>
      </c>
      <c r="FC170">
        <v>20.2744</v>
      </c>
      <c r="FD170">
        <v>5.2195400000000003</v>
      </c>
      <c r="FE170">
        <v>12.0061</v>
      </c>
      <c r="FF170">
        <v>4.9867499999999998</v>
      </c>
      <c r="FG170">
        <v>3.2846299999999999</v>
      </c>
      <c r="FH170">
        <v>9999</v>
      </c>
      <c r="FI170">
        <v>9999</v>
      </c>
      <c r="FJ170">
        <v>9999</v>
      </c>
      <c r="FK170">
        <v>999.9</v>
      </c>
      <c r="FL170">
        <v>1.86574</v>
      </c>
      <c r="FM170">
        <v>1.8621799999999999</v>
      </c>
      <c r="FN170">
        <v>1.8641799999999999</v>
      </c>
      <c r="FO170">
        <v>1.8602099999999999</v>
      </c>
      <c r="FP170">
        <v>1.8609599999999999</v>
      </c>
      <c r="FQ170">
        <v>1.8601300000000001</v>
      </c>
      <c r="FR170">
        <v>1.8618600000000001</v>
      </c>
      <c r="FS170">
        <v>1.85842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-6.82</v>
      </c>
      <c r="GH170">
        <v>0.23250000000000001</v>
      </c>
      <c r="GI170">
        <v>-4.1749362053329548</v>
      </c>
      <c r="GJ170">
        <v>-4.0448538125570227E-3</v>
      </c>
      <c r="GK170">
        <v>1.839783264315481E-6</v>
      </c>
      <c r="GL170">
        <v>-4.1587272622942942E-10</v>
      </c>
      <c r="GM170">
        <v>0.23257000000000971</v>
      </c>
      <c r="GN170">
        <v>0</v>
      </c>
      <c r="GO170">
        <v>0</v>
      </c>
      <c r="GP170">
        <v>0</v>
      </c>
      <c r="GQ170">
        <v>5</v>
      </c>
      <c r="GR170">
        <v>2081</v>
      </c>
      <c r="GS170">
        <v>3</v>
      </c>
      <c r="GT170">
        <v>31</v>
      </c>
      <c r="GU170">
        <v>27.6</v>
      </c>
      <c r="GV170">
        <v>27.7</v>
      </c>
      <c r="GW170">
        <v>2.8430200000000001</v>
      </c>
      <c r="GX170">
        <v>2.51831</v>
      </c>
      <c r="GY170">
        <v>2.04834</v>
      </c>
      <c r="GZ170">
        <v>2.6232899999999999</v>
      </c>
      <c r="HA170">
        <v>2.1972700000000001</v>
      </c>
      <c r="HB170">
        <v>2.31812</v>
      </c>
      <c r="HC170">
        <v>37.602200000000003</v>
      </c>
      <c r="HD170">
        <v>14.0883</v>
      </c>
      <c r="HE170">
        <v>18</v>
      </c>
      <c r="HF170">
        <v>701.65599999999995</v>
      </c>
      <c r="HG170">
        <v>773.80700000000002</v>
      </c>
      <c r="HH170">
        <v>31.0017</v>
      </c>
      <c r="HI170">
        <v>32.679299999999998</v>
      </c>
      <c r="HJ170">
        <v>30.000599999999999</v>
      </c>
      <c r="HK170">
        <v>32.540900000000001</v>
      </c>
      <c r="HL170">
        <v>32.5411</v>
      </c>
      <c r="HM170">
        <v>56.881300000000003</v>
      </c>
      <c r="HN170">
        <v>0</v>
      </c>
      <c r="HO170">
        <v>100</v>
      </c>
      <c r="HP170">
        <v>31</v>
      </c>
      <c r="HQ170">
        <v>1036.74</v>
      </c>
      <c r="HR170">
        <v>33.617400000000004</v>
      </c>
      <c r="HS170">
        <v>98.9709</v>
      </c>
      <c r="HT170">
        <v>97.915800000000004</v>
      </c>
    </row>
    <row r="171" spans="1:228" x14ac:dyDescent="0.2">
      <c r="A171">
        <v>156</v>
      </c>
      <c r="B171">
        <v>1674581594.0999999</v>
      </c>
      <c r="C171">
        <v>619</v>
      </c>
      <c r="D171" t="s">
        <v>671</v>
      </c>
      <c r="E171" t="s">
        <v>672</v>
      </c>
      <c r="F171">
        <v>4</v>
      </c>
      <c r="G171">
        <v>1674581591.7874999</v>
      </c>
      <c r="H171">
        <f t="shared" si="68"/>
        <v>5.5442953157065636E-4</v>
      </c>
      <c r="I171">
        <f t="shared" si="69"/>
        <v>0.55442953157065633</v>
      </c>
      <c r="J171">
        <f t="shared" si="70"/>
        <v>10.332882217739776</v>
      </c>
      <c r="K171">
        <f t="shared" si="71"/>
        <v>1007.2375</v>
      </c>
      <c r="L171">
        <f t="shared" si="72"/>
        <v>521.41166955811298</v>
      </c>
      <c r="M171">
        <f t="shared" si="73"/>
        <v>52.907088585950966</v>
      </c>
      <c r="N171">
        <f t="shared" si="74"/>
        <v>102.20331985426047</v>
      </c>
      <c r="O171">
        <f t="shared" si="75"/>
        <v>3.564224790289116E-2</v>
      </c>
      <c r="P171">
        <f t="shared" si="76"/>
        <v>2.7700588741514562</v>
      </c>
      <c r="Q171">
        <f t="shared" si="77"/>
        <v>3.5389417104856963E-2</v>
      </c>
      <c r="R171">
        <f t="shared" si="78"/>
        <v>2.2140951891057269E-2</v>
      </c>
      <c r="S171">
        <f t="shared" si="79"/>
        <v>226.1199509857955</v>
      </c>
      <c r="T171">
        <f t="shared" si="80"/>
        <v>34.077647128707099</v>
      </c>
      <c r="U171">
        <f t="shared" si="81"/>
        <v>32.608775000000001</v>
      </c>
      <c r="V171">
        <f t="shared" si="82"/>
        <v>4.9421069188083155</v>
      </c>
      <c r="W171">
        <f t="shared" si="83"/>
        <v>68.302446920231063</v>
      </c>
      <c r="X171">
        <f t="shared" si="84"/>
        <v>3.4179266508706658</v>
      </c>
      <c r="Y171">
        <f t="shared" si="85"/>
        <v>5.0041057165380733</v>
      </c>
      <c r="Z171">
        <f t="shared" si="86"/>
        <v>1.5241802679376497</v>
      </c>
      <c r="AA171">
        <f t="shared" si="87"/>
        <v>-24.450342342265944</v>
      </c>
      <c r="AB171">
        <f t="shared" si="88"/>
        <v>33.067479750098329</v>
      </c>
      <c r="AC171">
        <f t="shared" si="89"/>
        <v>2.7264198190702604</v>
      </c>
      <c r="AD171">
        <f t="shared" si="90"/>
        <v>237.46350821269814</v>
      </c>
      <c r="AE171">
        <f t="shared" si="91"/>
        <v>20.927874276982333</v>
      </c>
      <c r="AF171">
        <f t="shared" si="92"/>
        <v>0.55702210702847443</v>
      </c>
      <c r="AG171">
        <f t="shared" si="93"/>
        <v>10.332882217739776</v>
      </c>
      <c r="AH171">
        <v>1061.8256168507121</v>
      </c>
      <c r="AI171">
        <v>1045.4430909090911</v>
      </c>
      <c r="AJ171">
        <v>1.7033218041428371</v>
      </c>
      <c r="AK171">
        <v>62.409369285777757</v>
      </c>
      <c r="AL171">
        <f t="shared" si="94"/>
        <v>0.55442953157065633</v>
      </c>
      <c r="AM171">
        <v>33.187637682127303</v>
      </c>
      <c r="AN171">
        <v>33.682267878787883</v>
      </c>
      <c r="AO171">
        <v>-1.3140272300270851E-5</v>
      </c>
      <c r="AP171">
        <v>98.248137480628301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47431.493406051137</v>
      </c>
      <c r="AV171">
        <f t="shared" si="98"/>
        <v>1200.0174999999999</v>
      </c>
      <c r="AW171">
        <f t="shared" si="99"/>
        <v>1025.9406885936762</v>
      </c>
      <c r="AX171">
        <f t="shared" si="100"/>
        <v>0.85493810598068476</v>
      </c>
      <c r="AY171">
        <f t="shared" si="101"/>
        <v>0.18843054454272168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1674581591.7874999</v>
      </c>
      <c r="BF171">
        <v>1007.2375</v>
      </c>
      <c r="BG171">
        <v>1027.07375</v>
      </c>
      <c r="BH171">
        <v>33.684462500000002</v>
      </c>
      <c r="BI171">
        <v>33.187600000000003</v>
      </c>
      <c r="BJ171">
        <v>1014.0575</v>
      </c>
      <c r="BK171">
        <v>33.451900000000002</v>
      </c>
      <c r="BL171">
        <v>649.98962499999993</v>
      </c>
      <c r="BM171">
        <v>101.369</v>
      </c>
      <c r="BN171">
        <v>9.9938412500000004E-2</v>
      </c>
      <c r="BO171">
        <v>32.830199999999998</v>
      </c>
      <c r="BP171">
        <v>32.608775000000001</v>
      </c>
      <c r="BQ171">
        <v>999.9</v>
      </c>
      <c r="BR171">
        <v>0</v>
      </c>
      <c r="BS171">
        <v>0</v>
      </c>
      <c r="BT171">
        <v>8994.21875</v>
      </c>
      <c r="BU171">
        <v>0</v>
      </c>
      <c r="BV171">
        <v>396.99837500000001</v>
      </c>
      <c r="BW171">
        <v>-19.837737499999999</v>
      </c>
      <c r="BX171">
        <v>1042.3487500000001</v>
      </c>
      <c r="BY171">
        <v>1062.3325</v>
      </c>
      <c r="BZ171">
        <v>0.496871375</v>
      </c>
      <c r="CA171">
        <v>1027.07375</v>
      </c>
      <c r="CB171">
        <v>33.187600000000003</v>
      </c>
      <c r="CC171">
        <v>3.4145599999999998</v>
      </c>
      <c r="CD171">
        <v>3.3641925000000001</v>
      </c>
      <c r="CE171">
        <v>26.200800000000001</v>
      </c>
      <c r="CF171">
        <v>25.949525000000001</v>
      </c>
      <c r="CG171">
        <v>1200.0174999999999</v>
      </c>
      <c r="CH171">
        <v>0.49997862500000001</v>
      </c>
      <c r="CI171">
        <v>0.50002137499999999</v>
      </c>
      <c r="CJ171">
        <v>0</v>
      </c>
      <c r="CK171">
        <v>698.07762500000001</v>
      </c>
      <c r="CL171">
        <v>4.9990899999999998</v>
      </c>
      <c r="CM171">
        <v>7251.7124999999996</v>
      </c>
      <c r="CN171">
        <v>9557.9087499999987</v>
      </c>
      <c r="CO171">
        <v>42.125</v>
      </c>
      <c r="CP171">
        <v>44.125</v>
      </c>
      <c r="CQ171">
        <v>42.936999999999998</v>
      </c>
      <c r="CR171">
        <v>43.186999999999998</v>
      </c>
      <c r="CS171">
        <v>43.5</v>
      </c>
      <c r="CT171">
        <v>597.4849999999999</v>
      </c>
      <c r="CU171">
        <v>597.53250000000003</v>
      </c>
      <c r="CV171">
        <v>0</v>
      </c>
      <c r="CW171">
        <v>1674581606.5999999</v>
      </c>
      <c r="CX171">
        <v>0</v>
      </c>
      <c r="CY171">
        <v>1674579932.5</v>
      </c>
      <c r="CZ171" t="s">
        <v>356</v>
      </c>
      <c r="DA171">
        <v>1674579932.5</v>
      </c>
      <c r="DB171">
        <v>1674579927.5</v>
      </c>
      <c r="DC171">
        <v>31</v>
      </c>
      <c r="DD171">
        <v>0.14099999999999999</v>
      </c>
      <c r="DE171">
        <v>0.02</v>
      </c>
      <c r="DF171">
        <v>-5.5810000000000004</v>
      </c>
      <c r="DG171">
        <v>0.23300000000000001</v>
      </c>
      <c r="DH171">
        <v>415</v>
      </c>
      <c r="DI171">
        <v>34</v>
      </c>
      <c r="DJ171">
        <v>0.34</v>
      </c>
      <c r="DK171">
        <v>0.32</v>
      </c>
      <c r="DL171">
        <v>-19.776227500000001</v>
      </c>
      <c r="DM171">
        <v>-8.8636772983084824E-2</v>
      </c>
      <c r="DN171">
        <v>5.0293647648087483E-2</v>
      </c>
      <c r="DO171">
        <v>1</v>
      </c>
      <c r="DP171">
        <v>0.49906277500000001</v>
      </c>
      <c r="DQ171">
        <v>5.8356585365835073E-3</v>
      </c>
      <c r="DR171">
        <v>2.4758940555635709E-3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2</v>
      </c>
      <c r="DY171">
        <v>2</v>
      </c>
      <c r="DZ171" t="s">
        <v>588</v>
      </c>
      <c r="EA171">
        <v>3.2971499999999998</v>
      </c>
      <c r="EB171">
        <v>2.62521</v>
      </c>
      <c r="EC171">
        <v>0.18920999999999999</v>
      </c>
      <c r="ED171">
        <v>0.18940899999999999</v>
      </c>
      <c r="EE171">
        <v>0.13872699999999999</v>
      </c>
      <c r="EF171">
        <v>0.13609499999999999</v>
      </c>
      <c r="EG171">
        <v>24472.7</v>
      </c>
      <c r="EH171">
        <v>24874.6</v>
      </c>
      <c r="EI171">
        <v>28084.3</v>
      </c>
      <c r="EJ171">
        <v>29537.8</v>
      </c>
      <c r="EK171">
        <v>33296.5</v>
      </c>
      <c r="EL171">
        <v>35439</v>
      </c>
      <c r="EM171">
        <v>39648.400000000001</v>
      </c>
      <c r="EN171">
        <v>42227</v>
      </c>
      <c r="EO171">
        <v>2.2277499999999999</v>
      </c>
      <c r="EP171">
        <v>2.2183000000000002</v>
      </c>
      <c r="EQ171">
        <v>9.6112500000000003E-2</v>
      </c>
      <c r="ER171">
        <v>0</v>
      </c>
      <c r="ES171">
        <v>31.054300000000001</v>
      </c>
      <c r="ET171">
        <v>999.9</v>
      </c>
      <c r="EU171">
        <v>72.5</v>
      </c>
      <c r="EV171">
        <v>32.700000000000003</v>
      </c>
      <c r="EW171">
        <v>35.527999999999999</v>
      </c>
      <c r="EX171">
        <v>57.025599999999997</v>
      </c>
      <c r="EY171">
        <v>-6.4583399999999997</v>
      </c>
      <c r="EZ171">
        <v>2</v>
      </c>
      <c r="FA171">
        <v>0.41406799999999999</v>
      </c>
      <c r="FB171">
        <v>0.160801</v>
      </c>
      <c r="FC171">
        <v>20.2742</v>
      </c>
      <c r="FD171">
        <v>5.2183400000000004</v>
      </c>
      <c r="FE171">
        <v>12.005800000000001</v>
      </c>
      <c r="FF171">
        <v>4.9858000000000002</v>
      </c>
      <c r="FG171">
        <v>3.2844500000000001</v>
      </c>
      <c r="FH171">
        <v>9999</v>
      </c>
      <c r="FI171">
        <v>9999</v>
      </c>
      <c r="FJ171">
        <v>9999</v>
      </c>
      <c r="FK171">
        <v>999.9</v>
      </c>
      <c r="FL171">
        <v>1.8657600000000001</v>
      </c>
      <c r="FM171">
        <v>1.8621799999999999</v>
      </c>
      <c r="FN171">
        <v>1.86419</v>
      </c>
      <c r="FO171">
        <v>1.8602099999999999</v>
      </c>
      <c r="FP171">
        <v>1.8609599999999999</v>
      </c>
      <c r="FQ171">
        <v>1.8601300000000001</v>
      </c>
      <c r="FR171">
        <v>1.8618600000000001</v>
      </c>
      <c r="FS171">
        <v>1.8584400000000001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-6.82</v>
      </c>
      <c r="GH171">
        <v>0.2326</v>
      </c>
      <c r="GI171">
        <v>-4.1749362053329548</v>
      </c>
      <c r="GJ171">
        <v>-4.0448538125570227E-3</v>
      </c>
      <c r="GK171">
        <v>1.839783264315481E-6</v>
      </c>
      <c r="GL171">
        <v>-4.1587272622942942E-10</v>
      </c>
      <c r="GM171">
        <v>0.23257000000000971</v>
      </c>
      <c r="GN171">
        <v>0</v>
      </c>
      <c r="GO171">
        <v>0</v>
      </c>
      <c r="GP171">
        <v>0</v>
      </c>
      <c r="GQ171">
        <v>5</v>
      </c>
      <c r="GR171">
        <v>2081</v>
      </c>
      <c r="GS171">
        <v>3</v>
      </c>
      <c r="GT171">
        <v>31</v>
      </c>
      <c r="GU171">
        <v>27.7</v>
      </c>
      <c r="GV171">
        <v>27.8</v>
      </c>
      <c r="GW171">
        <v>2.8576700000000002</v>
      </c>
      <c r="GX171">
        <v>2.50366</v>
      </c>
      <c r="GY171">
        <v>2.04834</v>
      </c>
      <c r="GZ171">
        <v>2.6245099999999999</v>
      </c>
      <c r="HA171">
        <v>2.1972700000000001</v>
      </c>
      <c r="HB171">
        <v>2.34009</v>
      </c>
      <c r="HC171">
        <v>37.602200000000003</v>
      </c>
      <c r="HD171">
        <v>14.1145</v>
      </c>
      <c r="HE171">
        <v>18</v>
      </c>
      <c r="HF171">
        <v>701.60799999999995</v>
      </c>
      <c r="HG171">
        <v>773.87</v>
      </c>
      <c r="HH171">
        <v>31.0014</v>
      </c>
      <c r="HI171">
        <v>32.684399999999997</v>
      </c>
      <c r="HJ171">
        <v>30.000599999999999</v>
      </c>
      <c r="HK171">
        <v>32.545900000000003</v>
      </c>
      <c r="HL171">
        <v>32.545999999999999</v>
      </c>
      <c r="HM171">
        <v>57.180599999999998</v>
      </c>
      <c r="HN171">
        <v>0</v>
      </c>
      <c r="HO171">
        <v>100</v>
      </c>
      <c r="HP171">
        <v>31</v>
      </c>
      <c r="HQ171">
        <v>1043.42</v>
      </c>
      <c r="HR171">
        <v>33.617400000000004</v>
      </c>
      <c r="HS171">
        <v>98.970299999999995</v>
      </c>
      <c r="HT171">
        <v>97.913899999999998</v>
      </c>
    </row>
    <row r="172" spans="1:228" x14ac:dyDescent="0.2">
      <c r="A172">
        <v>157</v>
      </c>
      <c r="B172">
        <v>1674581598.0999999</v>
      </c>
      <c r="C172">
        <v>623</v>
      </c>
      <c r="D172" t="s">
        <v>673</v>
      </c>
      <c r="E172" t="s">
        <v>674</v>
      </c>
      <c r="F172">
        <v>4</v>
      </c>
      <c r="G172">
        <v>1674581596.0999999</v>
      </c>
      <c r="H172">
        <f t="shared" si="68"/>
        <v>5.5157818117033302E-4</v>
      </c>
      <c r="I172">
        <f t="shared" si="69"/>
        <v>0.55157818117033297</v>
      </c>
      <c r="J172">
        <f t="shared" si="70"/>
        <v>10.146873591900137</v>
      </c>
      <c r="K172">
        <f t="shared" si="71"/>
        <v>1014.418571428571</v>
      </c>
      <c r="L172">
        <f t="shared" si="72"/>
        <v>533.47024324368567</v>
      </c>
      <c r="M172">
        <f t="shared" si="73"/>
        <v>54.130946523652526</v>
      </c>
      <c r="N172">
        <f t="shared" si="74"/>
        <v>102.93252180050236</v>
      </c>
      <c r="O172">
        <f t="shared" si="75"/>
        <v>3.5390021976564129E-2</v>
      </c>
      <c r="P172">
        <f t="shared" si="76"/>
        <v>2.7705859575335734</v>
      </c>
      <c r="Q172">
        <f t="shared" si="77"/>
        <v>3.5140790440699551E-2</v>
      </c>
      <c r="R172">
        <f t="shared" si="78"/>
        <v>2.1985240036765032E-2</v>
      </c>
      <c r="S172">
        <f t="shared" si="79"/>
        <v>226.1123100931149</v>
      </c>
      <c r="T172">
        <f t="shared" si="80"/>
        <v>34.081555142999655</v>
      </c>
      <c r="U172">
        <f t="shared" si="81"/>
        <v>32.617485714285714</v>
      </c>
      <c r="V172">
        <f t="shared" si="82"/>
        <v>4.9445332189274742</v>
      </c>
      <c r="W172">
        <f t="shared" si="83"/>
        <v>68.280264652828436</v>
      </c>
      <c r="X172">
        <f t="shared" si="84"/>
        <v>3.4174702385326627</v>
      </c>
      <c r="Y172">
        <f t="shared" si="85"/>
        <v>5.0050629649852967</v>
      </c>
      <c r="Z172">
        <f t="shared" si="86"/>
        <v>1.5270629803948115</v>
      </c>
      <c r="AA172">
        <f t="shared" si="87"/>
        <v>-24.324597789611687</v>
      </c>
      <c r="AB172">
        <f t="shared" si="88"/>
        <v>32.280521919949621</v>
      </c>
      <c r="AC172">
        <f t="shared" si="89"/>
        <v>2.6611867700413656</v>
      </c>
      <c r="AD172">
        <f t="shared" si="90"/>
        <v>236.72942099349419</v>
      </c>
      <c r="AE172">
        <f t="shared" si="91"/>
        <v>20.964642423844452</v>
      </c>
      <c r="AF172">
        <f t="shared" si="92"/>
        <v>0.55456740103014412</v>
      </c>
      <c r="AG172">
        <f t="shared" si="93"/>
        <v>10.146873591900137</v>
      </c>
      <c r="AH172">
        <v>1068.713047409499</v>
      </c>
      <c r="AI172">
        <v>1052.3790909090901</v>
      </c>
      <c r="AJ172">
        <v>1.737095120357713</v>
      </c>
      <c r="AK172">
        <v>62.409369285777757</v>
      </c>
      <c r="AL172">
        <f t="shared" si="94"/>
        <v>0.55157818117033297</v>
      </c>
      <c r="AM172">
        <v>33.184843856660173</v>
      </c>
      <c r="AN172">
        <v>33.676906060606058</v>
      </c>
      <c r="AO172">
        <v>-9.2443383111424586E-6</v>
      </c>
      <c r="AP172">
        <v>98.248137480628301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47445.494245899317</v>
      </c>
      <c r="AV172">
        <f t="shared" si="98"/>
        <v>1199.975714285714</v>
      </c>
      <c r="AW172">
        <f t="shared" si="99"/>
        <v>1025.9050850223391</v>
      </c>
      <c r="AX172">
        <f t="shared" si="100"/>
        <v>0.85493820650612873</v>
      </c>
      <c r="AY172">
        <f t="shared" si="101"/>
        <v>0.18843073855682849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1674581596.0999999</v>
      </c>
      <c r="BF172">
        <v>1014.418571428571</v>
      </c>
      <c r="BG172">
        <v>1034.29</v>
      </c>
      <c r="BH172">
        <v>33.679785714285707</v>
      </c>
      <c r="BI172">
        <v>33.185114285714278</v>
      </c>
      <c r="BJ172">
        <v>1021.25</v>
      </c>
      <c r="BK172">
        <v>33.447214285714281</v>
      </c>
      <c r="BL172">
        <v>649.99471428571428</v>
      </c>
      <c r="BM172">
        <v>101.3695714285714</v>
      </c>
      <c r="BN172">
        <v>9.9905471428571424E-2</v>
      </c>
      <c r="BO172">
        <v>32.833599999999997</v>
      </c>
      <c r="BP172">
        <v>32.617485714285714</v>
      </c>
      <c r="BQ172">
        <v>999.89999999999986</v>
      </c>
      <c r="BR172">
        <v>0</v>
      </c>
      <c r="BS172">
        <v>0</v>
      </c>
      <c r="BT172">
        <v>8996.9642857142862</v>
      </c>
      <c r="BU172">
        <v>0</v>
      </c>
      <c r="BV172">
        <v>395.22071428571422</v>
      </c>
      <c r="BW172">
        <v>-19.867557142857141</v>
      </c>
      <c r="BX172">
        <v>1049.775714285714</v>
      </c>
      <c r="BY172">
        <v>1069.788571428571</v>
      </c>
      <c r="BZ172">
        <v>0.49468771428571429</v>
      </c>
      <c r="CA172">
        <v>1034.29</v>
      </c>
      <c r="CB172">
        <v>33.185114285714278</v>
      </c>
      <c r="CC172">
        <v>3.4141028571428569</v>
      </c>
      <c r="CD172">
        <v>3.3639557142857131</v>
      </c>
      <c r="CE172">
        <v>26.198528571428572</v>
      </c>
      <c r="CF172">
        <v>25.948314285714279</v>
      </c>
      <c r="CG172">
        <v>1199.975714285714</v>
      </c>
      <c r="CH172">
        <v>0.49997728571428568</v>
      </c>
      <c r="CI172">
        <v>0.50002271428571432</v>
      </c>
      <c r="CJ172">
        <v>0</v>
      </c>
      <c r="CK172">
        <v>698.19514285714286</v>
      </c>
      <c r="CL172">
        <v>4.9990899999999998</v>
      </c>
      <c r="CM172">
        <v>7251.2371428571423</v>
      </c>
      <c r="CN172">
        <v>9557.5757142857146</v>
      </c>
      <c r="CO172">
        <v>42.125</v>
      </c>
      <c r="CP172">
        <v>44.151571428571437</v>
      </c>
      <c r="CQ172">
        <v>42.936999999999998</v>
      </c>
      <c r="CR172">
        <v>43.186999999999998</v>
      </c>
      <c r="CS172">
        <v>43.517714285714291</v>
      </c>
      <c r="CT172">
        <v>597.46</v>
      </c>
      <c r="CU172">
        <v>597.51571428571424</v>
      </c>
      <c r="CV172">
        <v>0</v>
      </c>
      <c r="CW172">
        <v>1674581610.8</v>
      </c>
      <c r="CX172">
        <v>0</v>
      </c>
      <c r="CY172">
        <v>1674579932.5</v>
      </c>
      <c r="CZ172" t="s">
        <v>356</v>
      </c>
      <c r="DA172">
        <v>1674579932.5</v>
      </c>
      <c r="DB172">
        <v>1674579927.5</v>
      </c>
      <c r="DC172">
        <v>31</v>
      </c>
      <c r="DD172">
        <v>0.14099999999999999</v>
      </c>
      <c r="DE172">
        <v>0.02</v>
      </c>
      <c r="DF172">
        <v>-5.5810000000000004</v>
      </c>
      <c r="DG172">
        <v>0.23300000000000001</v>
      </c>
      <c r="DH172">
        <v>415</v>
      </c>
      <c r="DI172">
        <v>34</v>
      </c>
      <c r="DJ172">
        <v>0.34</v>
      </c>
      <c r="DK172">
        <v>0.32</v>
      </c>
      <c r="DL172">
        <v>-19.785205000000001</v>
      </c>
      <c r="DM172">
        <v>-0.52718724202627765</v>
      </c>
      <c r="DN172">
        <v>5.8329182018951591E-2</v>
      </c>
      <c r="DO172">
        <v>0</v>
      </c>
      <c r="DP172">
        <v>0.49864789999999998</v>
      </c>
      <c r="DQ172">
        <v>-1.1392232645404239E-2</v>
      </c>
      <c r="DR172">
        <v>2.8316090461078889E-3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3.2968799999999998</v>
      </c>
      <c r="EB172">
        <v>2.6250100000000001</v>
      </c>
      <c r="EC172">
        <v>0.19000900000000001</v>
      </c>
      <c r="ED172">
        <v>0.190196</v>
      </c>
      <c r="EE172">
        <v>0.13871</v>
      </c>
      <c r="EF172">
        <v>0.13609199999999999</v>
      </c>
      <c r="EG172">
        <v>24448.400000000001</v>
      </c>
      <c r="EH172">
        <v>24850.3</v>
      </c>
      <c r="EI172">
        <v>28084.2</v>
      </c>
      <c r="EJ172">
        <v>29537.7</v>
      </c>
      <c r="EK172">
        <v>33297.1</v>
      </c>
      <c r="EL172">
        <v>35439</v>
      </c>
      <c r="EM172">
        <v>39648.199999999997</v>
      </c>
      <c r="EN172">
        <v>42226.8</v>
      </c>
      <c r="EO172">
        <v>2.22743</v>
      </c>
      <c r="EP172">
        <v>2.2182300000000001</v>
      </c>
      <c r="EQ172">
        <v>9.5702700000000002E-2</v>
      </c>
      <c r="ER172">
        <v>0</v>
      </c>
      <c r="ES172">
        <v>31.067900000000002</v>
      </c>
      <c r="ET172">
        <v>999.9</v>
      </c>
      <c r="EU172">
        <v>72.400000000000006</v>
      </c>
      <c r="EV172">
        <v>32.700000000000003</v>
      </c>
      <c r="EW172">
        <v>35.481000000000002</v>
      </c>
      <c r="EX172">
        <v>57.115600000000001</v>
      </c>
      <c r="EY172">
        <v>-6.3101000000000003</v>
      </c>
      <c r="EZ172">
        <v>2</v>
      </c>
      <c r="FA172">
        <v>0.41454800000000003</v>
      </c>
      <c r="FB172">
        <v>0.16451299999999999</v>
      </c>
      <c r="FC172">
        <v>20.2743</v>
      </c>
      <c r="FD172">
        <v>5.2184900000000001</v>
      </c>
      <c r="FE172">
        <v>12.004899999999999</v>
      </c>
      <c r="FF172">
        <v>4.9861500000000003</v>
      </c>
      <c r="FG172">
        <v>3.28443</v>
      </c>
      <c r="FH172">
        <v>9999</v>
      </c>
      <c r="FI172">
        <v>9999</v>
      </c>
      <c r="FJ172">
        <v>9999</v>
      </c>
      <c r="FK172">
        <v>999.9</v>
      </c>
      <c r="FL172">
        <v>1.86572</v>
      </c>
      <c r="FM172">
        <v>1.8621799999999999</v>
      </c>
      <c r="FN172">
        <v>1.8641799999999999</v>
      </c>
      <c r="FO172">
        <v>1.8602300000000001</v>
      </c>
      <c r="FP172">
        <v>1.8609599999999999</v>
      </c>
      <c r="FQ172">
        <v>1.8601000000000001</v>
      </c>
      <c r="FR172">
        <v>1.8618600000000001</v>
      </c>
      <c r="FS172">
        <v>1.8584400000000001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-6.84</v>
      </c>
      <c r="GH172">
        <v>0.2326</v>
      </c>
      <c r="GI172">
        <v>-4.1749362053329548</v>
      </c>
      <c r="GJ172">
        <v>-4.0448538125570227E-3</v>
      </c>
      <c r="GK172">
        <v>1.839783264315481E-6</v>
      </c>
      <c r="GL172">
        <v>-4.1587272622942942E-10</v>
      </c>
      <c r="GM172">
        <v>0.23257000000000971</v>
      </c>
      <c r="GN172">
        <v>0</v>
      </c>
      <c r="GO172">
        <v>0</v>
      </c>
      <c r="GP172">
        <v>0</v>
      </c>
      <c r="GQ172">
        <v>5</v>
      </c>
      <c r="GR172">
        <v>2081</v>
      </c>
      <c r="GS172">
        <v>3</v>
      </c>
      <c r="GT172">
        <v>31</v>
      </c>
      <c r="GU172">
        <v>27.8</v>
      </c>
      <c r="GV172">
        <v>27.8</v>
      </c>
      <c r="GW172">
        <v>2.8723100000000001</v>
      </c>
      <c r="GX172">
        <v>2.51709</v>
      </c>
      <c r="GY172">
        <v>2.04834</v>
      </c>
      <c r="GZ172">
        <v>2.6245099999999999</v>
      </c>
      <c r="HA172">
        <v>2.1972700000000001</v>
      </c>
      <c r="HB172">
        <v>2.2888199999999999</v>
      </c>
      <c r="HC172">
        <v>37.602200000000003</v>
      </c>
      <c r="HD172">
        <v>14.079499999999999</v>
      </c>
      <c r="HE172">
        <v>18</v>
      </c>
      <c r="HF172">
        <v>701.38599999999997</v>
      </c>
      <c r="HG172">
        <v>773.86099999999999</v>
      </c>
      <c r="HH172">
        <v>31.001200000000001</v>
      </c>
      <c r="HI172">
        <v>32.689500000000002</v>
      </c>
      <c r="HJ172">
        <v>30.000599999999999</v>
      </c>
      <c r="HK172">
        <v>32.5503</v>
      </c>
      <c r="HL172">
        <v>32.551000000000002</v>
      </c>
      <c r="HM172">
        <v>57.476999999999997</v>
      </c>
      <c r="HN172">
        <v>0</v>
      </c>
      <c r="HO172">
        <v>100</v>
      </c>
      <c r="HP172">
        <v>31</v>
      </c>
      <c r="HQ172">
        <v>1050.0999999999999</v>
      </c>
      <c r="HR172">
        <v>33.617400000000004</v>
      </c>
      <c r="HS172">
        <v>98.969899999999996</v>
      </c>
      <c r="HT172">
        <v>97.913499999999999</v>
      </c>
    </row>
    <row r="173" spans="1:228" x14ac:dyDescent="0.2">
      <c r="A173">
        <v>158</v>
      </c>
      <c r="B173">
        <v>1674581602.0999999</v>
      </c>
      <c r="C173">
        <v>627</v>
      </c>
      <c r="D173" t="s">
        <v>675</v>
      </c>
      <c r="E173" t="s">
        <v>676</v>
      </c>
      <c r="F173">
        <v>4</v>
      </c>
      <c r="G173">
        <v>1674581599.7874999</v>
      </c>
      <c r="H173">
        <f t="shared" si="68"/>
        <v>5.4553962769466106E-4</v>
      </c>
      <c r="I173">
        <f t="shared" si="69"/>
        <v>0.54553962769466102</v>
      </c>
      <c r="J173">
        <f t="shared" si="70"/>
        <v>10.168604299294957</v>
      </c>
      <c r="K173">
        <f t="shared" si="71"/>
        <v>1020.62</v>
      </c>
      <c r="L173">
        <f t="shared" si="72"/>
        <v>532.97935620586588</v>
      </c>
      <c r="M173">
        <f t="shared" si="73"/>
        <v>54.080979583572237</v>
      </c>
      <c r="N173">
        <f t="shared" si="74"/>
        <v>103.56147708142325</v>
      </c>
      <c r="O173">
        <f t="shared" si="75"/>
        <v>3.4963157112329508E-2</v>
      </c>
      <c r="P173">
        <f t="shared" si="76"/>
        <v>2.7716552946636464</v>
      </c>
      <c r="Q173">
        <f t="shared" si="77"/>
        <v>3.47199724969715E-2</v>
      </c>
      <c r="R173">
        <f t="shared" si="78"/>
        <v>2.1721690841980584E-2</v>
      </c>
      <c r="S173">
        <f t="shared" si="79"/>
        <v>226.10820186117385</v>
      </c>
      <c r="T173">
        <f t="shared" si="80"/>
        <v>34.087002314795875</v>
      </c>
      <c r="U173">
        <f t="shared" si="81"/>
        <v>32.621099999999998</v>
      </c>
      <c r="V173">
        <f t="shared" si="82"/>
        <v>4.9455402536964703</v>
      </c>
      <c r="W173">
        <f t="shared" si="83"/>
        <v>68.252402335974409</v>
      </c>
      <c r="X173">
        <f t="shared" si="84"/>
        <v>3.4168973516986276</v>
      </c>
      <c r="Y173">
        <f t="shared" si="85"/>
        <v>5.0062667902572162</v>
      </c>
      <c r="Z173">
        <f t="shared" si="86"/>
        <v>1.5286429019978427</v>
      </c>
      <c r="AA173">
        <f t="shared" si="87"/>
        <v>-24.058297581334553</v>
      </c>
      <c r="AB173">
        <f t="shared" si="88"/>
        <v>32.391708480306143</v>
      </c>
      <c r="AC173">
        <f t="shared" si="89"/>
        <v>2.6694259962456126</v>
      </c>
      <c r="AD173">
        <f t="shared" si="90"/>
        <v>237.11103875639105</v>
      </c>
      <c r="AE173">
        <f t="shared" si="91"/>
        <v>20.930455035325778</v>
      </c>
      <c r="AF173">
        <f t="shared" si="92"/>
        <v>0.54834497590632958</v>
      </c>
      <c r="AG173">
        <f t="shared" si="93"/>
        <v>10.168604299294957</v>
      </c>
      <c r="AH173">
        <v>1075.635368120717</v>
      </c>
      <c r="AI173">
        <v>1059.315272727272</v>
      </c>
      <c r="AJ173">
        <v>1.727739962617779</v>
      </c>
      <c r="AK173">
        <v>62.409369285777757</v>
      </c>
      <c r="AL173">
        <f t="shared" si="94"/>
        <v>0.54553962769466102</v>
      </c>
      <c r="AM173">
        <v>33.18539654759433</v>
      </c>
      <c r="AN173">
        <v>33.67211515151515</v>
      </c>
      <c r="AO173">
        <v>-9.5633905919883029E-6</v>
      </c>
      <c r="AP173">
        <v>98.248137480628301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47474.299961583696</v>
      </c>
      <c r="AV173">
        <f t="shared" si="98"/>
        <v>1199.9525000000001</v>
      </c>
      <c r="AW173">
        <f t="shared" si="99"/>
        <v>1025.8853760938723</v>
      </c>
      <c r="AX173">
        <f t="shared" si="100"/>
        <v>0.85493832138678183</v>
      </c>
      <c r="AY173">
        <f t="shared" si="101"/>
        <v>0.18843096027648915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1674581599.7874999</v>
      </c>
      <c r="BF173">
        <v>1020.62</v>
      </c>
      <c r="BG173">
        <v>1040.45875</v>
      </c>
      <c r="BH173">
        <v>33.674237499999997</v>
      </c>
      <c r="BI173">
        <v>33.185074999999998</v>
      </c>
      <c r="BJ173">
        <v>1027.4612500000001</v>
      </c>
      <c r="BK173">
        <v>33.4416625</v>
      </c>
      <c r="BL173">
        <v>649.94337499999995</v>
      </c>
      <c r="BM173">
        <v>101.36937500000001</v>
      </c>
      <c r="BN173">
        <v>9.9807537500000001E-2</v>
      </c>
      <c r="BO173">
        <v>32.837874999999997</v>
      </c>
      <c r="BP173">
        <v>32.621099999999998</v>
      </c>
      <c r="BQ173">
        <v>999.9</v>
      </c>
      <c r="BR173">
        <v>0</v>
      </c>
      <c r="BS173">
        <v>0</v>
      </c>
      <c r="BT173">
        <v>9002.65625</v>
      </c>
      <c r="BU173">
        <v>0</v>
      </c>
      <c r="BV173">
        <v>396.45262500000001</v>
      </c>
      <c r="BW173">
        <v>-19.8383875</v>
      </c>
      <c r="BX173">
        <v>1056.18625</v>
      </c>
      <c r="BY173">
        <v>1076.1724999999999</v>
      </c>
      <c r="BZ173">
        <v>0.489162125</v>
      </c>
      <c r="CA173">
        <v>1040.45875</v>
      </c>
      <c r="CB173">
        <v>33.185074999999998</v>
      </c>
      <c r="CC173">
        <v>3.4135374999999999</v>
      </c>
      <c r="CD173">
        <v>3.3639512499999999</v>
      </c>
      <c r="CE173">
        <v>26.195724999999999</v>
      </c>
      <c r="CF173">
        <v>25.9483125</v>
      </c>
      <c r="CG173">
        <v>1199.9525000000001</v>
      </c>
      <c r="CH173">
        <v>0.49997187500000001</v>
      </c>
      <c r="CI173">
        <v>0.50002812500000005</v>
      </c>
      <c r="CJ173">
        <v>0</v>
      </c>
      <c r="CK173">
        <v>698.07862499999999</v>
      </c>
      <c r="CL173">
        <v>4.9990899999999998</v>
      </c>
      <c r="CM173">
        <v>7250.3174999999992</v>
      </c>
      <c r="CN173">
        <v>9557.3824999999997</v>
      </c>
      <c r="CO173">
        <v>42.125</v>
      </c>
      <c r="CP173">
        <v>44.186999999999998</v>
      </c>
      <c r="CQ173">
        <v>42.944875000000003</v>
      </c>
      <c r="CR173">
        <v>43.218499999999999</v>
      </c>
      <c r="CS173">
        <v>43.554250000000003</v>
      </c>
      <c r="CT173">
        <v>597.44375000000002</v>
      </c>
      <c r="CU173">
        <v>597.50874999999996</v>
      </c>
      <c r="CV173">
        <v>0</v>
      </c>
      <c r="CW173">
        <v>1674581614.4000001</v>
      </c>
      <c r="CX173">
        <v>0</v>
      </c>
      <c r="CY173">
        <v>1674579932.5</v>
      </c>
      <c r="CZ173" t="s">
        <v>356</v>
      </c>
      <c r="DA173">
        <v>1674579932.5</v>
      </c>
      <c r="DB173">
        <v>1674579927.5</v>
      </c>
      <c r="DC173">
        <v>31</v>
      </c>
      <c r="DD173">
        <v>0.14099999999999999</v>
      </c>
      <c r="DE173">
        <v>0.02</v>
      </c>
      <c r="DF173">
        <v>-5.5810000000000004</v>
      </c>
      <c r="DG173">
        <v>0.23300000000000001</v>
      </c>
      <c r="DH173">
        <v>415</v>
      </c>
      <c r="DI173">
        <v>34</v>
      </c>
      <c r="DJ173">
        <v>0.34</v>
      </c>
      <c r="DK173">
        <v>0.32</v>
      </c>
      <c r="DL173">
        <v>-19.806329999999999</v>
      </c>
      <c r="DM173">
        <v>-0.42815234521568463</v>
      </c>
      <c r="DN173">
        <v>5.3151402615547051E-2</v>
      </c>
      <c r="DO173">
        <v>0</v>
      </c>
      <c r="DP173">
        <v>0.49711892499999999</v>
      </c>
      <c r="DQ173">
        <v>-4.5270833020639542E-2</v>
      </c>
      <c r="DR173">
        <v>4.6824136478289743E-3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3.2970700000000002</v>
      </c>
      <c r="EB173">
        <v>2.6251799999999998</v>
      </c>
      <c r="EC173">
        <v>0.19079199999999999</v>
      </c>
      <c r="ED173">
        <v>0.19097500000000001</v>
      </c>
      <c r="EE173">
        <v>0.13869200000000001</v>
      </c>
      <c r="EF173">
        <v>0.13608200000000001</v>
      </c>
      <c r="EG173">
        <v>24424.2</v>
      </c>
      <c r="EH173">
        <v>24826.3</v>
      </c>
      <c r="EI173">
        <v>28083.599999999999</v>
      </c>
      <c r="EJ173">
        <v>29537.7</v>
      </c>
      <c r="EK173">
        <v>33297.1</v>
      </c>
      <c r="EL173">
        <v>35439.199999999997</v>
      </c>
      <c r="EM173">
        <v>39647.4</v>
      </c>
      <c r="EN173">
        <v>42226.400000000001</v>
      </c>
      <c r="EO173">
        <v>2.2273999999999998</v>
      </c>
      <c r="EP173">
        <v>2.2180800000000001</v>
      </c>
      <c r="EQ173">
        <v>9.4994899999999993E-2</v>
      </c>
      <c r="ER173">
        <v>0</v>
      </c>
      <c r="ES173">
        <v>31.0822</v>
      </c>
      <c r="ET173">
        <v>999.9</v>
      </c>
      <c r="EU173">
        <v>72.400000000000006</v>
      </c>
      <c r="EV173">
        <v>32.700000000000003</v>
      </c>
      <c r="EW173">
        <v>35.477600000000002</v>
      </c>
      <c r="EX173">
        <v>57.235599999999998</v>
      </c>
      <c r="EY173">
        <v>-6.3902200000000002</v>
      </c>
      <c r="EZ173">
        <v>2</v>
      </c>
      <c r="FA173">
        <v>0.41500999999999999</v>
      </c>
      <c r="FB173">
        <v>0.167658</v>
      </c>
      <c r="FC173">
        <v>20.2743</v>
      </c>
      <c r="FD173">
        <v>5.2193899999999998</v>
      </c>
      <c r="FE173">
        <v>12.005000000000001</v>
      </c>
      <c r="FF173">
        <v>4.9866000000000001</v>
      </c>
      <c r="FG173">
        <v>3.2845800000000001</v>
      </c>
      <c r="FH173">
        <v>9999</v>
      </c>
      <c r="FI173">
        <v>9999</v>
      </c>
      <c r="FJ173">
        <v>9999</v>
      </c>
      <c r="FK173">
        <v>999.9</v>
      </c>
      <c r="FL173">
        <v>1.86574</v>
      </c>
      <c r="FM173">
        <v>1.8621799999999999</v>
      </c>
      <c r="FN173">
        <v>1.8641799999999999</v>
      </c>
      <c r="FO173">
        <v>1.8602399999999999</v>
      </c>
      <c r="FP173">
        <v>1.8609599999999999</v>
      </c>
      <c r="FQ173">
        <v>1.86012</v>
      </c>
      <c r="FR173">
        <v>1.8618699999999999</v>
      </c>
      <c r="FS173">
        <v>1.85843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-6.84</v>
      </c>
      <c r="GH173">
        <v>0.2326</v>
      </c>
      <c r="GI173">
        <v>-4.1749362053329548</v>
      </c>
      <c r="GJ173">
        <v>-4.0448538125570227E-3</v>
      </c>
      <c r="GK173">
        <v>1.839783264315481E-6</v>
      </c>
      <c r="GL173">
        <v>-4.1587272622942942E-10</v>
      </c>
      <c r="GM173">
        <v>0.23257000000000971</v>
      </c>
      <c r="GN173">
        <v>0</v>
      </c>
      <c r="GO173">
        <v>0</v>
      </c>
      <c r="GP173">
        <v>0</v>
      </c>
      <c r="GQ173">
        <v>5</v>
      </c>
      <c r="GR173">
        <v>2081</v>
      </c>
      <c r="GS173">
        <v>3</v>
      </c>
      <c r="GT173">
        <v>31</v>
      </c>
      <c r="GU173">
        <v>27.8</v>
      </c>
      <c r="GV173">
        <v>27.9</v>
      </c>
      <c r="GW173">
        <v>2.8869600000000002</v>
      </c>
      <c r="GX173">
        <v>2.5097700000000001</v>
      </c>
      <c r="GY173">
        <v>2.04834</v>
      </c>
      <c r="GZ173">
        <v>2.6245099999999999</v>
      </c>
      <c r="HA173">
        <v>2.1972700000000001</v>
      </c>
      <c r="HB173">
        <v>2.3596200000000001</v>
      </c>
      <c r="HC173">
        <v>37.602200000000003</v>
      </c>
      <c r="HD173">
        <v>14.097</v>
      </c>
      <c r="HE173">
        <v>18</v>
      </c>
      <c r="HF173">
        <v>701.42200000000003</v>
      </c>
      <c r="HG173">
        <v>773.77200000000005</v>
      </c>
      <c r="HH173">
        <v>31.001000000000001</v>
      </c>
      <c r="HI173">
        <v>32.695300000000003</v>
      </c>
      <c r="HJ173">
        <v>30.000599999999999</v>
      </c>
      <c r="HK173">
        <v>32.555300000000003</v>
      </c>
      <c r="HL173">
        <v>32.555399999999999</v>
      </c>
      <c r="HM173">
        <v>57.775199999999998</v>
      </c>
      <c r="HN173">
        <v>0</v>
      </c>
      <c r="HO173">
        <v>100</v>
      </c>
      <c r="HP173">
        <v>31</v>
      </c>
      <c r="HQ173">
        <v>1056.8</v>
      </c>
      <c r="HR173">
        <v>33.617400000000004</v>
      </c>
      <c r="HS173">
        <v>98.967799999999997</v>
      </c>
      <c r="HT173">
        <v>97.912999999999997</v>
      </c>
    </row>
    <row r="174" spans="1:228" x14ac:dyDescent="0.2">
      <c r="A174">
        <v>159</v>
      </c>
      <c r="B174">
        <v>1674581606.0999999</v>
      </c>
      <c r="C174">
        <v>631</v>
      </c>
      <c r="D174" t="s">
        <v>677</v>
      </c>
      <c r="E174" t="s">
        <v>678</v>
      </c>
      <c r="F174">
        <v>4</v>
      </c>
      <c r="G174">
        <v>1674581604.0999999</v>
      </c>
      <c r="H174">
        <f t="shared" si="68"/>
        <v>5.4213316907009298E-4</v>
      </c>
      <c r="I174">
        <f t="shared" si="69"/>
        <v>0.54213316907009301</v>
      </c>
      <c r="J174">
        <f t="shared" si="70"/>
        <v>10.226977374160521</v>
      </c>
      <c r="K174">
        <f t="shared" si="71"/>
        <v>1027.778571428571</v>
      </c>
      <c r="L174">
        <f t="shared" si="72"/>
        <v>533.35685331394268</v>
      </c>
      <c r="M174">
        <f t="shared" si="73"/>
        <v>54.119652154206626</v>
      </c>
      <c r="N174">
        <f t="shared" si="74"/>
        <v>104.28856108561342</v>
      </c>
      <c r="O174">
        <f t="shared" si="75"/>
        <v>3.4669975605789133E-2</v>
      </c>
      <c r="P174">
        <f t="shared" si="76"/>
        <v>2.7715690223156906</v>
      </c>
      <c r="Q174">
        <f t="shared" si="77"/>
        <v>3.4430829870741919E-2</v>
      </c>
      <c r="R174">
        <f t="shared" si="78"/>
        <v>2.1540617314211457E-2</v>
      </c>
      <c r="S174">
        <f t="shared" si="79"/>
        <v>226.12037066432796</v>
      </c>
      <c r="T174">
        <f t="shared" si="80"/>
        <v>34.092220458287542</v>
      </c>
      <c r="U174">
        <f t="shared" si="81"/>
        <v>32.630414285714288</v>
      </c>
      <c r="V174">
        <f t="shared" si="82"/>
        <v>4.9481362806568088</v>
      </c>
      <c r="W174">
        <f t="shared" si="83"/>
        <v>68.224142866321145</v>
      </c>
      <c r="X174">
        <f t="shared" si="84"/>
        <v>3.4162862336324435</v>
      </c>
      <c r="Y174">
        <f t="shared" si="85"/>
        <v>5.0074447110700069</v>
      </c>
      <c r="Z174">
        <f t="shared" si="86"/>
        <v>1.5318500470243652</v>
      </c>
      <c r="AA174">
        <f t="shared" si="87"/>
        <v>-23.9080727559911</v>
      </c>
      <c r="AB174">
        <f t="shared" si="88"/>
        <v>31.623851193956956</v>
      </c>
      <c r="AC174">
        <f t="shared" si="89"/>
        <v>2.6063999669899016</v>
      </c>
      <c r="AD174">
        <f t="shared" si="90"/>
        <v>236.44254906928373</v>
      </c>
      <c r="AE174">
        <f t="shared" si="91"/>
        <v>20.944796700274782</v>
      </c>
      <c r="AF174">
        <f t="shared" si="92"/>
        <v>0.54578210492112611</v>
      </c>
      <c r="AG174">
        <f t="shared" si="93"/>
        <v>10.226977374160521</v>
      </c>
      <c r="AH174">
        <v>1082.5317047101239</v>
      </c>
      <c r="AI174">
        <v>1066.176484848485</v>
      </c>
      <c r="AJ174">
        <v>1.7224459546515021</v>
      </c>
      <c r="AK174">
        <v>62.409369285777757</v>
      </c>
      <c r="AL174">
        <f t="shared" si="94"/>
        <v>0.54213316907009301</v>
      </c>
      <c r="AM174">
        <v>33.181427904970917</v>
      </c>
      <c r="AN174">
        <v>33.665118181818187</v>
      </c>
      <c r="AO174">
        <v>-1.203500666718151E-5</v>
      </c>
      <c r="AP174">
        <v>98.248137480628301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47471.277443310777</v>
      </c>
      <c r="AV174">
        <f t="shared" si="98"/>
        <v>1200.02</v>
      </c>
      <c r="AW174">
        <f t="shared" si="99"/>
        <v>1025.9427993079419</v>
      </c>
      <c r="AX174">
        <f t="shared" si="100"/>
        <v>0.85493808378855507</v>
      </c>
      <c r="AY174">
        <f t="shared" si="101"/>
        <v>0.18843050171191145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1674581604.0999999</v>
      </c>
      <c r="BF174">
        <v>1027.778571428571</v>
      </c>
      <c r="BG174">
        <v>1047.6314285714291</v>
      </c>
      <c r="BH174">
        <v>33.667985714285713</v>
      </c>
      <c r="BI174">
        <v>33.18111428571428</v>
      </c>
      <c r="BJ174">
        <v>1034.6271428571431</v>
      </c>
      <c r="BK174">
        <v>33.435400000000001</v>
      </c>
      <c r="BL174">
        <v>649.95399999999995</v>
      </c>
      <c r="BM174">
        <v>101.37</v>
      </c>
      <c r="BN174">
        <v>9.9872971428571433E-2</v>
      </c>
      <c r="BO174">
        <v>32.842057142857144</v>
      </c>
      <c r="BP174">
        <v>32.630414285714288</v>
      </c>
      <c r="BQ174">
        <v>999.89999999999986</v>
      </c>
      <c r="BR174">
        <v>0</v>
      </c>
      <c r="BS174">
        <v>0</v>
      </c>
      <c r="BT174">
        <v>9002.1428571428569</v>
      </c>
      <c r="BU174">
        <v>0</v>
      </c>
      <c r="BV174">
        <v>397.48</v>
      </c>
      <c r="BW174">
        <v>-19.854814285714291</v>
      </c>
      <c r="BX174">
        <v>1063.5857142857139</v>
      </c>
      <c r="BY174">
        <v>1083.5871428571429</v>
      </c>
      <c r="BZ174">
        <v>0.48683728571428569</v>
      </c>
      <c r="CA174">
        <v>1047.6314285714291</v>
      </c>
      <c r="CB174">
        <v>33.18111428571428</v>
      </c>
      <c r="CC174">
        <v>3.4129157142857141</v>
      </c>
      <c r="CD174">
        <v>3.3635642857142858</v>
      </c>
      <c r="CE174">
        <v>26.19264285714285</v>
      </c>
      <c r="CF174">
        <v>25.946357142857149</v>
      </c>
      <c r="CG174">
        <v>1200.02</v>
      </c>
      <c r="CH174">
        <v>0.49998114285714268</v>
      </c>
      <c r="CI174">
        <v>0.50001885714285721</v>
      </c>
      <c r="CJ174">
        <v>0</v>
      </c>
      <c r="CK174">
        <v>698.06714285714281</v>
      </c>
      <c r="CL174">
        <v>4.9990899999999998</v>
      </c>
      <c r="CM174">
        <v>7250.0328571428572</v>
      </c>
      <c r="CN174">
        <v>9557.9585714285731</v>
      </c>
      <c r="CO174">
        <v>42.186999999999998</v>
      </c>
      <c r="CP174">
        <v>44.196000000000012</v>
      </c>
      <c r="CQ174">
        <v>42.936999999999998</v>
      </c>
      <c r="CR174">
        <v>43.25</v>
      </c>
      <c r="CS174">
        <v>43.561999999999998</v>
      </c>
      <c r="CT174">
        <v>597.48714285714289</v>
      </c>
      <c r="CU174">
        <v>597.53285714285721</v>
      </c>
      <c r="CV174">
        <v>0</v>
      </c>
      <c r="CW174">
        <v>1674581618.5999999</v>
      </c>
      <c r="CX174">
        <v>0</v>
      </c>
      <c r="CY174">
        <v>1674579932.5</v>
      </c>
      <c r="CZ174" t="s">
        <v>356</v>
      </c>
      <c r="DA174">
        <v>1674579932.5</v>
      </c>
      <c r="DB174">
        <v>1674579927.5</v>
      </c>
      <c r="DC174">
        <v>31</v>
      </c>
      <c r="DD174">
        <v>0.14099999999999999</v>
      </c>
      <c r="DE174">
        <v>0.02</v>
      </c>
      <c r="DF174">
        <v>-5.5810000000000004</v>
      </c>
      <c r="DG174">
        <v>0.23300000000000001</v>
      </c>
      <c r="DH174">
        <v>415</v>
      </c>
      <c r="DI174">
        <v>34</v>
      </c>
      <c r="DJ174">
        <v>0.34</v>
      </c>
      <c r="DK174">
        <v>0.32</v>
      </c>
      <c r="DL174">
        <v>-19.83061</v>
      </c>
      <c r="DM174">
        <v>-0.31167804878046551</v>
      </c>
      <c r="DN174">
        <v>4.5743020232599019E-2</v>
      </c>
      <c r="DO174">
        <v>0</v>
      </c>
      <c r="DP174">
        <v>0.494262125</v>
      </c>
      <c r="DQ174">
        <v>-5.5289212007505681E-2</v>
      </c>
      <c r="DR174">
        <v>5.4375181525559103E-3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3.29704</v>
      </c>
      <c r="EB174">
        <v>2.6251099999999998</v>
      </c>
      <c r="EC174">
        <v>0.191581</v>
      </c>
      <c r="ED174">
        <v>0.191744</v>
      </c>
      <c r="EE174">
        <v>0.13867399999999999</v>
      </c>
      <c r="EF174">
        <v>0.136072</v>
      </c>
      <c r="EG174">
        <v>24400.3</v>
      </c>
      <c r="EH174">
        <v>24802.3</v>
      </c>
      <c r="EI174">
        <v>28083.599999999999</v>
      </c>
      <c r="EJ174">
        <v>29537.3</v>
      </c>
      <c r="EK174">
        <v>33297.5</v>
      </c>
      <c r="EL174">
        <v>35439.5</v>
      </c>
      <c r="EM174">
        <v>39646.9</v>
      </c>
      <c r="EN174">
        <v>42226.400000000001</v>
      </c>
      <c r="EO174">
        <v>2.2273999999999998</v>
      </c>
      <c r="EP174">
        <v>2.2181199999999999</v>
      </c>
      <c r="EQ174">
        <v>9.4659599999999997E-2</v>
      </c>
      <c r="ER174">
        <v>0</v>
      </c>
      <c r="ES174">
        <v>31.0944</v>
      </c>
      <c r="ET174">
        <v>999.9</v>
      </c>
      <c r="EU174">
        <v>72.400000000000006</v>
      </c>
      <c r="EV174">
        <v>32.700000000000003</v>
      </c>
      <c r="EW174">
        <v>35.480800000000002</v>
      </c>
      <c r="EX174">
        <v>57.115600000000001</v>
      </c>
      <c r="EY174">
        <v>-6.2540100000000001</v>
      </c>
      <c r="EZ174">
        <v>2</v>
      </c>
      <c r="FA174">
        <v>0.41544999999999999</v>
      </c>
      <c r="FB174">
        <v>0.17089299999999999</v>
      </c>
      <c r="FC174">
        <v>20.2742</v>
      </c>
      <c r="FD174">
        <v>5.2190899999999996</v>
      </c>
      <c r="FE174">
        <v>12.0059</v>
      </c>
      <c r="FF174">
        <v>4.9866000000000001</v>
      </c>
      <c r="FG174">
        <v>3.2845</v>
      </c>
      <c r="FH174">
        <v>9999</v>
      </c>
      <c r="FI174">
        <v>9999</v>
      </c>
      <c r="FJ174">
        <v>9999</v>
      </c>
      <c r="FK174">
        <v>999.9</v>
      </c>
      <c r="FL174">
        <v>1.8657600000000001</v>
      </c>
      <c r="FM174">
        <v>1.8621799999999999</v>
      </c>
      <c r="FN174">
        <v>1.8642000000000001</v>
      </c>
      <c r="FO174">
        <v>1.8602399999999999</v>
      </c>
      <c r="FP174">
        <v>1.8609599999999999</v>
      </c>
      <c r="FQ174">
        <v>1.86012</v>
      </c>
      <c r="FR174">
        <v>1.8618600000000001</v>
      </c>
      <c r="FS174">
        <v>1.85843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-6.86</v>
      </c>
      <c r="GH174">
        <v>0.2326</v>
      </c>
      <c r="GI174">
        <v>-4.1749362053329548</v>
      </c>
      <c r="GJ174">
        <v>-4.0448538125570227E-3</v>
      </c>
      <c r="GK174">
        <v>1.839783264315481E-6</v>
      </c>
      <c r="GL174">
        <v>-4.1587272622942942E-10</v>
      </c>
      <c r="GM174">
        <v>0.23257000000000971</v>
      </c>
      <c r="GN174">
        <v>0</v>
      </c>
      <c r="GO174">
        <v>0</v>
      </c>
      <c r="GP174">
        <v>0</v>
      </c>
      <c r="GQ174">
        <v>5</v>
      </c>
      <c r="GR174">
        <v>2081</v>
      </c>
      <c r="GS174">
        <v>3</v>
      </c>
      <c r="GT174">
        <v>31</v>
      </c>
      <c r="GU174">
        <v>27.9</v>
      </c>
      <c r="GV174">
        <v>28</v>
      </c>
      <c r="GW174">
        <v>2.9016099999999998</v>
      </c>
      <c r="GX174">
        <v>2.5109900000000001</v>
      </c>
      <c r="GY174">
        <v>2.04834</v>
      </c>
      <c r="GZ174">
        <v>2.6245099999999999</v>
      </c>
      <c r="HA174">
        <v>2.1972700000000001</v>
      </c>
      <c r="HB174">
        <v>2.323</v>
      </c>
      <c r="HC174">
        <v>37.578099999999999</v>
      </c>
      <c r="HD174">
        <v>14.1058</v>
      </c>
      <c r="HE174">
        <v>18</v>
      </c>
      <c r="HF174">
        <v>701.47799999999995</v>
      </c>
      <c r="HG174">
        <v>773.88400000000001</v>
      </c>
      <c r="HH174">
        <v>31.001000000000001</v>
      </c>
      <c r="HI174">
        <v>32.701099999999997</v>
      </c>
      <c r="HJ174">
        <v>30.000599999999999</v>
      </c>
      <c r="HK174">
        <v>32.560299999999998</v>
      </c>
      <c r="HL174">
        <v>32.560299999999998</v>
      </c>
      <c r="HM174">
        <v>58.073</v>
      </c>
      <c r="HN174">
        <v>0</v>
      </c>
      <c r="HO174">
        <v>100</v>
      </c>
      <c r="HP174">
        <v>31</v>
      </c>
      <c r="HQ174">
        <v>1063.51</v>
      </c>
      <c r="HR174">
        <v>33.617400000000004</v>
      </c>
      <c r="HS174">
        <v>98.967100000000002</v>
      </c>
      <c r="HT174">
        <v>97.912400000000005</v>
      </c>
    </row>
    <row r="175" spans="1:228" x14ac:dyDescent="0.2">
      <c r="A175">
        <v>160</v>
      </c>
      <c r="B175">
        <v>1674581610.0999999</v>
      </c>
      <c r="C175">
        <v>635</v>
      </c>
      <c r="D175" t="s">
        <v>679</v>
      </c>
      <c r="E175" t="s">
        <v>680</v>
      </c>
      <c r="F175">
        <v>4</v>
      </c>
      <c r="G175">
        <v>1674581607.7874999</v>
      </c>
      <c r="H175">
        <f t="shared" si="68"/>
        <v>5.380569619808116E-4</v>
      </c>
      <c r="I175">
        <f t="shared" si="69"/>
        <v>0.53805696198081165</v>
      </c>
      <c r="J175">
        <f t="shared" si="70"/>
        <v>10.474122112508404</v>
      </c>
      <c r="K175">
        <f t="shared" si="71"/>
        <v>1033.9337499999999</v>
      </c>
      <c r="L175">
        <f t="shared" si="72"/>
        <v>524.23820448730464</v>
      </c>
      <c r="M175">
        <f t="shared" si="73"/>
        <v>53.194291365419218</v>
      </c>
      <c r="N175">
        <f t="shared" si="74"/>
        <v>104.91294354219926</v>
      </c>
      <c r="O175">
        <f t="shared" si="75"/>
        <v>3.4397304358144795E-2</v>
      </c>
      <c r="P175">
        <f t="shared" si="76"/>
        <v>2.7715795253218198</v>
      </c>
      <c r="Q175">
        <f t="shared" si="77"/>
        <v>3.4161892584320654E-2</v>
      </c>
      <c r="R175">
        <f t="shared" si="78"/>
        <v>2.137219923236439E-2</v>
      </c>
      <c r="S175">
        <f t="shared" si="79"/>
        <v>226.11552673601278</v>
      </c>
      <c r="T175">
        <f t="shared" si="80"/>
        <v>34.093128004713549</v>
      </c>
      <c r="U175">
        <f t="shared" si="81"/>
        <v>32.6298125</v>
      </c>
      <c r="V175">
        <f t="shared" si="82"/>
        <v>4.9479685183941191</v>
      </c>
      <c r="W175">
        <f t="shared" si="83"/>
        <v>68.212368359609798</v>
      </c>
      <c r="X175">
        <f t="shared" si="84"/>
        <v>3.4156640361483039</v>
      </c>
      <c r="Y175">
        <f t="shared" si="85"/>
        <v>5.0073969256443549</v>
      </c>
      <c r="Z175">
        <f t="shared" si="86"/>
        <v>1.5323044822458152</v>
      </c>
      <c r="AA175">
        <f t="shared" si="87"/>
        <v>-23.728312023353791</v>
      </c>
      <c r="AB175">
        <f t="shared" si="88"/>
        <v>31.688542422912281</v>
      </c>
      <c r="AC175">
        <f t="shared" si="89"/>
        <v>2.6117119599111112</v>
      </c>
      <c r="AD175">
        <f t="shared" si="90"/>
        <v>236.68746909548238</v>
      </c>
      <c r="AE175">
        <f t="shared" si="91"/>
        <v>21.0486885266053</v>
      </c>
      <c r="AF175">
        <f t="shared" si="92"/>
        <v>0.54189920791869139</v>
      </c>
      <c r="AG175">
        <f t="shared" si="93"/>
        <v>10.474122112508404</v>
      </c>
      <c r="AH175">
        <v>1089.528329764551</v>
      </c>
      <c r="AI175">
        <v>1073.024727272727</v>
      </c>
      <c r="AJ175">
        <v>1.6994276295292381</v>
      </c>
      <c r="AK175">
        <v>62.409369285777757</v>
      </c>
      <c r="AL175">
        <f t="shared" si="94"/>
        <v>0.53805696198081165</v>
      </c>
      <c r="AM175">
        <v>33.178801973007261</v>
      </c>
      <c r="AN175">
        <v>33.658871515151503</v>
      </c>
      <c r="AO175">
        <v>-1.173348602685188E-5</v>
      </c>
      <c r="AP175">
        <v>98.248137480628301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47471.594143874907</v>
      </c>
      <c r="AV175">
        <f t="shared" si="98"/>
        <v>1199.9925000000001</v>
      </c>
      <c r="AW175">
        <f t="shared" si="99"/>
        <v>1025.919463593789</v>
      </c>
      <c r="AX175">
        <f t="shared" si="100"/>
        <v>0.85493822969209299</v>
      </c>
      <c r="AY175">
        <f t="shared" si="101"/>
        <v>0.18843078330573965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1674581607.7874999</v>
      </c>
      <c r="BF175">
        <v>1033.9337499999999</v>
      </c>
      <c r="BG175">
        <v>1053.8824999999999</v>
      </c>
      <c r="BH175">
        <v>33.6619125</v>
      </c>
      <c r="BI175">
        <v>33.178487500000003</v>
      </c>
      <c r="BJ175">
        <v>1040.7950000000001</v>
      </c>
      <c r="BK175">
        <v>33.429337500000003</v>
      </c>
      <c r="BL175">
        <v>649.93474999999989</v>
      </c>
      <c r="BM175">
        <v>101.370125</v>
      </c>
      <c r="BN175">
        <v>9.9571237499999993E-2</v>
      </c>
      <c r="BO175">
        <v>32.841887499999999</v>
      </c>
      <c r="BP175">
        <v>32.6298125</v>
      </c>
      <c r="BQ175">
        <v>999.9</v>
      </c>
      <c r="BR175">
        <v>0</v>
      </c>
      <c r="BS175">
        <v>0</v>
      </c>
      <c r="BT175">
        <v>9002.1875</v>
      </c>
      <c r="BU175">
        <v>0</v>
      </c>
      <c r="BV175">
        <v>397.27300000000002</v>
      </c>
      <c r="BW175">
        <v>-19.949412500000001</v>
      </c>
      <c r="BX175">
        <v>1069.95</v>
      </c>
      <c r="BY175">
        <v>1090.0487499999999</v>
      </c>
      <c r="BZ175">
        <v>0.48343662500000001</v>
      </c>
      <c r="CA175">
        <v>1053.8824999999999</v>
      </c>
      <c r="CB175">
        <v>33.178487500000003</v>
      </c>
      <c r="CC175">
        <v>3.4123100000000002</v>
      </c>
      <c r="CD175">
        <v>3.363305</v>
      </c>
      <c r="CE175">
        <v>26.1896375</v>
      </c>
      <c r="CF175">
        <v>25.945062499999999</v>
      </c>
      <c r="CG175">
        <v>1199.9925000000001</v>
      </c>
      <c r="CH175">
        <v>0.49997524999999998</v>
      </c>
      <c r="CI175">
        <v>0.50002475000000002</v>
      </c>
      <c r="CJ175">
        <v>0</v>
      </c>
      <c r="CK175">
        <v>697.73712499999999</v>
      </c>
      <c r="CL175">
        <v>4.9990899999999998</v>
      </c>
      <c r="CM175">
        <v>7248.9349999999986</v>
      </c>
      <c r="CN175">
        <v>9557.7337500000012</v>
      </c>
      <c r="CO175">
        <v>42.179250000000003</v>
      </c>
      <c r="CP175">
        <v>44.218499999999999</v>
      </c>
      <c r="CQ175">
        <v>42.936999999999998</v>
      </c>
      <c r="CR175">
        <v>43.25</v>
      </c>
      <c r="CS175">
        <v>43.561999999999998</v>
      </c>
      <c r="CT175">
        <v>597.46749999999997</v>
      </c>
      <c r="CU175">
        <v>597.52499999999998</v>
      </c>
      <c r="CV175">
        <v>0</v>
      </c>
      <c r="CW175">
        <v>1674581622.8</v>
      </c>
      <c r="CX175">
        <v>0</v>
      </c>
      <c r="CY175">
        <v>1674579932.5</v>
      </c>
      <c r="CZ175" t="s">
        <v>356</v>
      </c>
      <c r="DA175">
        <v>1674579932.5</v>
      </c>
      <c r="DB175">
        <v>1674579927.5</v>
      </c>
      <c r="DC175">
        <v>31</v>
      </c>
      <c r="DD175">
        <v>0.14099999999999999</v>
      </c>
      <c r="DE175">
        <v>0.02</v>
      </c>
      <c r="DF175">
        <v>-5.5810000000000004</v>
      </c>
      <c r="DG175">
        <v>0.23300000000000001</v>
      </c>
      <c r="DH175">
        <v>415</v>
      </c>
      <c r="DI175">
        <v>34</v>
      </c>
      <c r="DJ175">
        <v>0.34</v>
      </c>
      <c r="DK175">
        <v>0.32</v>
      </c>
      <c r="DL175">
        <v>-19.863142499999999</v>
      </c>
      <c r="DM175">
        <v>-0.29929643527204502</v>
      </c>
      <c r="DN175">
        <v>5.4585148563964063E-2</v>
      </c>
      <c r="DO175">
        <v>0</v>
      </c>
      <c r="DP175">
        <v>0.49068102499999988</v>
      </c>
      <c r="DQ175">
        <v>-5.2970195121950857E-2</v>
      </c>
      <c r="DR175">
        <v>5.1992014073677676E-3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3.2965900000000001</v>
      </c>
      <c r="EB175">
        <v>2.6244499999999999</v>
      </c>
      <c r="EC175">
        <v>0.192355</v>
      </c>
      <c r="ED175">
        <v>0.19253400000000001</v>
      </c>
      <c r="EE175">
        <v>0.138654</v>
      </c>
      <c r="EF175">
        <v>0.13606199999999999</v>
      </c>
      <c r="EG175">
        <v>24376.3</v>
      </c>
      <c r="EH175">
        <v>24778.1</v>
      </c>
      <c r="EI175">
        <v>28083</v>
      </c>
      <c r="EJ175">
        <v>29537.5</v>
      </c>
      <c r="EK175">
        <v>33297.599999999999</v>
      </c>
      <c r="EL175">
        <v>35439.9</v>
      </c>
      <c r="EM175">
        <v>39646</v>
      </c>
      <c r="EN175">
        <v>42226.3</v>
      </c>
      <c r="EO175">
        <v>2.2268699999999999</v>
      </c>
      <c r="EP175">
        <v>2.2182300000000001</v>
      </c>
      <c r="EQ175">
        <v>9.4063599999999997E-2</v>
      </c>
      <c r="ER175">
        <v>0</v>
      </c>
      <c r="ES175">
        <v>31.104900000000001</v>
      </c>
      <c r="ET175">
        <v>999.9</v>
      </c>
      <c r="EU175">
        <v>72.400000000000006</v>
      </c>
      <c r="EV175">
        <v>32.700000000000003</v>
      </c>
      <c r="EW175">
        <v>35.481400000000001</v>
      </c>
      <c r="EX175">
        <v>57.085599999999999</v>
      </c>
      <c r="EY175">
        <v>-6.1137800000000002</v>
      </c>
      <c r="EZ175">
        <v>2</v>
      </c>
      <c r="FA175">
        <v>0.41599599999999998</v>
      </c>
      <c r="FB175">
        <v>0.17346700000000001</v>
      </c>
      <c r="FC175">
        <v>20.274000000000001</v>
      </c>
      <c r="FD175">
        <v>5.2190899999999996</v>
      </c>
      <c r="FE175">
        <v>12.006399999999999</v>
      </c>
      <c r="FF175">
        <v>4.9865500000000003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1.8657300000000001</v>
      </c>
      <c r="FM175">
        <v>1.8621799999999999</v>
      </c>
      <c r="FN175">
        <v>1.8641700000000001</v>
      </c>
      <c r="FO175">
        <v>1.8602300000000001</v>
      </c>
      <c r="FP175">
        <v>1.86097</v>
      </c>
      <c r="FQ175">
        <v>1.86012</v>
      </c>
      <c r="FR175">
        <v>1.8618699999999999</v>
      </c>
      <c r="FS175">
        <v>1.85842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-6.86</v>
      </c>
      <c r="GH175">
        <v>0.23250000000000001</v>
      </c>
      <c r="GI175">
        <v>-4.1749362053329548</v>
      </c>
      <c r="GJ175">
        <v>-4.0448538125570227E-3</v>
      </c>
      <c r="GK175">
        <v>1.839783264315481E-6</v>
      </c>
      <c r="GL175">
        <v>-4.1587272622942942E-10</v>
      </c>
      <c r="GM175">
        <v>0.23257000000000971</v>
      </c>
      <c r="GN175">
        <v>0</v>
      </c>
      <c r="GO175">
        <v>0</v>
      </c>
      <c r="GP175">
        <v>0</v>
      </c>
      <c r="GQ175">
        <v>5</v>
      </c>
      <c r="GR175">
        <v>2081</v>
      </c>
      <c r="GS175">
        <v>3</v>
      </c>
      <c r="GT175">
        <v>31</v>
      </c>
      <c r="GU175">
        <v>28</v>
      </c>
      <c r="GV175">
        <v>28</v>
      </c>
      <c r="GW175">
        <v>2.9174799999999999</v>
      </c>
      <c r="GX175">
        <v>2.5158700000000001</v>
      </c>
      <c r="GY175">
        <v>2.04834</v>
      </c>
      <c r="GZ175">
        <v>2.6232899999999999</v>
      </c>
      <c r="HA175">
        <v>2.1972700000000001</v>
      </c>
      <c r="HB175">
        <v>2.3095699999999999</v>
      </c>
      <c r="HC175">
        <v>37.602200000000003</v>
      </c>
      <c r="HD175">
        <v>14.0883</v>
      </c>
      <c r="HE175">
        <v>18</v>
      </c>
      <c r="HF175">
        <v>701.09</v>
      </c>
      <c r="HG175">
        <v>774.048</v>
      </c>
      <c r="HH175">
        <v>31.000800000000002</v>
      </c>
      <c r="HI175">
        <v>32.706899999999997</v>
      </c>
      <c r="HJ175">
        <v>30.000699999999998</v>
      </c>
      <c r="HK175">
        <v>32.564599999999999</v>
      </c>
      <c r="HL175">
        <v>32.565300000000001</v>
      </c>
      <c r="HM175">
        <v>58.369500000000002</v>
      </c>
      <c r="HN175">
        <v>0</v>
      </c>
      <c r="HO175">
        <v>100</v>
      </c>
      <c r="HP175">
        <v>31</v>
      </c>
      <c r="HQ175">
        <v>1070.2</v>
      </c>
      <c r="HR175">
        <v>33.617400000000004</v>
      </c>
      <c r="HS175">
        <v>98.965000000000003</v>
      </c>
      <c r="HT175">
        <v>97.912499999999994</v>
      </c>
    </row>
    <row r="176" spans="1:228" x14ac:dyDescent="0.2">
      <c r="A176">
        <v>161</v>
      </c>
      <c r="B176">
        <v>1674581614.0999999</v>
      </c>
      <c r="C176">
        <v>639</v>
      </c>
      <c r="D176" t="s">
        <v>681</v>
      </c>
      <c r="E176" t="s">
        <v>682</v>
      </c>
      <c r="F176">
        <v>4</v>
      </c>
      <c r="G176">
        <v>1674581612.0999999</v>
      </c>
      <c r="H176">
        <f t="shared" si="68"/>
        <v>5.3584327382683885E-4</v>
      </c>
      <c r="I176">
        <f t="shared" si="69"/>
        <v>0.53584327382683883</v>
      </c>
      <c r="J176">
        <f t="shared" si="70"/>
        <v>9.973837562508125</v>
      </c>
      <c r="K176">
        <f t="shared" si="71"/>
        <v>1041.1857142857141</v>
      </c>
      <c r="L176">
        <f t="shared" si="72"/>
        <v>552.81628391649099</v>
      </c>
      <c r="M176">
        <f t="shared" si="73"/>
        <v>56.093790956350432</v>
      </c>
      <c r="N176">
        <f t="shared" si="74"/>
        <v>105.64821533495896</v>
      </c>
      <c r="O176">
        <f t="shared" si="75"/>
        <v>3.4276122930694992E-2</v>
      </c>
      <c r="P176">
        <f t="shared" si="76"/>
        <v>2.7685225866353433</v>
      </c>
      <c r="Q176">
        <f t="shared" si="77"/>
        <v>3.4042104647124642E-2</v>
      </c>
      <c r="R176">
        <f t="shared" si="78"/>
        <v>2.1297207688135388E-2</v>
      </c>
      <c r="S176">
        <f t="shared" si="79"/>
        <v>226.12213209280625</v>
      </c>
      <c r="T176">
        <f t="shared" si="80"/>
        <v>34.097987545824964</v>
      </c>
      <c r="U176">
        <f t="shared" si="81"/>
        <v>32.624028571428568</v>
      </c>
      <c r="V176">
        <f t="shared" si="82"/>
        <v>4.9463563613869752</v>
      </c>
      <c r="W176">
        <f t="shared" si="83"/>
        <v>68.187368467873412</v>
      </c>
      <c r="X176">
        <f t="shared" si="84"/>
        <v>3.4149771278050549</v>
      </c>
      <c r="Y176">
        <f t="shared" si="85"/>
        <v>5.0082254302188343</v>
      </c>
      <c r="Z176">
        <f t="shared" si="86"/>
        <v>1.5313792335819203</v>
      </c>
      <c r="AA176">
        <f t="shared" si="87"/>
        <v>-23.630688375763594</v>
      </c>
      <c r="AB176">
        <f t="shared" si="88"/>
        <v>32.955855003704841</v>
      </c>
      <c r="AC176">
        <f t="shared" si="89"/>
        <v>2.7191227796614998</v>
      </c>
      <c r="AD176">
        <f t="shared" si="90"/>
        <v>238.166421500409</v>
      </c>
      <c r="AE176">
        <f t="shared" si="91"/>
        <v>21.063316527368709</v>
      </c>
      <c r="AF176">
        <f t="shared" si="92"/>
        <v>0.53815948213733789</v>
      </c>
      <c r="AG176">
        <f t="shared" si="93"/>
        <v>9.973837562508125</v>
      </c>
      <c r="AH176">
        <v>1096.4593192666141</v>
      </c>
      <c r="AI176">
        <v>1080.1252121212119</v>
      </c>
      <c r="AJ176">
        <v>1.780206300527083</v>
      </c>
      <c r="AK176">
        <v>62.409369285777757</v>
      </c>
      <c r="AL176">
        <f t="shared" si="94"/>
        <v>0.53584327382683883</v>
      </c>
      <c r="AM176">
        <v>33.174908302752328</v>
      </c>
      <c r="AN176">
        <v>33.652971515151528</v>
      </c>
      <c r="AO176">
        <v>-9.4334960761698743E-6</v>
      </c>
      <c r="AP176">
        <v>98.248137480628301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47386.901175491228</v>
      </c>
      <c r="AV176">
        <f t="shared" si="98"/>
        <v>1200.03</v>
      </c>
      <c r="AW176">
        <f t="shared" si="99"/>
        <v>1025.9512850221795</v>
      </c>
      <c r="AX176">
        <f t="shared" si="100"/>
        <v>0.85493803073438124</v>
      </c>
      <c r="AY176">
        <f t="shared" si="101"/>
        <v>0.18843039931735561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1674581612.0999999</v>
      </c>
      <c r="BF176">
        <v>1041.1857142857141</v>
      </c>
      <c r="BG176">
        <v>1061.1471428571431</v>
      </c>
      <c r="BH176">
        <v>33.655328571428569</v>
      </c>
      <c r="BI176">
        <v>33.175257142857141</v>
      </c>
      <c r="BJ176">
        <v>1048.055714285714</v>
      </c>
      <c r="BK176">
        <v>33.422785714285723</v>
      </c>
      <c r="BL176">
        <v>649.96271428571424</v>
      </c>
      <c r="BM176">
        <v>101.369</v>
      </c>
      <c r="BN176">
        <v>0.10013647142857141</v>
      </c>
      <c r="BO176">
        <v>32.844828571428579</v>
      </c>
      <c r="BP176">
        <v>32.624028571428568</v>
      </c>
      <c r="BQ176">
        <v>999.89999999999986</v>
      </c>
      <c r="BR176">
        <v>0</v>
      </c>
      <c r="BS176">
        <v>0</v>
      </c>
      <c r="BT176">
        <v>8986.0714285714294</v>
      </c>
      <c r="BU176">
        <v>0</v>
      </c>
      <c r="BV176">
        <v>396.68014285714293</v>
      </c>
      <c r="BW176">
        <v>-19.96218571428571</v>
      </c>
      <c r="BX176">
        <v>1077.447142857143</v>
      </c>
      <c r="BY176">
        <v>1097.5571428571429</v>
      </c>
      <c r="BZ176">
        <v>0.4800761428571429</v>
      </c>
      <c r="CA176">
        <v>1061.1471428571431</v>
      </c>
      <c r="CB176">
        <v>33.175257142857141</v>
      </c>
      <c r="CC176">
        <v>3.411615714285714</v>
      </c>
      <c r="CD176">
        <v>3.3629500000000001</v>
      </c>
      <c r="CE176">
        <v>26.186199999999999</v>
      </c>
      <c r="CF176">
        <v>25.943300000000001</v>
      </c>
      <c r="CG176">
        <v>1200.03</v>
      </c>
      <c r="CH176">
        <v>0.49998100000000001</v>
      </c>
      <c r="CI176">
        <v>0.5000190000000001</v>
      </c>
      <c r="CJ176">
        <v>0</v>
      </c>
      <c r="CK176">
        <v>698.02714285714296</v>
      </c>
      <c r="CL176">
        <v>4.9990899999999998</v>
      </c>
      <c r="CM176">
        <v>7249.5242857142857</v>
      </c>
      <c r="CN176">
        <v>9558.02</v>
      </c>
      <c r="CO176">
        <v>42.151571428571422</v>
      </c>
      <c r="CP176">
        <v>44.186999999999998</v>
      </c>
      <c r="CQ176">
        <v>42.936999999999998</v>
      </c>
      <c r="CR176">
        <v>43.25</v>
      </c>
      <c r="CS176">
        <v>43.561999999999998</v>
      </c>
      <c r="CT176">
        <v>597.49428571428575</v>
      </c>
      <c r="CU176">
        <v>597.53571428571433</v>
      </c>
      <c r="CV176">
        <v>0</v>
      </c>
      <c r="CW176">
        <v>1674581626.4000001</v>
      </c>
      <c r="CX176">
        <v>0</v>
      </c>
      <c r="CY176">
        <v>1674579932.5</v>
      </c>
      <c r="CZ176" t="s">
        <v>356</v>
      </c>
      <c r="DA176">
        <v>1674579932.5</v>
      </c>
      <c r="DB176">
        <v>1674579927.5</v>
      </c>
      <c r="DC176">
        <v>31</v>
      </c>
      <c r="DD176">
        <v>0.14099999999999999</v>
      </c>
      <c r="DE176">
        <v>0.02</v>
      </c>
      <c r="DF176">
        <v>-5.5810000000000004</v>
      </c>
      <c r="DG176">
        <v>0.23300000000000001</v>
      </c>
      <c r="DH176">
        <v>415</v>
      </c>
      <c r="DI176">
        <v>34</v>
      </c>
      <c r="DJ176">
        <v>0.34</v>
      </c>
      <c r="DK176">
        <v>0.32</v>
      </c>
      <c r="DL176">
        <v>-19.892700000000001</v>
      </c>
      <c r="DM176">
        <v>-0.48079024390239472</v>
      </c>
      <c r="DN176">
        <v>6.8900058055128055E-2</v>
      </c>
      <c r="DO176">
        <v>0</v>
      </c>
      <c r="DP176">
        <v>0.48737507499999999</v>
      </c>
      <c r="DQ176">
        <v>-5.215225891181962E-2</v>
      </c>
      <c r="DR176">
        <v>5.1172459506432753E-3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3.29772</v>
      </c>
      <c r="EB176">
        <v>2.6259199999999998</v>
      </c>
      <c r="EC176">
        <v>0.19315099999999999</v>
      </c>
      <c r="ED176">
        <v>0.19331200000000001</v>
      </c>
      <c r="EE176">
        <v>0.138628</v>
      </c>
      <c r="EF176">
        <v>0.13605600000000001</v>
      </c>
      <c r="EG176">
        <v>24352.5</v>
      </c>
      <c r="EH176">
        <v>24753.599999999999</v>
      </c>
      <c r="EI176">
        <v>28083.4</v>
      </c>
      <c r="EJ176">
        <v>29536.9</v>
      </c>
      <c r="EK176">
        <v>33298.800000000003</v>
      </c>
      <c r="EL176">
        <v>35439.199999999997</v>
      </c>
      <c r="EM176">
        <v>39646.300000000003</v>
      </c>
      <c r="EN176">
        <v>42225.1</v>
      </c>
      <c r="EO176">
        <v>2.2277300000000002</v>
      </c>
      <c r="EP176">
        <v>2.2173799999999999</v>
      </c>
      <c r="EQ176">
        <v>9.27597E-2</v>
      </c>
      <c r="ER176">
        <v>0</v>
      </c>
      <c r="ES176">
        <v>31.1144</v>
      </c>
      <c r="ET176">
        <v>999.9</v>
      </c>
      <c r="EU176">
        <v>72.400000000000006</v>
      </c>
      <c r="EV176">
        <v>32.700000000000003</v>
      </c>
      <c r="EW176">
        <v>35.479999999999997</v>
      </c>
      <c r="EX176">
        <v>57.145600000000002</v>
      </c>
      <c r="EY176">
        <v>-6.3862199999999998</v>
      </c>
      <c r="EZ176">
        <v>2</v>
      </c>
      <c r="FA176">
        <v>0.41639199999999998</v>
      </c>
      <c r="FB176">
        <v>0.173905</v>
      </c>
      <c r="FC176">
        <v>20.274100000000001</v>
      </c>
      <c r="FD176">
        <v>5.2192400000000001</v>
      </c>
      <c r="FE176">
        <v>12.0068</v>
      </c>
      <c r="FF176">
        <v>4.9868499999999996</v>
      </c>
      <c r="FG176">
        <v>3.2846000000000002</v>
      </c>
      <c r="FH176">
        <v>9999</v>
      </c>
      <c r="FI176">
        <v>9999</v>
      </c>
      <c r="FJ176">
        <v>9999</v>
      </c>
      <c r="FK176">
        <v>999.9</v>
      </c>
      <c r="FL176">
        <v>1.86571</v>
      </c>
      <c r="FM176">
        <v>1.8621799999999999</v>
      </c>
      <c r="FN176">
        <v>1.8641799999999999</v>
      </c>
      <c r="FO176">
        <v>1.86022</v>
      </c>
      <c r="FP176">
        <v>1.8609599999999999</v>
      </c>
      <c r="FQ176">
        <v>1.86012</v>
      </c>
      <c r="FR176">
        <v>1.86185</v>
      </c>
      <c r="FS176">
        <v>1.85839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-6.88</v>
      </c>
      <c r="GH176">
        <v>0.2326</v>
      </c>
      <c r="GI176">
        <v>-4.1749362053329548</v>
      </c>
      <c r="GJ176">
        <v>-4.0448538125570227E-3</v>
      </c>
      <c r="GK176">
        <v>1.839783264315481E-6</v>
      </c>
      <c r="GL176">
        <v>-4.1587272622942942E-10</v>
      </c>
      <c r="GM176">
        <v>0.23257000000000971</v>
      </c>
      <c r="GN176">
        <v>0</v>
      </c>
      <c r="GO176">
        <v>0</v>
      </c>
      <c r="GP176">
        <v>0</v>
      </c>
      <c r="GQ176">
        <v>5</v>
      </c>
      <c r="GR176">
        <v>2081</v>
      </c>
      <c r="GS176">
        <v>3</v>
      </c>
      <c r="GT176">
        <v>31</v>
      </c>
      <c r="GU176">
        <v>28</v>
      </c>
      <c r="GV176">
        <v>28.1</v>
      </c>
      <c r="GW176">
        <v>2.9309099999999999</v>
      </c>
      <c r="GX176">
        <v>2.50732</v>
      </c>
      <c r="GY176">
        <v>2.04834</v>
      </c>
      <c r="GZ176">
        <v>2.6257299999999999</v>
      </c>
      <c r="HA176">
        <v>2.1972700000000001</v>
      </c>
      <c r="HB176">
        <v>2.34253</v>
      </c>
      <c r="HC176">
        <v>37.602200000000003</v>
      </c>
      <c r="HD176">
        <v>14.1058</v>
      </c>
      <c r="HE176">
        <v>18</v>
      </c>
      <c r="HF176">
        <v>701.84699999999998</v>
      </c>
      <c r="HG176">
        <v>773.26800000000003</v>
      </c>
      <c r="HH176">
        <v>31.000399999999999</v>
      </c>
      <c r="HI176">
        <v>32.712699999999998</v>
      </c>
      <c r="HJ176">
        <v>30.000599999999999</v>
      </c>
      <c r="HK176">
        <v>32.569000000000003</v>
      </c>
      <c r="HL176">
        <v>32.569800000000001</v>
      </c>
      <c r="HM176">
        <v>58.664299999999997</v>
      </c>
      <c r="HN176">
        <v>0</v>
      </c>
      <c r="HO176">
        <v>100</v>
      </c>
      <c r="HP176">
        <v>31</v>
      </c>
      <c r="HQ176">
        <v>1077.03</v>
      </c>
      <c r="HR176">
        <v>33.617400000000004</v>
      </c>
      <c r="HS176">
        <v>98.965900000000005</v>
      </c>
      <c r="HT176">
        <v>97.91</v>
      </c>
    </row>
    <row r="177" spans="1:228" x14ac:dyDescent="0.2">
      <c r="A177">
        <v>162</v>
      </c>
      <c r="B177">
        <v>1674581618.0999999</v>
      </c>
      <c r="C177">
        <v>643</v>
      </c>
      <c r="D177" t="s">
        <v>683</v>
      </c>
      <c r="E177" t="s">
        <v>684</v>
      </c>
      <c r="F177">
        <v>4</v>
      </c>
      <c r="G177">
        <v>1674581615.7874999</v>
      </c>
      <c r="H177">
        <f t="shared" si="68"/>
        <v>5.2388449500849346E-4</v>
      </c>
      <c r="I177">
        <f t="shared" si="69"/>
        <v>0.52388449500849343</v>
      </c>
      <c r="J177">
        <f t="shared" si="70"/>
        <v>10.216097247533673</v>
      </c>
      <c r="K177">
        <f t="shared" si="71"/>
        <v>1047.4212500000001</v>
      </c>
      <c r="L177">
        <f t="shared" si="72"/>
        <v>537.2297742955077</v>
      </c>
      <c r="M177">
        <f t="shared" si="73"/>
        <v>54.512336993908605</v>
      </c>
      <c r="N177">
        <f t="shared" si="74"/>
        <v>106.2811163611608</v>
      </c>
      <c r="O177">
        <f t="shared" si="75"/>
        <v>3.3532182923758702E-2</v>
      </c>
      <c r="P177">
        <f t="shared" si="76"/>
        <v>2.7690866882213343</v>
      </c>
      <c r="Q177">
        <f t="shared" si="77"/>
        <v>3.3308222295910135E-2</v>
      </c>
      <c r="R177">
        <f t="shared" si="78"/>
        <v>2.0837636073138203E-2</v>
      </c>
      <c r="S177">
        <f t="shared" si="79"/>
        <v>226.11772123571217</v>
      </c>
      <c r="T177">
        <f t="shared" si="80"/>
        <v>34.096438345670599</v>
      </c>
      <c r="U177">
        <f t="shared" si="81"/>
        <v>32.616912499999998</v>
      </c>
      <c r="V177">
        <f t="shared" si="82"/>
        <v>4.9443735227938834</v>
      </c>
      <c r="W177">
        <f t="shared" si="83"/>
        <v>68.188483582025157</v>
      </c>
      <c r="X177">
        <f t="shared" si="84"/>
        <v>3.4141583230502999</v>
      </c>
      <c r="Y177">
        <f t="shared" si="85"/>
        <v>5.006942732409275</v>
      </c>
      <c r="Z177">
        <f t="shared" si="86"/>
        <v>1.5302151997435836</v>
      </c>
      <c r="AA177">
        <f t="shared" si="87"/>
        <v>-23.103306229874562</v>
      </c>
      <c r="AB177">
        <f t="shared" si="88"/>
        <v>33.34511788045041</v>
      </c>
      <c r="AC177">
        <f t="shared" si="89"/>
        <v>2.7505221525165302</v>
      </c>
      <c r="AD177">
        <f t="shared" si="90"/>
        <v>239.11005503880455</v>
      </c>
      <c r="AE177">
        <f t="shared" si="91"/>
        <v>21.076580930395348</v>
      </c>
      <c r="AF177">
        <f t="shared" si="92"/>
        <v>0.52833647728517197</v>
      </c>
      <c r="AG177">
        <f t="shared" si="93"/>
        <v>10.216097247533673</v>
      </c>
      <c r="AH177">
        <v>1103.488643724613</v>
      </c>
      <c r="AI177">
        <v>1087.0643030303031</v>
      </c>
      <c r="AJ177">
        <v>1.744331275197301</v>
      </c>
      <c r="AK177">
        <v>62.409369285777757</v>
      </c>
      <c r="AL177">
        <f t="shared" si="94"/>
        <v>0.52388449500849343</v>
      </c>
      <c r="AM177">
        <v>33.175864088870412</v>
      </c>
      <c r="AN177">
        <v>33.64319636363637</v>
      </c>
      <c r="AO177">
        <v>-1.6750341848504891E-5</v>
      </c>
      <c r="AP177">
        <v>98.248137480628301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47403.146096117496</v>
      </c>
      <c r="AV177">
        <f t="shared" si="98"/>
        <v>1200.0062499999999</v>
      </c>
      <c r="AW177">
        <f t="shared" si="99"/>
        <v>1025.9310135936332</v>
      </c>
      <c r="AX177">
        <f t="shared" si="100"/>
        <v>0.85493805852563953</v>
      </c>
      <c r="AY177">
        <f t="shared" si="101"/>
        <v>0.18843045295448435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1674581615.7874999</v>
      </c>
      <c r="BF177">
        <v>1047.4212500000001</v>
      </c>
      <c r="BG177">
        <v>1067.38375</v>
      </c>
      <c r="BH177">
        <v>33.647199999999998</v>
      </c>
      <c r="BI177">
        <v>33.176000000000002</v>
      </c>
      <c r="BJ177">
        <v>1054.30375</v>
      </c>
      <c r="BK177">
        <v>33.414637499999998</v>
      </c>
      <c r="BL177">
        <v>650.11812499999996</v>
      </c>
      <c r="BM177">
        <v>101.369</v>
      </c>
      <c r="BN177">
        <v>0.100314625</v>
      </c>
      <c r="BO177">
        <v>32.840275000000013</v>
      </c>
      <c r="BP177">
        <v>32.616912499999998</v>
      </c>
      <c r="BQ177">
        <v>999.9</v>
      </c>
      <c r="BR177">
        <v>0</v>
      </c>
      <c r="BS177">
        <v>0</v>
      </c>
      <c r="BT177">
        <v>8989.0625</v>
      </c>
      <c r="BU177">
        <v>0</v>
      </c>
      <c r="BV177">
        <v>395.73087500000003</v>
      </c>
      <c r="BW177">
        <v>-19.962824999999999</v>
      </c>
      <c r="BX177">
        <v>1083.8912499999999</v>
      </c>
      <c r="BY177">
        <v>1104.0074999999999</v>
      </c>
      <c r="BZ177">
        <v>0.47118137500000001</v>
      </c>
      <c r="CA177">
        <v>1067.38375</v>
      </c>
      <c r="CB177">
        <v>33.176000000000002</v>
      </c>
      <c r="CC177">
        <v>3.4107862500000001</v>
      </c>
      <c r="CD177">
        <v>3.3630200000000001</v>
      </c>
      <c r="CE177">
        <v>26.182075000000001</v>
      </c>
      <c r="CF177">
        <v>25.943650000000002</v>
      </c>
      <c r="CG177">
        <v>1200.0062499999999</v>
      </c>
      <c r="CH177">
        <v>0.499982125</v>
      </c>
      <c r="CI177">
        <v>0.50001787499999995</v>
      </c>
      <c r="CJ177">
        <v>0</v>
      </c>
      <c r="CK177">
        <v>697.89837499999999</v>
      </c>
      <c r="CL177">
        <v>4.9990899999999998</v>
      </c>
      <c r="CM177">
        <v>7248.9612500000003</v>
      </c>
      <c r="CN177">
        <v>9557.8512499999997</v>
      </c>
      <c r="CO177">
        <v>42.148249999999997</v>
      </c>
      <c r="CP177">
        <v>44.210625</v>
      </c>
      <c r="CQ177">
        <v>42.936999999999998</v>
      </c>
      <c r="CR177">
        <v>43.25</v>
      </c>
      <c r="CS177">
        <v>43.561999999999998</v>
      </c>
      <c r="CT177">
        <v>597.48125000000005</v>
      </c>
      <c r="CU177">
        <v>597.52500000000009</v>
      </c>
      <c r="CV177">
        <v>0</v>
      </c>
      <c r="CW177">
        <v>1674581630.5999999</v>
      </c>
      <c r="CX177">
        <v>0</v>
      </c>
      <c r="CY177">
        <v>1674579932.5</v>
      </c>
      <c r="CZ177" t="s">
        <v>356</v>
      </c>
      <c r="DA177">
        <v>1674579932.5</v>
      </c>
      <c r="DB177">
        <v>1674579927.5</v>
      </c>
      <c r="DC177">
        <v>31</v>
      </c>
      <c r="DD177">
        <v>0.14099999999999999</v>
      </c>
      <c r="DE177">
        <v>0.02</v>
      </c>
      <c r="DF177">
        <v>-5.5810000000000004</v>
      </c>
      <c r="DG177">
        <v>0.23300000000000001</v>
      </c>
      <c r="DH177">
        <v>415</v>
      </c>
      <c r="DI177">
        <v>34</v>
      </c>
      <c r="DJ177">
        <v>0.34</v>
      </c>
      <c r="DK177">
        <v>0.32</v>
      </c>
      <c r="DL177">
        <v>-19.913542499999998</v>
      </c>
      <c r="DM177">
        <v>-0.54740600375231119</v>
      </c>
      <c r="DN177">
        <v>7.2923456060104794E-2</v>
      </c>
      <c r="DO177">
        <v>0</v>
      </c>
      <c r="DP177">
        <v>0.482725075</v>
      </c>
      <c r="DQ177">
        <v>-6.228692307692324E-2</v>
      </c>
      <c r="DR177">
        <v>6.3057977821505632E-3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3.29731</v>
      </c>
      <c r="EB177">
        <v>2.62575</v>
      </c>
      <c r="EC177">
        <v>0.19392899999999999</v>
      </c>
      <c r="ED177">
        <v>0.19408</v>
      </c>
      <c r="EE177">
        <v>0.13861000000000001</v>
      </c>
      <c r="EF177">
        <v>0.13605600000000001</v>
      </c>
      <c r="EG177">
        <v>24328.5</v>
      </c>
      <c r="EH177">
        <v>24729.9</v>
      </c>
      <c r="EI177">
        <v>28082.9</v>
      </c>
      <c r="EJ177">
        <v>29536.799999999999</v>
      </c>
      <c r="EK177">
        <v>33299</v>
      </c>
      <c r="EL177">
        <v>35439.4</v>
      </c>
      <c r="EM177">
        <v>39645.699999999997</v>
      </c>
      <c r="EN177">
        <v>42225.2</v>
      </c>
      <c r="EO177">
        <v>2.2276699999999998</v>
      </c>
      <c r="EP177">
        <v>2.2176499999999999</v>
      </c>
      <c r="EQ177">
        <v>9.2312699999999998E-2</v>
      </c>
      <c r="ER177">
        <v>0</v>
      </c>
      <c r="ES177">
        <v>31.12</v>
      </c>
      <c r="ET177">
        <v>999.9</v>
      </c>
      <c r="EU177">
        <v>72.400000000000006</v>
      </c>
      <c r="EV177">
        <v>32.700000000000003</v>
      </c>
      <c r="EW177">
        <v>35.4786</v>
      </c>
      <c r="EX177">
        <v>57.085599999999999</v>
      </c>
      <c r="EY177">
        <v>-6.3421500000000002</v>
      </c>
      <c r="EZ177">
        <v>2</v>
      </c>
      <c r="FA177">
        <v>0.41677599999999998</v>
      </c>
      <c r="FB177">
        <v>0.172955</v>
      </c>
      <c r="FC177">
        <v>20.2743</v>
      </c>
      <c r="FD177">
        <v>5.2199900000000001</v>
      </c>
      <c r="FE177">
        <v>12.0067</v>
      </c>
      <c r="FF177">
        <v>4.98665</v>
      </c>
      <c r="FG177">
        <v>3.2846500000000001</v>
      </c>
      <c r="FH177">
        <v>9999</v>
      </c>
      <c r="FI177">
        <v>9999</v>
      </c>
      <c r="FJ177">
        <v>9999</v>
      </c>
      <c r="FK177">
        <v>999.9</v>
      </c>
      <c r="FL177">
        <v>1.86574</v>
      </c>
      <c r="FM177">
        <v>1.8621799999999999</v>
      </c>
      <c r="FN177">
        <v>1.8641799999999999</v>
      </c>
      <c r="FO177">
        <v>1.86026</v>
      </c>
      <c r="FP177">
        <v>1.8609599999999999</v>
      </c>
      <c r="FQ177">
        <v>1.8600699999999999</v>
      </c>
      <c r="FR177">
        <v>1.8618399999999999</v>
      </c>
      <c r="FS177">
        <v>1.8584099999999999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-6.88</v>
      </c>
      <c r="GH177">
        <v>0.2326</v>
      </c>
      <c r="GI177">
        <v>-4.1749362053329548</v>
      </c>
      <c r="GJ177">
        <v>-4.0448538125570227E-3</v>
      </c>
      <c r="GK177">
        <v>1.839783264315481E-6</v>
      </c>
      <c r="GL177">
        <v>-4.1587272622942942E-10</v>
      </c>
      <c r="GM177">
        <v>0.23257000000000971</v>
      </c>
      <c r="GN177">
        <v>0</v>
      </c>
      <c r="GO177">
        <v>0</v>
      </c>
      <c r="GP177">
        <v>0</v>
      </c>
      <c r="GQ177">
        <v>5</v>
      </c>
      <c r="GR177">
        <v>2081</v>
      </c>
      <c r="GS177">
        <v>3</v>
      </c>
      <c r="GT177">
        <v>31</v>
      </c>
      <c r="GU177">
        <v>28.1</v>
      </c>
      <c r="GV177">
        <v>28.2</v>
      </c>
      <c r="GW177">
        <v>2.94678</v>
      </c>
      <c r="GX177">
        <v>2.5158700000000001</v>
      </c>
      <c r="GY177">
        <v>2.04834</v>
      </c>
      <c r="GZ177">
        <v>2.6245099999999999</v>
      </c>
      <c r="HA177">
        <v>2.1972700000000001</v>
      </c>
      <c r="HB177">
        <v>2.3132299999999999</v>
      </c>
      <c r="HC177">
        <v>37.602200000000003</v>
      </c>
      <c r="HD177">
        <v>14.097</v>
      </c>
      <c r="HE177">
        <v>18</v>
      </c>
      <c r="HF177">
        <v>701.86099999999999</v>
      </c>
      <c r="HG177">
        <v>773.59199999999998</v>
      </c>
      <c r="HH177">
        <v>31.0001</v>
      </c>
      <c r="HI177">
        <v>32.717799999999997</v>
      </c>
      <c r="HJ177">
        <v>30.000499999999999</v>
      </c>
      <c r="HK177">
        <v>32.573999999999998</v>
      </c>
      <c r="HL177">
        <v>32.573900000000002</v>
      </c>
      <c r="HM177">
        <v>58.961399999999998</v>
      </c>
      <c r="HN177">
        <v>0</v>
      </c>
      <c r="HO177">
        <v>100</v>
      </c>
      <c r="HP177">
        <v>31</v>
      </c>
      <c r="HQ177">
        <v>1083.73</v>
      </c>
      <c r="HR177">
        <v>33.617400000000004</v>
      </c>
      <c r="HS177">
        <v>98.964200000000005</v>
      </c>
      <c r="HT177">
        <v>97.910200000000003</v>
      </c>
    </row>
    <row r="178" spans="1:228" x14ac:dyDescent="0.2">
      <c r="A178">
        <v>163</v>
      </c>
      <c r="B178">
        <v>1674581622.0999999</v>
      </c>
      <c r="C178">
        <v>647</v>
      </c>
      <c r="D178" t="s">
        <v>685</v>
      </c>
      <c r="E178" t="s">
        <v>686</v>
      </c>
      <c r="F178">
        <v>4</v>
      </c>
      <c r="G178">
        <v>1674581620.0999999</v>
      </c>
      <c r="H178">
        <f t="shared" si="68"/>
        <v>5.2804322102036256E-4</v>
      </c>
      <c r="I178">
        <f t="shared" si="69"/>
        <v>0.52804322102036261</v>
      </c>
      <c r="J178">
        <f t="shared" si="70"/>
        <v>10.374764104413382</v>
      </c>
      <c r="K178">
        <f t="shared" si="71"/>
        <v>1054.671428571429</v>
      </c>
      <c r="L178">
        <f t="shared" si="72"/>
        <v>540.57263611718213</v>
      </c>
      <c r="M178">
        <f t="shared" si="73"/>
        <v>54.851622744546425</v>
      </c>
      <c r="N178">
        <f t="shared" si="74"/>
        <v>107.01695841465308</v>
      </c>
      <c r="O178">
        <f t="shared" si="75"/>
        <v>3.3794504397202552E-2</v>
      </c>
      <c r="P178">
        <f t="shared" si="76"/>
        <v>2.7699007886239766</v>
      </c>
      <c r="Q178">
        <f t="shared" si="77"/>
        <v>3.3567105181208201E-2</v>
      </c>
      <c r="R178">
        <f t="shared" si="78"/>
        <v>2.0999743959698322E-2</v>
      </c>
      <c r="S178">
        <f t="shared" si="79"/>
        <v>226.11287053350199</v>
      </c>
      <c r="T178">
        <f t="shared" si="80"/>
        <v>34.092474401758636</v>
      </c>
      <c r="U178">
        <f t="shared" si="81"/>
        <v>32.616957142857153</v>
      </c>
      <c r="V178">
        <f t="shared" si="82"/>
        <v>4.9443859600262892</v>
      </c>
      <c r="W178">
        <f t="shared" si="83"/>
        <v>68.193052217824231</v>
      </c>
      <c r="X178">
        <f t="shared" si="84"/>
        <v>3.4139144663201613</v>
      </c>
      <c r="Y178">
        <f t="shared" si="85"/>
        <v>5.0062496915599795</v>
      </c>
      <c r="Z178">
        <f t="shared" si="86"/>
        <v>1.5304714937061279</v>
      </c>
      <c r="AA178">
        <f t="shared" si="87"/>
        <v>-23.286706046997988</v>
      </c>
      <c r="AB178">
        <f t="shared" si="88"/>
        <v>32.980793996426399</v>
      </c>
      <c r="AC178">
        <f t="shared" si="89"/>
        <v>2.719638530243786</v>
      </c>
      <c r="AD178">
        <f t="shared" si="90"/>
        <v>238.52659701317421</v>
      </c>
      <c r="AE178">
        <f t="shared" si="91"/>
        <v>21.080744843092791</v>
      </c>
      <c r="AF178">
        <f t="shared" si="92"/>
        <v>0.52671097756342289</v>
      </c>
      <c r="AG178">
        <f t="shared" si="93"/>
        <v>10.374764104413382</v>
      </c>
      <c r="AH178">
        <v>1110.444668968667</v>
      </c>
      <c r="AI178">
        <v>1093.959454545454</v>
      </c>
      <c r="AJ178">
        <v>1.7215060730885521</v>
      </c>
      <c r="AK178">
        <v>62.409369285777757</v>
      </c>
      <c r="AL178">
        <f t="shared" si="94"/>
        <v>0.52804322102036261</v>
      </c>
      <c r="AM178">
        <v>33.175176758755349</v>
      </c>
      <c r="AN178">
        <v>33.645996969696959</v>
      </c>
      <c r="AO178">
        <v>4.0286176237170091E-6</v>
      </c>
      <c r="AP178">
        <v>98.248137480628301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47425.95572364168</v>
      </c>
      <c r="AV178">
        <f t="shared" si="98"/>
        <v>1199.98</v>
      </c>
      <c r="AW178">
        <f t="shared" si="99"/>
        <v>1025.9086210018145</v>
      </c>
      <c r="AX178">
        <f t="shared" si="100"/>
        <v>0.85493809980317548</v>
      </c>
      <c r="AY178">
        <f t="shared" si="101"/>
        <v>0.18843053262012865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1674581620.0999999</v>
      </c>
      <c r="BF178">
        <v>1054.671428571429</v>
      </c>
      <c r="BG178">
        <v>1074.6357142857139</v>
      </c>
      <c r="BH178">
        <v>33.644742857142852</v>
      </c>
      <c r="BI178">
        <v>33.175085714285707</v>
      </c>
      <c r="BJ178">
        <v>1061.565714285714</v>
      </c>
      <c r="BK178">
        <v>33.412185714285712</v>
      </c>
      <c r="BL178">
        <v>650.2487142857143</v>
      </c>
      <c r="BM178">
        <v>101.3688571428571</v>
      </c>
      <c r="BN178">
        <v>0.10062</v>
      </c>
      <c r="BO178">
        <v>32.837814285714288</v>
      </c>
      <c r="BP178">
        <v>32.616957142857153</v>
      </c>
      <c r="BQ178">
        <v>999.89999999999986</v>
      </c>
      <c r="BR178">
        <v>0</v>
      </c>
      <c r="BS178">
        <v>0</v>
      </c>
      <c r="BT178">
        <v>8993.3928571428569</v>
      </c>
      <c r="BU178">
        <v>0</v>
      </c>
      <c r="BV178">
        <v>394.18542857142847</v>
      </c>
      <c r="BW178">
        <v>-19.965157142857141</v>
      </c>
      <c r="BX178">
        <v>1091.3914285714291</v>
      </c>
      <c r="BY178">
        <v>1111.51</v>
      </c>
      <c r="BZ178">
        <v>0.46967357142857152</v>
      </c>
      <c r="CA178">
        <v>1074.6357142857139</v>
      </c>
      <c r="CB178">
        <v>33.175085714285707</v>
      </c>
      <c r="CC178">
        <v>3.4105314285714292</v>
      </c>
      <c r="CD178">
        <v>3.3629199999999999</v>
      </c>
      <c r="CE178">
        <v>26.18082857142857</v>
      </c>
      <c r="CF178">
        <v>25.943128571428581</v>
      </c>
      <c r="CG178">
        <v>1199.98</v>
      </c>
      <c r="CH178">
        <v>0.49998128571428568</v>
      </c>
      <c r="CI178">
        <v>0.50001871428571432</v>
      </c>
      <c r="CJ178">
        <v>0</v>
      </c>
      <c r="CK178">
        <v>697.89571428571423</v>
      </c>
      <c r="CL178">
        <v>4.9990899999999998</v>
      </c>
      <c r="CM178">
        <v>7249.8714285714286</v>
      </c>
      <c r="CN178">
        <v>9557.6414285714291</v>
      </c>
      <c r="CO178">
        <v>42.142714285714291</v>
      </c>
      <c r="CP178">
        <v>44.204999999999998</v>
      </c>
      <c r="CQ178">
        <v>42.936999999999998</v>
      </c>
      <c r="CR178">
        <v>43.25</v>
      </c>
      <c r="CS178">
        <v>43.561999999999998</v>
      </c>
      <c r="CT178">
        <v>597.46857142857152</v>
      </c>
      <c r="CU178">
        <v>597.51571428571435</v>
      </c>
      <c r="CV178">
        <v>0</v>
      </c>
      <c r="CW178">
        <v>1674581634.8</v>
      </c>
      <c r="CX178">
        <v>0</v>
      </c>
      <c r="CY178">
        <v>1674579932.5</v>
      </c>
      <c r="CZ178" t="s">
        <v>356</v>
      </c>
      <c r="DA178">
        <v>1674579932.5</v>
      </c>
      <c r="DB178">
        <v>1674579927.5</v>
      </c>
      <c r="DC178">
        <v>31</v>
      </c>
      <c r="DD178">
        <v>0.14099999999999999</v>
      </c>
      <c r="DE178">
        <v>0.02</v>
      </c>
      <c r="DF178">
        <v>-5.5810000000000004</v>
      </c>
      <c r="DG178">
        <v>0.23300000000000001</v>
      </c>
      <c r="DH178">
        <v>415</v>
      </c>
      <c r="DI178">
        <v>34</v>
      </c>
      <c r="DJ178">
        <v>0.34</v>
      </c>
      <c r="DK178">
        <v>0.32</v>
      </c>
      <c r="DL178">
        <v>-19.938110000000002</v>
      </c>
      <c r="DM178">
        <v>-0.34899512195118759</v>
      </c>
      <c r="DN178">
        <v>6.2184494852013057E-2</v>
      </c>
      <c r="DO178">
        <v>0</v>
      </c>
      <c r="DP178">
        <v>0.47862800000000011</v>
      </c>
      <c r="DQ178">
        <v>-7.1524345215761551E-2</v>
      </c>
      <c r="DR178">
        <v>7.1821840376030434E-3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3.29725</v>
      </c>
      <c r="EB178">
        <v>2.6253299999999999</v>
      </c>
      <c r="EC178">
        <v>0.19470599999999999</v>
      </c>
      <c r="ED178">
        <v>0.194852</v>
      </c>
      <c r="EE178">
        <v>0.13861100000000001</v>
      </c>
      <c r="EF178">
        <v>0.13605200000000001</v>
      </c>
      <c r="EG178">
        <v>24304.5</v>
      </c>
      <c r="EH178">
        <v>24705.4</v>
      </c>
      <c r="EI178">
        <v>28082.3</v>
      </c>
      <c r="EJ178">
        <v>29536</v>
      </c>
      <c r="EK178">
        <v>33298.800000000003</v>
      </c>
      <c r="EL178">
        <v>35438.5</v>
      </c>
      <c r="EM178">
        <v>39645.4</v>
      </c>
      <c r="EN178">
        <v>42223.9</v>
      </c>
      <c r="EO178">
        <v>2.2275</v>
      </c>
      <c r="EP178">
        <v>2.2176499999999999</v>
      </c>
      <c r="EQ178">
        <v>9.1977400000000001E-2</v>
      </c>
      <c r="ER178">
        <v>0</v>
      </c>
      <c r="ES178">
        <v>31.124199999999998</v>
      </c>
      <c r="ET178">
        <v>999.9</v>
      </c>
      <c r="EU178">
        <v>72.400000000000006</v>
      </c>
      <c r="EV178">
        <v>32.700000000000003</v>
      </c>
      <c r="EW178">
        <v>35.4756</v>
      </c>
      <c r="EX178">
        <v>56.9056</v>
      </c>
      <c r="EY178">
        <v>-6.4182699999999997</v>
      </c>
      <c r="EZ178">
        <v>2</v>
      </c>
      <c r="FA178">
        <v>0.41712399999999999</v>
      </c>
      <c r="FB178">
        <v>0.17468400000000001</v>
      </c>
      <c r="FC178">
        <v>20.2743</v>
      </c>
      <c r="FD178">
        <v>5.2198399999999996</v>
      </c>
      <c r="FE178">
        <v>12.0067</v>
      </c>
      <c r="FF178">
        <v>4.98665</v>
      </c>
      <c r="FG178">
        <v>3.2846500000000001</v>
      </c>
      <c r="FH178">
        <v>9999</v>
      </c>
      <c r="FI178">
        <v>9999</v>
      </c>
      <c r="FJ178">
        <v>9999</v>
      </c>
      <c r="FK178">
        <v>999.9</v>
      </c>
      <c r="FL178">
        <v>1.86574</v>
      </c>
      <c r="FM178">
        <v>1.8621799999999999</v>
      </c>
      <c r="FN178">
        <v>1.8641799999999999</v>
      </c>
      <c r="FO178">
        <v>1.8602700000000001</v>
      </c>
      <c r="FP178">
        <v>1.8609599999999999</v>
      </c>
      <c r="FQ178">
        <v>1.8601099999999999</v>
      </c>
      <c r="FR178">
        <v>1.8618600000000001</v>
      </c>
      <c r="FS178">
        <v>1.8584000000000001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-6.89</v>
      </c>
      <c r="GH178">
        <v>0.23250000000000001</v>
      </c>
      <c r="GI178">
        <v>-4.1749362053329548</v>
      </c>
      <c r="GJ178">
        <v>-4.0448538125570227E-3</v>
      </c>
      <c r="GK178">
        <v>1.839783264315481E-6</v>
      </c>
      <c r="GL178">
        <v>-4.1587272622942942E-10</v>
      </c>
      <c r="GM178">
        <v>0.23257000000000971</v>
      </c>
      <c r="GN178">
        <v>0</v>
      </c>
      <c r="GO178">
        <v>0</v>
      </c>
      <c r="GP178">
        <v>0</v>
      </c>
      <c r="GQ178">
        <v>5</v>
      </c>
      <c r="GR178">
        <v>2081</v>
      </c>
      <c r="GS178">
        <v>3</v>
      </c>
      <c r="GT178">
        <v>31</v>
      </c>
      <c r="GU178">
        <v>28.2</v>
      </c>
      <c r="GV178">
        <v>28.2</v>
      </c>
      <c r="GW178">
        <v>2.96143</v>
      </c>
      <c r="GX178">
        <v>2.5158700000000001</v>
      </c>
      <c r="GY178">
        <v>2.04834</v>
      </c>
      <c r="GZ178">
        <v>2.6245099999999999</v>
      </c>
      <c r="HA178">
        <v>2.1972700000000001</v>
      </c>
      <c r="HB178">
        <v>2.3168899999999999</v>
      </c>
      <c r="HC178">
        <v>37.602200000000003</v>
      </c>
      <c r="HD178">
        <v>14.079499999999999</v>
      </c>
      <c r="HE178">
        <v>18</v>
      </c>
      <c r="HF178">
        <v>701.75699999999995</v>
      </c>
      <c r="HG178">
        <v>773.65099999999995</v>
      </c>
      <c r="HH178">
        <v>31.000299999999999</v>
      </c>
      <c r="HI178">
        <v>32.722900000000003</v>
      </c>
      <c r="HJ178">
        <v>30.000599999999999</v>
      </c>
      <c r="HK178">
        <v>32.577599999999997</v>
      </c>
      <c r="HL178">
        <v>32.578400000000002</v>
      </c>
      <c r="HM178">
        <v>59.256999999999998</v>
      </c>
      <c r="HN178">
        <v>0</v>
      </c>
      <c r="HO178">
        <v>100</v>
      </c>
      <c r="HP178">
        <v>31</v>
      </c>
      <c r="HQ178">
        <v>1090.42</v>
      </c>
      <c r="HR178">
        <v>33.617400000000004</v>
      </c>
      <c r="HS178">
        <v>98.963099999999997</v>
      </c>
      <c r="HT178">
        <v>97.907200000000003</v>
      </c>
    </row>
    <row r="179" spans="1:228" x14ac:dyDescent="0.2">
      <c r="A179">
        <v>164</v>
      </c>
      <c r="B179">
        <v>1674581626.0999999</v>
      </c>
      <c r="C179">
        <v>651</v>
      </c>
      <c r="D179" t="s">
        <v>687</v>
      </c>
      <c r="E179" t="s">
        <v>688</v>
      </c>
      <c r="F179">
        <v>4</v>
      </c>
      <c r="G179">
        <v>1674581623.7874999</v>
      </c>
      <c r="H179">
        <f t="shared" si="68"/>
        <v>5.2667488598856288E-4</v>
      </c>
      <c r="I179">
        <f t="shared" si="69"/>
        <v>0.52667488598856282</v>
      </c>
      <c r="J179">
        <f t="shared" si="70"/>
        <v>10.432168861179289</v>
      </c>
      <c r="K179">
        <f t="shared" si="71"/>
        <v>1060.81</v>
      </c>
      <c r="L179">
        <f t="shared" si="72"/>
        <v>541.9170764386854</v>
      </c>
      <c r="M179">
        <f t="shared" si="73"/>
        <v>54.987809461834686</v>
      </c>
      <c r="N179">
        <f t="shared" si="74"/>
        <v>107.639380066313</v>
      </c>
      <c r="O179">
        <f t="shared" si="75"/>
        <v>3.3661868525729319E-2</v>
      </c>
      <c r="P179">
        <f t="shared" si="76"/>
        <v>2.7756710567872505</v>
      </c>
      <c r="Q179">
        <f t="shared" si="77"/>
        <v>3.3436710016479021E-2</v>
      </c>
      <c r="R179">
        <f t="shared" si="78"/>
        <v>2.0918047671204702E-2</v>
      </c>
      <c r="S179">
        <f t="shared" si="79"/>
        <v>226.10669833248306</v>
      </c>
      <c r="T179">
        <f t="shared" si="80"/>
        <v>34.094805680740123</v>
      </c>
      <c r="U179">
        <f t="shared" si="81"/>
        <v>32.624174999999987</v>
      </c>
      <c r="V179">
        <f t="shared" si="82"/>
        <v>4.9463971698478195</v>
      </c>
      <c r="W179">
        <f t="shared" si="83"/>
        <v>68.177075764600431</v>
      </c>
      <c r="X179">
        <f t="shared" si="84"/>
        <v>3.413961610575055</v>
      </c>
      <c r="Y179">
        <f t="shared" si="85"/>
        <v>5.0074919938817404</v>
      </c>
      <c r="Z179">
        <f t="shared" si="86"/>
        <v>1.5324355592727645</v>
      </c>
      <c r="AA179">
        <f t="shared" si="87"/>
        <v>-23.226362472095623</v>
      </c>
      <c r="AB179">
        <f t="shared" si="88"/>
        <v>32.629433305848622</v>
      </c>
      <c r="AC179">
        <f t="shared" si="89"/>
        <v>2.6852245135322463</v>
      </c>
      <c r="AD179">
        <f t="shared" si="90"/>
        <v>238.19499367976829</v>
      </c>
      <c r="AE179">
        <f t="shared" si="91"/>
        <v>21.177422867233716</v>
      </c>
      <c r="AF179">
        <f t="shared" si="92"/>
        <v>0.52738897483185965</v>
      </c>
      <c r="AG179">
        <f t="shared" si="93"/>
        <v>10.432168861179289</v>
      </c>
      <c r="AH179">
        <v>1117.4302547760551</v>
      </c>
      <c r="AI179">
        <v>1100.867939393939</v>
      </c>
      <c r="AJ179">
        <v>1.725391393634675</v>
      </c>
      <c r="AK179">
        <v>62.409369285777757</v>
      </c>
      <c r="AL179">
        <f t="shared" si="94"/>
        <v>0.52667488598856282</v>
      </c>
      <c r="AM179">
        <v>33.175299435880561</v>
      </c>
      <c r="AN179">
        <v>33.645135151515149</v>
      </c>
      <c r="AO179">
        <v>3.9214149776032128E-7</v>
      </c>
      <c r="AP179">
        <v>98.248137480628301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47584.348311293863</v>
      </c>
      <c r="AV179">
        <f t="shared" si="98"/>
        <v>1199.94625</v>
      </c>
      <c r="AW179">
        <f t="shared" si="99"/>
        <v>1025.879863902841</v>
      </c>
      <c r="AX179">
        <f t="shared" si="100"/>
        <v>0.85493818069171101</v>
      </c>
      <c r="AY179">
        <f t="shared" si="101"/>
        <v>0.18843068873500216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1674581623.7874999</v>
      </c>
      <c r="BF179">
        <v>1060.81</v>
      </c>
      <c r="BG179">
        <v>1080.87625</v>
      </c>
      <c r="BH179">
        <v>33.645350000000001</v>
      </c>
      <c r="BI179">
        <v>33.174875</v>
      </c>
      <c r="BJ179">
        <v>1067.7137499999999</v>
      </c>
      <c r="BK179">
        <v>33.412775000000003</v>
      </c>
      <c r="BL179">
        <v>649.95350000000008</v>
      </c>
      <c r="BM179">
        <v>101.36937500000001</v>
      </c>
      <c r="BN179">
        <v>9.9672299999999991E-2</v>
      </c>
      <c r="BO179">
        <v>32.842224999999999</v>
      </c>
      <c r="BP179">
        <v>32.624174999999987</v>
      </c>
      <c r="BQ179">
        <v>999.9</v>
      </c>
      <c r="BR179">
        <v>0</v>
      </c>
      <c r="BS179">
        <v>0</v>
      </c>
      <c r="BT179">
        <v>9023.9850000000006</v>
      </c>
      <c r="BU179">
        <v>0</v>
      </c>
      <c r="BV179">
        <v>394.06962499999997</v>
      </c>
      <c r="BW179">
        <v>-20.066487500000001</v>
      </c>
      <c r="BX179">
        <v>1097.7437500000001</v>
      </c>
      <c r="BY179">
        <v>1117.9662499999999</v>
      </c>
      <c r="BZ179">
        <v>0.47047850000000002</v>
      </c>
      <c r="CA179">
        <v>1080.87625</v>
      </c>
      <c r="CB179">
        <v>33.174875</v>
      </c>
      <c r="CC179">
        <v>3.4106049999999999</v>
      </c>
      <c r="CD179">
        <v>3.3629125000000002</v>
      </c>
      <c r="CE179">
        <v>26.1811875</v>
      </c>
      <c r="CF179">
        <v>25.943075</v>
      </c>
      <c r="CG179">
        <v>1199.94625</v>
      </c>
      <c r="CH179">
        <v>0.49997712500000002</v>
      </c>
      <c r="CI179">
        <v>0.50002287499999998</v>
      </c>
      <c r="CJ179">
        <v>0</v>
      </c>
      <c r="CK179">
        <v>698.12362499999995</v>
      </c>
      <c r="CL179">
        <v>4.9990899999999998</v>
      </c>
      <c r="CM179">
        <v>7248.5124999999998</v>
      </c>
      <c r="CN179">
        <v>9557.3549999999996</v>
      </c>
      <c r="CO179">
        <v>42.148249999999997</v>
      </c>
      <c r="CP179">
        <v>44.202749999999988</v>
      </c>
      <c r="CQ179">
        <v>42.952749999999988</v>
      </c>
      <c r="CR179">
        <v>43.25</v>
      </c>
      <c r="CS179">
        <v>43.561999999999998</v>
      </c>
      <c r="CT179">
        <v>597.44875000000002</v>
      </c>
      <c r="CU179">
        <v>597.50250000000005</v>
      </c>
      <c r="CV179">
        <v>0</v>
      </c>
      <c r="CW179">
        <v>1674581638.4000001</v>
      </c>
      <c r="CX179">
        <v>0</v>
      </c>
      <c r="CY179">
        <v>1674579932.5</v>
      </c>
      <c r="CZ179" t="s">
        <v>356</v>
      </c>
      <c r="DA179">
        <v>1674579932.5</v>
      </c>
      <c r="DB179">
        <v>1674579927.5</v>
      </c>
      <c r="DC179">
        <v>31</v>
      </c>
      <c r="DD179">
        <v>0.14099999999999999</v>
      </c>
      <c r="DE179">
        <v>0.02</v>
      </c>
      <c r="DF179">
        <v>-5.5810000000000004</v>
      </c>
      <c r="DG179">
        <v>0.23300000000000001</v>
      </c>
      <c r="DH179">
        <v>415</v>
      </c>
      <c r="DI179">
        <v>34</v>
      </c>
      <c r="DJ179">
        <v>0.34</v>
      </c>
      <c r="DK179">
        <v>0.32</v>
      </c>
      <c r="DL179">
        <v>-19.965953658536591</v>
      </c>
      <c r="DM179">
        <v>-0.36421254355403349</v>
      </c>
      <c r="DN179">
        <v>6.3767225688287563E-2</v>
      </c>
      <c r="DO179">
        <v>0</v>
      </c>
      <c r="DP179">
        <v>0.47586021951219509</v>
      </c>
      <c r="DQ179">
        <v>-5.9892668989545282E-2</v>
      </c>
      <c r="DR179">
        <v>6.4824572708879107E-3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3.2970000000000002</v>
      </c>
      <c r="EB179">
        <v>2.62513</v>
      </c>
      <c r="EC179">
        <v>0.19547800000000001</v>
      </c>
      <c r="ED179">
        <v>0.19563</v>
      </c>
      <c r="EE179">
        <v>0.13860900000000001</v>
      </c>
      <c r="EF179">
        <v>0.13605</v>
      </c>
      <c r="EG179">
        <v>24281.1</v>
      </c>
      <c r="EH179">
        <v>24681.4</v>
      </c>
      <c r="EI179">
        <v>28082.400000000001</v>
      </c>
      <c r="EJ179">
        <v>29536</v>
      </c>
      <c r="EK179">
        <v>33298.800000000003</v>
      </c>
      <c r="EL179">
        <v>35438.6</v>
      </c>
      <c r="EM179">
        <v>39645.199999999997</v>
      </c>
      <c r="EN179">
        <v>42223.9</v>
      </c>
      <c r="EO179">
        <v>2.2271000000000001</v>
      </c>
      <c r="EP179">
        <v>2.2176999999999998</v>
      </c>
      <c r="EQ179">
        <v>9.2275399999999994E-2</v>
      </c>
      <c r="ER179">
        <v>0</v>
      </c>
      <c r="ES179">
        <v>31.13</v>
      </c>
      <c r="ET179">
        <v>999.9</v>
      </c>
      <c r="EU179">
        <v>72.400000000000006</v>
      </c>
      <c r="EV179">
        <v>32.700000000000003</v>
      </c>
      <c r="EW179">
        <v>35.4801</v>
      </c>
      <c r="EX179">
        <v>56.635599999999997</v>
      </c>
      <c r="EY179">
        <v>-6.4943900000000001</v>
      </c>
      <c r="EZ179">
        <v>2</v>
      </c>
      <c r="FA179">
        <v>0.41752499999999998</v>
      </c>
      <c r="FB179">
        <v>0.17893500000000001</v>
      </c>
      <c r="FC179">
        <v>20.2743</v>
      </c>
      <c r="FD179">
        <v>5.2196899999999999</v>
      </c>
      <c r="FE179">
        <v>12.007300000000001</v>
      </c>
      <c r="FF179">
        <v>4.98665</v>
      </c>
      <c r="FG179">
        <v>3.2845800000000001</v>
      </c>
      <c r="FH179">
        <v>9999</v>
      </c>
      <c r="FI179">
        <v>9999</v>
      </c>
      <c r="FJ179">
        <v>9999</v>
      </c>
      <c r="FK179">
        <v>999.9</v>
      </c>
      <c r="FL179">
        <v>1.86575</v>
      </c>
      <c r="FM179">
        <v>1.8621799999999999</v>
      </c>
      <c r="FN179">
        <v>1.8641799999999999</v>
      </c>
      <c r="FO179">
        <v>1.8602700000000001</v>
      </c>
      <c r="FP179">
        <v>1.8609599999999999</v>
      </c>
      <c r="FQ179">
        <v>1.86015</v>
      </c>
      <c r="FR179">
        <v>1.8618699999999999</v>
      </c>
      <c r="FS179">
        <v>1.85842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-6.91</v>
      </c>
      <c r="GH179">
        <v>0.2326</v>
      </c>
      <c r="GI179">
        <v>-4.1749362053329548</v>
      </c>
      <c r="GJ179">
        <v>-4.0448538125570227E-3</v>
      </c>
      <c r="GK179">
        <v>1.839783264315481E-6</v>
      </c>
      <c r="GL179">
        <v>-4.1587272622942942E-10</v>
      </c>
      <c r="GM179">
        <v>0.23257000000000971</v>
      </c>
      <c r="GN179">
        <v>0</v>
      </c>
      <c r="GO179">
        <v>0</v>
      </c>
      <c r="GP179">
        <v>0</v>
      </c>
      <c r="GQ179">
        <v>5</v>
      </c>
      <c r="GR179">
        <v>2081</v>
      </c>
      <c r="GS179">
        <v>3</v>
      </c>
      <c r="GT179">
        <v>31</v>
      </c>
      <c r="GU179">
        <v>28.2</v>
      </c>
      <c r="GV179">
        <v>28.3</v>
      </c>
      <c r="GW179">
        <v>2.97607</v>
      </c>
      <c r="GX179">
        <v>2.5097700000000001</v>
      </c>
      <c r="GY179">
        <v>2.04834</v>
      </c>
      <c r="GZ179">
        <v>2.6232899999999999</v>
      </c>
      <c r="HA179">
        <v>2.1972700000000001</v>
      </c>
      <c r="HB179">
        <v>2.34131</v>
      </c>
      <c r="HC179">
        <v>37.626300000000001</v>
      </c>
      <c r="HD179">
        <v>14.1058</v>
      </c>
      <c r="HE179">
        <v>18</v>
      </c>
      <c r="HF179">
        <v>701.48</v>
      </c>
      <c r="HG179">
        <v>773.76300000000003</v>
      </c>
      <c r="HH179">
        <v>31.000800000000002</v>
      </c>
      <c r="HI179">
        <v>32.7273</v>
      </c>
      <c r="HJ179">
        <v>30.000499999999999</v>
      </c>
      <c r="HK179">
        <v>32.582599999999999</v>
      </c>
      <c r="HL179">
        <v>32.583300000000001</v>
      </c>
      <c r="HM179">
        <v>59.548699999999997</v>
      </c>
      <c r="HN179">
        <v>0</v>
      </c>
      <c r="HO179">
        <v>100</v>
      </c>
      <c r="HP179">
        <v>31</v>
      </c>
      <c r="HQ179">
        <v>1097.0999999999999</v>
      </c>
      <c r="HR179">
        <v>33.617400000000004</v>
      </c>
      <c r="HS179">
        <v>98.962900000000005</v>
      </c>
      <c r="HT179">
        <v>97.907200000000003</v>
      </c>
    </row>
    <row r="180" spans="1:228" x14ac:dyDescent="0.2">
      <c r="A180">
        <v>165</v>
      </c>
      <c r="B180">
        <v>1674581630.0999999</v>
      </c>
      <c r="C180">
        <v>655</v>
      </c>
      <c r="D180" t="s">
        <v>689</v>
      </c>
      <c r="E180" t="s">
        <v>690</v>
      </c>
      <c r="F180">
        <v>4</v>
      </c>
      <c r="G180">
        <v>1674581628.0999999</v>
      </c>
      <c r="H180">
        <f t="shared" si="68"/>
        <v>5.2821637434581625E-4</v>
      </c>
      <c r="I180">
        <f t="shared" si="69"/>
        <v>0.52821637434581625</v>
      </c>
      <c r="J180">
        <f t="shared" si="70"/>
        <v>10.288686453364374</v>
      </c>
      <c r="K180">
        <f t="shared" si="71"/>
        <v>1068.002857142857</v>
      </c>
      <c r="L180">
        <f t="shared" si="72"/>
        <v>556.29317283914281</v>
      </c>
      <c r="M180">
        <f t="shared" si="73"/>
        <v>56.447663918770246</v>
      </c>
      <c r="N180">
        <f t="shared" si="74"/>
        <v>108.37139351648794</v>
      </c>
      <c r="O180">
        <f t="shared" si="75"/>
        <v>3.370553788062363E-2</v>
      </c>
      <c r="P180">
        <f t="shared" si="76"/>
        <v>2.7712659650580349</v>
      </c>
      <c r="Q180">
        <f t="shared" si="77"/>
        <v>3.3479440681775191E-2</v>
      </c>
      <c r="R180">
        <f t="shared" si="78"/>
        <v>2.0944837789925088E-2</v>
      </c>
      <c r="S180">
        <f t="shared" si="79"/>
        <v>226.11997723566222</v>
      </c>
      <c r="T180">
        <f t="shared" si="80"/>
        <v>34.1020335165543</v>
      </c>
      <c r="U180">
        <f t="shared" si="81"/>
        <v>32.633042857142847</v>
      </c>
      <c r="V180">
        <f t="shared" si="82"/>
        <v>4.9488691162881366</v>
      </c>
      <c r="W180">
        <f t="shared" si="83"/>
        <v>68.153807311471184</v>
      </c>
      <c r="X180">
        <f t="shared" si="84"/>
        <v>3.4138970542747473</v>
      </c>
      <c r="Y180">
        <f t="shared" si="85"/>
        <v>5.0091068847743498</v>
      </c>
      <c r="Z180">
        <f t="shared" si="86"/>
        <v>1.5349720620133893</v>
      </c>
      <c r="AA180">
        <f t="shared" si="87"/>
        <v>-23.294342108650497</v>
      </c>
      <c r="AB180">
        <f t="shared" si="88"/>
        <v>32.109159403062471</v>
      </c>
      <c r="AC180">
        <f t="shared" si="89"/>
        <v>2.6467986470998257</v>
      </c>
      <c r="AD180">
        <f t="shared" si="90"/>
        <v>237.58159317717403</v>
      </c>
      <c r="AE180">
        <f t="shared" si="91"/>
        <v>21.22942308612927</v>
      </c>
      <c r="AF180">
        <f t="shared" si="92"/>
        <v>0.52785008912263498</v>
      </c>
      <c r="AG180">
        <f t="shared" si="93"/>
        <v>10.288686453364374</v>
      </c>
      <c r="AH180">
        <v>1124.4055455986741</v>
      </c>
      <c r="AI180">
        <v>1107.8522424242419</v>
      </c>
      <c r="AJ180">
        <v>1.759388718511711</v>
      </c>
      <c r="AK180">
        <v>62.409369285777757</v>
      </c>
      <c r="AL180">
        <f t="shared" si="94"/>
        <v>0.52821637434581625</v>
      </c>
      <c r="AM180">
        <v>33.173273183020022</v>
      </c>
      <c r="AN180">
        <v>33.644440000000003</v>
      </c>
      <c r="AO180">
        <v>-1.9464290048266879E-6</v>
      </c>
      <c r="AP180">
        <v>98.248137480628301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47462.016516701828</v>
      </c>
      <c r="AV180">
        <f t="shared" si="98"/>
        <v>1200.018571428571</v>
      </c>
      <c r="AW180">
        <f t="shared" si="99"/>
        <v>1025.9415135936069</v>
      </c>
      <c r="AX180">
        <f t="shared" si="100"/>
        <v>0.85493803014420622</v>
      </c>
      <c r="AY180">
        <f t="shared" si="101"/>
        <v>0.18843039817831819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1674581628.0999999</v>
      </c>
      <c r="BF180">
        <v>1068.002857142857</v>
      </c>
      <c r="BG180">
        <v>1088.1185714285709</v>
      </c>
      <c r="BH180">
        <v>33.644042857142857</v>
      </c>
      <c r="BI180">
        <v>33.17321428571428</v>
      </c>
      <c r="BJ180">
        <v>1074.92</v>
      </c>
      <c r="BK180">
        <v>33.411442857142852</v>
      </c>
      <c r="BL180">
        <v>650.03414285714291</v>
      </c>
      <c r="BM180">
        <v>101.371</v>
      </c>
      <c r="BN180">
        <v>0.1000707857142857</v>
      </c>
      <c r="BO180">
        <v>32.84795714285714</v>
      </c>
      <c r="BP180">
        <v>32.633042857142847</v>
      </c>
      <c r="BQ180">
        <v>999.89999999999986</v>
      </c>
      <c r="BR180">
        <v>0</v>
      </c>
      <c r="BS180">
        <v>0</v>
      </c>
      <c r="BT180">
        <v>9000.4457142857154</v>
      </c>
      <c r="BU180">
        <v>0</v>
      </c>
      <c r="BV180">
        <v>394.45442857142859</v>
      </c>
      <c r="BW180">
        <v>-20.114699999999999</v>
      </c>
      <c r="BX180">
        <v>1105.1857142857141</v>
      </c>
      <c r="BY180">
        <v>1125.4528571428571</v>
      </c>
      <c r="BZ180">
        <v>0.47080242857142862</v>
      </c>
      <c r="CA180">
        <v>1088.1185714285709</v>
      </c>
      <c r="CB180">
        <v>33.17321428571428</v>
      </c>
      <c r="CC180">
        <v>3.4105300000000009</v>
      </c>
      <c r="CD180">
        <v>3.3628042857142861</v>
      </c>
      <c r="CE180">
        <v>26.180814285714291</v>
      </c>
      <c r="CF180">
        <v>25.94254285714285</v>
      </c>
      <c r="CG180">
        <v>1200.018571428571</v>
      </c>
      <c r="CH180">
        <v>0.49998114285714268</v>
      </c>
      <c r="CI180">
        <v>0.50001885714285721</v>
      </c>
      <c r="CJ180">
        <v>0</v>
      </c>
      <c r="CK180">
        <v>697.80014285714276</v>
      </c>
      <c r="CL180">
        <v>4.9990899999999998</v>
      </c>
      <c r="CM180">
        <v>7247.97</v>
      </c>
      <c r="CN180">
        <v>9557.9442857142858</v>
      </c>
      <c r="CO180">
        <v>42.169285714285706</v>
      </c>
      <c r="CP180">
        <v>44.25</v>
      </c>
      <c r="CQ180">
        <v>42.982000000000014</v>
      </c>
      <c r="CR180">
        <v>43.25</v>
      </c>
      <c r="CS180">
        <v>43.561999999999998</v>
      </c>
      <c r="CT180">
        <v>597.48857142857139</v>
      </c>
      <c r="CU180">
        <v>597.53</v>
      </c>
      <c r="CV180">
        <v>0</v>
      </c>
      <c r="CW180">
        <v>1674581642.5999999</v>
      </c>
      <c r="CX180">
        <v>0</v>
      </c>
      <c r="CY180">
        <v>1674579932.5</v>
      </c>
      <c r="CZ180" t="s">
        <v>356</v>
      </c>
      <c r="DA180">
        <v>1674579932.5</v>
      </c>
      <c r="DB180">
        <v>1674579927.5</v>
      </c>
      <c r="DC180">
        <v>31</v>
      </c>
      <c r="DD180">
        <v>0.14099999999999999</v>
      </c>
      <c r="DE180">
        <v>0.02</v>
      </c>
      <c r="DF180">
        <v>-5.5810000000000004</v>
      </c>
      <c r="DG180">
        <v>0.23300000000000001</v>
      </c>
      <c r="DH180">
        <v>415</v>
      </c>
      <c r="DI180">
        <v>34</v>
      </c>
      <c r="DJ180">
        <v>0.34</v>
      </c>
      <c r="DK180">
        <v>0.32</v>
      </c>
      <c r="DL180">
        <v>-20.017585</v>
      </c>
      <c r="DM180">
        <v>-0.54981838649149917</v>
      </c>
      <c r="DN180">
        <v>7.6721524196277799E-2</v>
      </c>
      <c r="DO180">
        <v>0</v>
      </c>
      <c r="DP180">
        <v>0.47260122500000001</v>
      </c>
      <c r="DQ180">
        <v>-3.3076919324580283E-2</v>
      </c>
      <c r="DR180">
        <v>4.5505122156055131E-3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3.2970799999999998</v>
      </c>
      <c r="EB180">
        <v>2.62547</v>
      </c>
      <c r="EC180">
        <v>0.19625799999999999</v>
      </c>
      <c r="ED180">
        <v>0.196382</v>
      </c>
      <c r="EE180">
        <v>0.13860700000000001</v>
      </c>
      <c r="EF180">
        <v>0.136046</v>
      </c>
      <c r="EG180">
        <v>24257.599999999999</v>
      </c>
      <c r="EH180">
        <v>24658.2</v>
      </c>
      <c r="EI180">
        <v>28082.400000000001</v>
      </c>
      <c r="EJ180">
        <v>29535.9</v>
      </c>
      <c r="EK180">
        <v>33299.1</v>
      </c>
      <c r="EL180">
        <v>35438.9</v>
      </c>
      <c r="EM180">
        <v>39645.5</v>
      </c>
      <c r="EN180">
        <v>42224</v>
      </c>
      <c r="EO180">
        <v>2.22722</v>
      </c>
      <c r="EP180">
        <v>2.2174499999999999</v>
      </c>
      <c r="EQ180">
        <v>9.2647999999999994E-2</v>
      </c>
      <c r="ER180">
        <v>0</v>
      </c>
      <c r="ES180">
        <v>31.138200000000001</v>
      </c>
      <c r="ET180">
        <v>999.9</v>
      </c>
      <c r="EU180">
        <v>72.400000000000006</v>
      </c>
      <c r="EV180">
        <v>32.700000000000003</v>
      </c>
      <c r="EW180">
        <v>35.478999999999999</v>
      </c>
      <c r="EX180">
        <v>56.635599999999997</v>
      </c>
      <c r="EY180">
        <v>-6.3501599999999998</v>
      </c>
      <c r="EZ180">
        <v>2</v>
      </c>
      <c r="FA180">
        <v>0.417993</v>
      </c>
      <c r="FB180">
        <v>0.18566199999999999</v>
      </c>
      <c r="FC180">
        <v>20.2744</v>
      </c>
      <c r="FD180">
        <v>5.2193899999999998</v>
      </c>
      <c r="FE180">
        <v>12.0067</v>
      </c>
      <c r="FF180">
        <v>4.9868499999999996</v>
      </c>
      <c r="FG180">
        <v>3.2845</v>
      </c>
      <c r="FH180">
        <v>9999</v>
      </c>
      <c r="FI180">
        <v>9999</v>
      </c>
      <c r="FJ180">
        <v>9999</v>
      </c>
      <c r="FK180">
        <v>999.9</v>
      </c>
      <c r="FL180">
        <v>1.8657600000000001</v>
      </c>
      <c r="FM180">
        <v>1.8621799999999999</v>
      </c>
      <c r="FN180">
        <v>1.8641700000000001</v>
      </c>
      <c r="FO180">
        <v>1.86025</v>
      </c>
      <c r="FP180">
        <v>1.8609599999999999</v>
      </c>
      <c r="FQ180">
        <v>1.86016</v>
      </c>
      <c r="FR180">
        <v>1.8618699999999999</v>
      </c>
      <c r="FS180">
        <v>1.8584099999999999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-6.92</v>
      </c>
      <c r="GH180">
        <v>0.2326</v>
      </c>
      <c r="GI180">
        <v>-4.1749362053329548</v>
      </c>
      <c r="GJ180">
        <v>-4.0448538125570227E-3</v>
      </c>
      <c r="GK180">
        <v>1.839783264315481E-6</v>
      </c>
      <c r="GL180">
        <v>-4.1587272622942942E-10</v>
      </c>
      <c r="GM180">
        <v>0.23257000000000971</v>
      </c>
      <c r="GN180">
        <v>0</v>
      </c>
      <c r="GO180">
        <v>0</v>
      </c>
      <c r="GP180">
        <v>0</v>
      </c>
      <c r="GQ180">
        <v>5</v>
      </c>
      <c r="GR180">
        <v>2081</v>
      </c>
      <c r="GS180">
        <v>3</v>
      </c>
      <c r="GT180">
        <v>31</v>
      </c>
      <c r="GU180">
        <v>28.3</v>
      </c>
      <c r="GV180">
        <v>28.4</v>
      </c>
      <c r="GW180">
        <v>2.99072</v>
      </c>
      <c r="GX180">
        <v>2.52441</v>
      </c>
      <c r="GY180">
        <v>2.04834</v>
      </c>
      <c r="GZ180">
        <v>2.6232899999999999</v>
      </c>
      <c r="HA180">
        <v>2.1972700000000001</v>
      </c>
      <c r="HB180">
        <v>2.2790499999999998</v>
      </c>
      <c r="HC180">
        <v>37.626300000000001</v>
      </c>
      <c r="HD180">
        <v>14.079499999999999</v>
      </c>
      <c r="HE180">
        <v>18</v>
      </c>
      <c r="HF180">
        <v>701.63300000000004</v>
      </c>
      <c r="HG180">
        <v>773.57299999999998</v>
      </c>
      <c r="HH180">
        <v>31.0015</v>
      </c>
      <c r="HI180">
        <v>32.7331</v>
      </c>
      <c r="HJ180">
        <v>30.000599999999999</v>
      </c>
      <c r="HK180">
        <v>32.587000000000003</v>
      </c>
      <c r="HL180">
        <v>32.587600000000002</v>
      </c>
      <c r="HM180">
        <v>59.842700000000001</v>
      </c>
      <c r="HN180">
        <v>0</v>
      </c>
      <c r="HO180">
        <v>100</v>
      </c>
      <c r="HP180">
        <v>31</v>
      </c>
      <c r="HQ180">
        <v>1103.78</v>
      </c>
      <c r="HR180">
        <v>33.617400000000004</v>
      </c>
      <c r="HS180">
        <v>98.963399999999993</v>
      </c>
      <c r="HT180">
        <v>97.907300000000006</v>
      </c>
    </row>
    <row r="181" spans="1:228" x14ac:dyDescent="0.2">
      <c r="A181">
        <v>166</v>
      </c>
      <c r="B181">
        <v>1674581634.0999999</v>
      </c>
      <c r="C181">
        <v>659</v>
      </c>
      <c r="D181" t="s">
        <v>691</v>
      </c>
      <c r="E181" t="s">
        <v>692</v>
      </c>
      <c r="F181">
        <v>4</v>
      </c>
      <c r="G181">
        <v>1674581631.7874999</v>
      </c>
      <c r="H181">
        <f t="shared" si="68"/>
        <v>5.3166903201071593E-4</v>
      </c>
      <c r="I181">
        <f t="shared" si="69"/>
        <v>0.53166903201071591</v>
      </c>
      <c r="J181">
        <f t="shared" si="70"/>
        <v>10.516559823344029</v>
      </c>
      <c r="K181">
        <f t="shared" si="71"/>
        <v>1074.2112500000001</v>
      </c>
      <c r="L181">
        <f t="shared" si="72"/>
        <v>553.7751399385279</v>
      </c>
      <c r="M181">
        <f t="shared" si="73"/>
        <v>56.191840364821161</v>
      </c>
      <c r="N181">
        <f t="shared" si="74"/>
        <v>109.00075269683558</v>
      </c>
      <c r="O181">
        <f t="shared" si="75"/>
        <v>3.3857826144069146E-2</v>
      </c>
      <c r="P181">
        <f t="shared" si="76"/>
        <v>2.7677117136049727</v>
      </c>
      <c r="Q181">
        <f t="shared" si="77"/>
        <v>3.3629397851123739E-2</v>
      </c>
      <c r="R181">
        <f t="shared" si="78"/>
        <v>2.1038768420744963E-2</v>
      </c>
      <c r="S181">
        <f t="shared" si="79"/>
        <v>226.1033081106778</v>
      </c>
      <c r="T181">
        <f t="shared" si="80"/>
        <v>34.110610537301575</v>
      </c>
      <c r="U181">
        <f t="shared" si="81"/>
        <v>32.644599999999997</v>
      </c>
      <c r="V181">
        <f t="shared" si="82"/>
        <v>4.9520923240954877</v>
      </c>
      <c r="W181">
        <f t="shared" si="83"/>
        <v>68.124887042229631</v>
      </c>
      <c r="X181">
        <f t="shared" si="84"/>
        <v>3.4140117572385185</v>
      </c>
      <c r="Y181">
        <f t="shared" si="85"/>
        <v>5.011401714504454</v>
      </c>
      <c r="Z181">
        <f t="shared" si="86"/>
        <v>1.5380805668569693</v>
      </c>
      <c r="AA181">
        <f t="shared" si="87"/>
        <v>-23.446604311672573</v>
      </c>
      <c r="AB181">
        <f t="shared" si="88"/>
        <v>31.558522830668917</v>
      </c>
      <c r="AC181">
        <f t="shared" si="89"/>
        <v>2.6050014142103199</v>
      </c>
      <c r="AD181">
        <f t="shared" si="90"/>
        <v>236.82022804388444</v>
      </c>
      <c r="AE181">
        <f t="shared" si="91"/>
        <v>21.145620853656677</v>
      </c>
      <c r="AF181">
        <f t="shared" si="92"/>
        <v>0.53175851287339582</v>
      </c>
      <c r="AG181">
        <f t="shared" si="93"/>
        <v>10.516559823344029</v>
      </c>
      <c r="AH181">
        <v>1131.2516695191309</v>
      </c>
      <c r="AI181">
        <v>1114.6957575757581</v>
      </c>
      <c r="AJ181">
        <v>1.7030500303955081</v>
      </c>
      <c r="AK181">
        <v>62.409369285777757</v>
      </c>
      <c r="AL181">
        <f t="shared" si="94"/>
        <v>0.53166903201071591</v>
      </c>
      <c r="AM181">
        <v>33.171314341307642</v>
      </c>
      <c r="AN181">
        <v>33.645556969696962</v>
      </c>
      <c r="AO181">
        <v>2.483619269192031E-6</v>
      </c>
      <c r="AP181">
        <v>98.248137480628301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47362.831949157749</v>
      </c>
      <c r="AV181">
        <f t="shared" si="98"/>
        <v>1199.93</v>
      </c>
      <c r="AW181">
        <f t="shared" si="99"/>
        <v>1025.8658010936153</v>
      </c>
      <c r="AX181">
        <f t="shared" si="100"/>
        <v>0.85493803896361897</v>
      </c>
      <c r="AY181">
        <f t="shared" si="101"/>
        <v>0.18843041519978482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1674581631.7874999</v>
      </c>
      <c r="BF181">
        <v>1074.2112500000001</v>
      </c>
      <c r="BG181">
        <v>1094.2574999999999</v>
      </c>
      <c r="BH181">
        <v>33.645362499999997</v>
      </c>
      <c r="BI181">
        <v>33.171025</v>
      </c>
      <c r="BJ181">
        <v>1081.135</v>
      </c>
      <c r="BK181">
        <v>33.412762499999999</v>
      </c>
      <c r="BL181">
        <v>650.00212499999998</v>
      </c>
      <c r="BM181">
        <v>101.37050000000001</v>
      </c>
      <c r="BN181">
        <v>0.10000004999999999</v>
      </c>
      <c r="BO181">
        <v>32.856099999999998</v>
      </c>
      <c r="BP181">
        <v>32.644599999999997</v>
      </c>
      <c r="BQ181">
        <v>999.9</v>
      </c>
      <c r="BR181">
        <v>0</v>
      </c>
      <c r="BS181">
        <v>0</v>
      </c>
      <c r="BT181">
        <v>8981.64</v>
      </c>
      <c r="BU181">
        <v>0</v>
      </c>
      <c r="BV181">
        <v>394.30312500000002</v>
      </c>
      <c r="BW181">
        <v>-20.043524999999999</v>
      </c>
      <c r="BX181">
        <v>1111.61375</v>
      </c>
      <c r="BY181">
        <v>1131.7987499999999</v>
      </c>
      <c r="BZ181">
        <v>0.47433049999999999</v>
      </c>
      <c r="CA181">
        <v>1094.2574999999999</v>
      </c>
      <c r="CB181">
        <v>33.171025</v>
      </c>
      <c r="CC181">
        <v>3.4106424999999998</v>
      </c>
      <c r="CD181">
        <v>3.3625600000000002</v>
      </c>
      <c r="CE181">
        <v>26.181349999999998</v>
      </c>
      <c r="CF181">
        <v>25.941299999999998</v>
      </c>
      <c r="CG181">
        <v>1199.93</v>
      </c>
      <c r="CH181">
        <v>0.499982125</v>
      </c>
      <c r="CI181">
        <v>0.50001787499999995</v>
      </c>
      <c r="CJ181">
        <v>0</v>
      </c>
      <c r="CK181">
        <v>697.88062500000001</v>
      </c>
      <c r="CL181">
        <v>4.9990899999999998</v>
      </c>
      <c r="CM181">
        <v>7247.0049999999992</v>
      </c>
      <c r="CN181">
        <v>9557.2200000000012</v>
      </c>
      <c r="CO181">
        <v>42.186999999999998</v>
      </c>
      <c r="CP181">
        <v>44.25</v>
      </c>
      <c r="CQ181">
        <v>43</v>
      </c>
      <c r="CR181">
        <v>43.273249999999997</v>
      </c>
      <c r="CS181">
        <v>43.561999999999998</v>
      </c>
      <c r="CT181">
        <v>597.44375000000002</v>
      </c>
      <c r="CU181">
        <v>597.48624999999993</v>
      </c>
      <c r="CV181">
        <v>0</v>
      </c>
      <c r="CW181">
        <v>1674581646.8</v>
      </c>
      <c r="CX181">
        <v>0</v>
      </c>
      <c r="CY181">
        <v>1674579932.5</v>
      </c>
      <c r="CZ181" t="s">
        <v>356</v>
      </c>
      <c r="DA181">
        <v>1674579932.5</v>
      </c>
      <c r="DB181">
        <v>1674579927.5</v>
      </c>
      <c r="DC181">
        <v>31</v>
      </c>
      <c r="DD181">
        <v>0.14099999999999999</v>
      </c>
      <c r="DE181">
        <v>0.02</v>
      </c>
      <c r="DF181">
        <v>-5.5810000000000004</v>
      </c>
      <c r="DG181">
        <v>0.23300000000000001</v>
      </c>
      <c r="DH181">
        <v>415</v>
      </c>
      <c r="DI181">
        <v>34</v>
      </c>
      <c r="DJ181">
        <v>0.34</v>
      </c>
      <c r="DK181">
        <v>0.32</v>
      </c>
      <c r="DL181">
        <v>-20.025937500000001</v>
      </c>
      <c r="DM181">
        <v>-0.43276885553465921</v>
      </c>
      <c r="DN181">
        <v>7.5310489599723307E-2</v>
      </c>
      <c r="DO181">
        <v>0</v>
      </c>
      <c r="DP181">
        <v>0.47116619999999998</v>
      </c>
      <c r="DQ181">
        <v>6.7775459662282834E-3</v>
      </c>
      <c r="DR181">
        <v>2.4118662504376128E-3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3.2970700000000002</v>
      </c>
      <c r="EB181">
        <v>2.6248900000000002</v>
      </c>
      <c r="EC181">
        <v>0.197018</v>
      </c>
      <c r="ED181">
        <v>0.19715299999999999</v>
      </c>
      <c r="EE181">
        <v>0.13861100000000001</v>
      </c>
      <c r="EF181">
        <v>0.13603100000000001</v>
      </c>
      <c r="EG181">
        <v>24234.400000000001</v>
      </c>
      <c r="EH181">
        <v>24634.6</v>
      </c>
      <c r="EI181">
        <v>28082.2</v>
      </c>
      <c r="EJ181">
        <v>29536.1</v>
      </c>
      <c r="EK181">
        <v>33299.1</v>
      </c>
      <c r="EL181">
        <v>35439.800000000003</v>
      </c>
      <c r="EM181">
        <v>39645.599999999999</v>
      </c>
      <c r="EN181">
        <v>42224.3</v>
      </c>
      <c r="EO181">
        <v>2.2270500000000002</v>
      </c>
      <c r="EP181">
        <v>2.2176499999999999</v>
      </c>
      <c r="EQ181">
        <v>9.2238200000000006E-2</v>
      </c>
      <c r="ER181">
        <v>0</v>
      </c>
      <c r="ES181">
        <v>31.1509</v>
      </c>
      <c r="ET181">
        <v>999.9</v>
      </c>
      <c r="EU181">
        <v>72.400000000000006</v>
      </c>
      <c r="EV181">
        <v>32.700000000000003</v>
      </c>
      <c r="EW181">
        <v>35.478999999999999</v>
      </c>
      <c r="EX181">
        <v>57.175600000000003</v>
      </c>
      <c r="EY181">
        <v>-6.5104100000000003</v>
      </c>
      <c r="EZ181">
        <v>2</v>
      </c>
      <c r="FA181">
        <v>0.41841499999999998</v>
      </c>
      <c r="FB181">
        <v>0.194602</v>
      </c>
      <c r="FC181">
        <v>20.273900000000001</v>
      </c>
      <c r="FD181">
        <v>5.2181899999999999</v>
      </c>
      <c r="FE181">
        <v>12.0052</v>
      </c>
      <c r="FF181">
        <v>4.9846000000000004</v>
      </c>
      <c r="FG181">
        <v>3.2845</v>
      </c>
      <c r="FH181">
        <v>9999</v>
      </c>
      <c r="FI181">
        <v>9999</v>
      </c>
      <c r="FJ181">
        <v>9999</v>
      </c>
      <c r="FK181">
        <v>999.9</v>
      </c>
      <c r="FL181">
        <v>1.86574</v>
      </c>
      <c r="FM181">
        <v>1.8621799999999999</v>
      </c>
      <c r="FN181">
        <v>1.8641799999999999</v>
      </c>
      <c r="FO181">
        <v>1.8602099999999999</v>
      </c>
      <c r="FP181">
        <v>1.8609599999999999</v>
      </c>
      <c r="FQ181">
        <v>1.8601000000000001</v>
      </c>
      <c r="FR181">
        <v>1.86188</v>
      </c>
      <c r="FS181">
        <v>1.85842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-6.93</v>
      </c>
      <c r="GH181">
        <v>0.2326</v>
      </c>
      <c r="GI181">
        <v>-4.1749362053329548</v>
      </c>
      <c r="GJ181">
        <v>-4.0448538125570227E-3</v>
      </c>
      <c r="GK181">
        <v>1.839783264315481E-6</v>
      </c>
      <c r="GL181">
        <v>-4.1587272622942942E-10</v>
      </c>
      <c r="GM181">
        <v>0.23257000000000971</v>
      </c>
      <c r="GN181">
        <v>0</v>
      </c>
      <c r="GO181">
        <v>0</v>
      </c>
      <c r="GP181">
        <v>0</v>
      </c>
      <c r="GQ181">
        <v>5</v>
      </c>
      <c r="GR181">
        <v>2081</v>
      </c>
      <c r="GS181">
        <v>3</v>
      </c>
      <c r="GT181">
        <v>31</v>
      </c>
      <c r="GU181">
        <v>28.4</v>
      </c>
      <c r="GV181">
        <v>28.4</v>
      </c>
      <c r="GW181">
        <v>3.0065900000000001</v>
      </c>
      <c r="GX181">
        <v>2.50732</v>
      </c>
      <c r="GY181">
        <v>2.04834</v>
      </c>
      <c r="GZ181">
        <v>2.6245099999999999</v>
      </c>
      <c r="HA181">
        <v>2.1972700000000001</v>
      </c>
      <c r="HB181">
        <v>2.33765</v>
      </c>
      <c r="HC181">
        <v>37.626300000000001</v>
      </c>
      <c r="HD181">
        <v>14.097</v>
      </c>
      <c r="HE181">
        <v>18</v>
      </c>
      <c r="HF181">
        <v>701.54300000000001</v>
      </c>
      <c r="HG181">
        <v>773.82899999999995</v>
      </c>
      <c r="HH181">
        <v>31.001999999999999</v>
      </c>
      <c r="HI181">
        <v>32.738900000000001</v>
      </c>
      <c r="HJ181">
        <v>30.000599999999999</v>
      </c>
      <c r="HK181">
        <v>32.591999999999999</v>
      </c>
      <c r="HL181">
        <v>32.592100000000002</v>
      </c>
      <c r="HM181">
        <v>60.133800000000001</v>
      </c>
      <c r="HN181">
        <v>0</v>
      </c>
      <c r="HO181">
        <v>100</v>
      </c>
      <c r="HP181">
        <v>31</v>
      </c>
      <c r="HQ181">
        <v>1110.46</v>
      </c>
      <c r="HR181">
        <v>33.617400000000004</v>
      </c>
      <c r="HS181">
        <v>98.963200000000001</v>
      </c>
      <c r="HT181">
        <v>97.907899999999998</v>
      </c>
    </row>
    <row r="182" spans="1:228" x14ac:dyDescent="0.2">
      <c r="A182">
        <v>167</v>
      </c>
      <c r="B182">
        <v>1674581638.0999999</v>
      </c>
      <c r="C182">
        <v>663</v>
      </c>
      <c r="D182" t="s">
        <v>693</v>
      </c>
      <c r="E182" t="s">
        <v>694</v>
      </c>
      <c r="F182">
        <v>4</v>
      </c>
      <c r="G182">
        <v>1674581636.0999999</v>
      </c>
      <c r="H182">
        <f t="shared" si="68"/>
        <v>5.3001948702005195E-4</v>
      </c>
      <c r="I182">
        <f t="shared" si="69"/>
        <v>0.53001948702005197</v>
      </c>
      <c r="J182">
        <f t="shared" si="70"/>
        <v>10.460453774813727</v>
      </c>
      <c r="K182">
        <f t="shared" si="71"/>
        <v>1081.4228571428571</v>
      </c>
      <c r="L182">
        <f t="shared" si="72"/>
        <v>561.44433344484844</v>
      </c>
      <c r="M182">
        <f t="shared" si="73"/>
        <v>56.969833095655879</v>
      </c>
      <c r="N182">
        <f t="shared" si="74"/>
        <v>109.73212482036348</v>
      </c>
      <c r="O182">
        <f t="shared" si="75"/>
        <v>3.3720960175766382E-2</v>
      </c>
      <c r="P182">
        <f t="shared" si="76"/>
        <v>2.7716723486220927</v>
      </c>
      <c r="Q182">
        <f t="shared" si="77"/>
        <v>3.3494689713684488E-2</v>
      </c>
      <c r="R182">
        <f t="shared" si="78"/>
        <v>2.095438386593915E-2</v>
      </c>
      <c r="S182">
        <f t="shared" si="79"/>
        <v>226.11751166420117</v>
      </c>
      <c r="T182">
        <f t="shared" si="80"/>
        <v>34.117641549885988</v>
      </c>
      <c r="U182">
        <f t="shared" si="81"/>
        <v>32.648200000000003</v>
      </c>
      <c r="V182">
        <f t="shared" si="82"/>
        <v>4.9530967124763903</v>
      </c>
      <c r="W182">
        <f t="shared" si="83"/>
        <v>68.086068646348494</v>
      </c>
      <c r="X182">
        <f t="shared" si="84"/>
        <v>3.4136322364480125</v>
      </c>
      <c r="Y182">
        <f t="shared" si="85"/>
        <v>5.013701487420346</v>
      </c>
      <c r="Z182">
        <f t="shared" si="86"/>
        <v>1.5394644760283778</v>
      </c>
      <c r="AA182">
        <f t="shared" si="87"/>
        <v>-23.373859377584292</v>
      </c>
      <c r="AB182">
        <f t="shared" si="88"/>
        <v>32.28464097773395</v>
      </c>
      <c r="AC182">
        <f t="shared" si="89"/>
        <v>2.6612843040018359</v>
      </c>
      <c r="AD182">
        <f t="shared" si="90"/>
        <v>237.68957756835266</v>
      </c>
      <c r="AE182">
        <f t="shared" si="91"/>
        <v>21.278597232286469</v>
      </c>
      <c r="AF182">
        <f t="shared" si="92"/>
        <v>0.53267506920106289</v>
      </c>
      <c r="AG182">
        <f t="shared" si="93"/>
        <v>10.460453774813727</v>
      </c>
      <c r="AH182">
        <v>1138.323290405245</v>
      </c>
      <c r="AI182">
        <v>1121.676424242424</v>
      </c>
      <c r="AJ182">
        <v>1.741019559095911</v>
      </c>
      <c r="AK182">
        <v>62.409369285777757</v>
      </c>
      <c r="AL182">
        <f t="shared" si="94"/>
        <v>0.53001948702005197</v>
      </c>
      <c r="AM182">
        <v>33.166583645649659</v>
      </c>
      <c r="AN182">
        <v>33.639417575757562</v>
      </c>
      <c r="AO182">
        <v>-9.7469693471834757E-6</v>
      </c>
      <c r="AP182">
        <v>98.248137480628301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47470.680578888016</v>
      </c>
      <c r="AV182">
        <f t="shared" si="98"/>
        <v>1200.005714285714</v>
      </c>
      <c r="AW182">
        <f t="shared" si="99"/>
        <v>1025.9304993078761</v>
      </c>
      <c r="AX182">
        <f t="shared" si="100"/>
        <v>0.85493801162317495</v>
      </c>
      <c r="AY182">
        <f t="shared" si="101"/>
        <v>0.18843036243272754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1674581636.0999999</v>
      </c>
      <c r="BF182">
        <v>1081.4228571428571</v>
      </c>
      <c r="BG182">
        <v>1101.5957142857139</v>
      </c>
      <c r="BH182">
        <v>33.641742857142852</v>
      </c>
      <c r="BI182">
        <v>33.166600000000003</v>
      </c>
      <c r="BJ182">
        <v>1088.3571428571429</v>
      </c>
      <c r="BK182">
        <v>33.409214285714278</v>
      </c>
      <c r="BL182">
        <v>650.0212857142858</v>
      </c>
      <c r="BM182">
        <v>101.37014285714289</v>
      </c>
      <c r="BN182">
        <v>9.9993542857142861E-2</v>
      </c>
      <c r="BO182">
        <v>32.864257142857142</v>
      </c>
      <c r="BP182">
        <v>32.648200000000003</v>
      </c>
      <c r="BQ182">
        <v>999.89999999999986</v>
      </c>
      <c r="BR182">
        <v>0</v>
      </c>
      <c r="BS182">
        <v>0</v>
      </c>
      <c r="BT182">
        <v>9002.6785714285706</v>
      </c>
      <c r="BU182">
        <v>0</v>
      </c>
      <c r="BV182">
        <v>392.53242857142862</v>
      </c>
      <c r="BW182">
        <v>-20.17221428571429</v>
      </c>
      <c r="BX182">
        <v>1119.0714285714289</v>
      </c>
      <c r="BY182">
        <v>1139.3842857142861</v>
      </c>
      <c r="BZ182">
        <v>0.47518542857142859</v>
      </c>
      <c r="CA182">
        <v>1101.5957142857139</v>
      </c>
      <c r="CB182">
        <v>33.166600000000003</v>
      </c>
      <c r="CC182">
        <v>3.4102700000000001</v>
      </c>
      <c r="CD182">
        <v>3.362099999999999</v>
      </c>
      <c r="CE182">
        <v>26.17952857142857</v>
      </c>
      <c r="CF182">
        <v>25.93898571428571</v>
      </c>
      <c r="CG182">
        <v>1200.005714285714</v>
      </c>
      <c r="CH182">
        <v>0.49998300000000001</v>
      </c>
      <c r="CI182">
        <v>0.50001700000000004</v>
      </c>
      <c r="CJ182">
        <v>0</v>
      </c>
      <c r="CK182">
        <v>697.7525714285714</v>
      </c>
      <c r="CL182">
        <v>4.9990899999999998</v>
      </c>
      <c r="CM182">
        <v>7246.5828571428574</v>
      </c>
      <c r="CN182">
        <v>9557.835714285713</v>
      </c>
      <c r="CO182">
        <v>42.186999999999998</v>
      </c>
      <c r="CP182">
        <v>44.25</v>
      </c>
      <c r="CQ182">
        <v>43</v>
      </c>
      <c r="CR182">
        <v>43.294285714285706</v>
      </c>
      <c r="CS182">
        <v>43.561999999999998</v>
      </c>
      <c r="CT182">
        <v>597.48285714285714</v>
      </c>
      <c r="CU182">
        <v>597.52285714285711</v>
      </c>
      <c r="CV182">
        <v>0</v>
      </c>
      <c r="CW182">
        <v>1674581650.4000001</v>
      </c>
      <c r="CX182">
        <v>0</v>
      </c>
      <c r="CY182">
        <v>1674579932.5</v>
      </c>
      <c r="CZ182" t="s">
        <v>356</v>
      </c>
      <c r="DA182">
        <v>1674579932.5</v>
      </c>
      <c r="DB182">
        <v>1674579927.5</v>
      </c>
      <c r="DC182">
        <v>31</v>
      </c>
      <c r="DD182">
        <v>0.14099999999999999</v>
      </c>
      <c r="DE182">
        <v>0.02</v>
      </c>
      <c r="DF182">
        <v>-5.5810000000000004</v>
      </c>
      <c r="DG182">
        <v>0.23300000000000001</v>
      </c>
      <c r="DH182">
        <v>415</v>
      </c>
      <c r="DI182">
        <v>34</v>
      </c>
      <c r="DJ182">
        <v>0.34</v>
      </c>
      <c r="DK182">
        <v>0.32</v>
      </c>
      <c r="DL182">
        <v>-20.067045</v>
      </c>
      <c r="DM182">
        <v>-0.60252157598493328</v>
      </c>
      <c r="DN182">
        <v>8.612961729277574E-2</v>
      </c>
      <c r="DO182">
        <v>0</v>
      </c>
      <c r="DP182">
        <v>0.47191095</v>
      </c>
      <c r="DQ182">
        <v>2.5339699812382571E-2</v>
      </c>
      <c r="DR182">
        <v>2.820793309957324E-3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3.2972299999999999</v>
      </c>
      <c r="EB182">
        <v>2.6255999999999999</v>
      </c>
      <c r="EC182">
        <v>0.19778899999999999</v>
      </c>
      <c r="ED182">
        <v>0.197909</v>
      </c>
      <c r="EE182">
        <v>0.13859199999999999</v>
      </c>
      <c r="EF182">
        <v>0.136022</v>
      </c>
      <c r="EG182">
        <v>24210.799999999999</v>
      </c>
      <c r="EH182">
        <v>24610.9</v>
      </c>
      <c r="EI182">
        <v>28082</v>
      </c>
      <c r="EJ182">
        <v>29535.599999999999</v>
      </c>
      <c r="EK182">
        <v>33299.4</v>
      </c>
      <c r="EL182">
        <v>35439.599999999999</v>
      </c>
      <c r="EM182">
        <v>39645.1</v>
      </c>
      <c r="EN182">
        <v>42223.6</v>
      </c>
      <c r="EO182">
        <v>2.2271000000000001</v>
      </c>
      <c r="EP182">
        <v>2.2172999999999998</v>
      </c>
      <c r="EQ182">
        <v>9.1865699999999995E-2</v>
      </c>
      <c r="ER182">
        <v>0</v>
      </c>
      <c r="ES182">
        <v>31.162500000000001</v>
      </c>
      <c r="ET182">
        <v>999.9</v>
      </c>
      <c r="EU182">
        <v>72.400000000000006</v>
      </c>
      <c r="EV182">
        <v>32.700000000000003</v>
      </c>
      <c r="EW182">
        <v>35.474800000000002</v>
      </c>
      <c r="EX182">
        <v>57.175600000000003</v>
      </c>
      <c r="EY182">
        <v>-6.4142599999999996</v>
      </c>
      <c r="EZ182">
        <v>2</v>
      </c>
      <c r="FA182">
        <v>0.41883599999999999</v>
      </c>
      <c r="FB182">
        <v>0.202851</v>
      </c>
      <c r="FC182">
        <v>20.274100000000001</v>
      </c>
      <c r="FD182">
        <v>5.2195400000000003</v>
      </c>
      <c r="FE182">
        <v>12.007</v>
      </c>
      <c r="FF182">
        <v>4.9867499999999998</v>
      </c>
      <c r="FG182">
        <v>3.2845</v>
      </c>
      <c r="FH182">
        <v>9999</v>
      </c>
      <c r="FI182">
        <v>9999</v>
      </c>
      <c r="FJ182">
        <v>9999</v>
      </c>
      <c r="FK182">
        <v>999.9</v>
      </c>
      <c r="FL182">
        <v>1.8657600000000001</v>
      </c>
      <c r="FM182">
        <v>1.8621799999999999</v>
      </c>
      <c r="FN182">
        <v>1.8641700000000001</v>
      </c>
      <c r="FO182">
        <v>1.8602099999999999</v>
      </c>
      <c r="FP182">
        <v>1.8609599999999999</v>
      </c>
      <c r="FQ182">
        <v>1.8601399999999999</v>
      </c>
      <c r="FR182">
        <v>1.8618699999999999</v>
      </c>
      <c r="FS182">
        <v>1.8584099999999999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-6.94</v>
      </c>
      <c r="GH182">
        <v>0.23250000000000001</v>
      </c>
      <c r="GI182">
        <v>-4.1749362053329548</v>
      </c>
      <c r="GJ182">
        <v>-4.0448538125570227E-3</v>
      </c>
      <c r="GK182">
        <v>1.839783264315481E-6</v>
      </c>
      <c r="GL182">
        <v>-4.1587272622942942E-10</v>
      </c>
      <c r="GM182">
        <v>0.23257000000000971</v>
      </c>
      <c r="GN182">
        <v>0</v>
      </c>
      <c r="GO182">
        <v>0</v>
      </c>
      <c r="GP182">
        <v>0</v>
      </c>
      <c r="GQ182">
        <v>5</v>
      </c>
      <c r="GR182">
        <v>2081</v>
      </c>
      <c r="GS182">
        <v>3</v>
      </c>
      <c r="GT182">
        <v>31</v>
      </c>
      <c r="GU182">
        <v>28.4</v>
      </c>
      <c r="GV182">
        <v>28.5</v>
      </c>
      <c r="GW182">
        <v>3.0163600000000002</v>
      </c>
      <c r="GX182">
        <v>2.5097700000000001</v>
      </c>
      <c r="GY182">
        <v>2.04834</v>
      </c>
      <c r="GZ182">
        <v>2.6245099999999999</v>
      </c>
      <c r="HA182">
        <v>2.1972700000000001</v>
      </c>
      <c r="HB182">
        <v>2.34009</v>
      </c>
      <c r="HC182">
        <v>37.626300000000001</v>
      </c>
      <c r="HD182">
        <v>14.097</v>
      </c>
      <c r="HE182">
        <v>18</v>
      </c>
      <c r="HF182">
        <v>701.64099999999996</v>
      </c>
      <c r="HG182">
        <v>773.55499999999995</v>
      </c>
      <c r="HH182">
        <v>31.002199999999998</v>
      </c>
      <c r="HI182">
        <v>32.744</v>
      </c>
      <c r="HJ182">
        <v>30.000699999999998</v>
      </c>
      <c r="HK182">
        <v>32.597000000000001</v>
      </c>
      <c r="HL182">
        <v>32.597700000000003</v>
      </c>
      <c r="HM182">
        <v>60.421900000000001</v>
      </c>
      <c r="HN182">
        <v>0</v>
      </c>
      <c r="HO182">
        <v>100</v>
      </c>
      <c r="HP182">
        <v>31</v>
      </c>
      <c r="HQ182">
        <v>1117.1500000000001</v>
      </c>
      <c r="HR182">
        <v>33.617400000000004</v>
      </c>
      <c r="HS182">
        <v>98.962100000000007</v>
      </c>
      <c r="HT182">
        <v>97.906300000000002</v>
      </c>
    </row>
    <row r="183" spans="1:228" x14ac:dyDescent="0.2">
      <c r="A183">
        <v>168</v>
      </c>
      <c r="B183">
        <v>1674581641.5999999</v>
      </c>
      <c r="C183">
        <v>666.5</v>
      </c>
      <c r="D183" t="s">
        <v>695</v>
      </c>
      <c r="E183" t="s">
        <v>696</v>
      </c>
      <c r="F183">
        <v>4</v>
      </c>
      <c r="G183">
        <v>1674581639.5285721</v>
      </c>
      <c r="H183">
        <f t="shared" si="68"/>
        <v>5.2938967168309761E-4</v>
      </c>
      <c r="I183">
        <f t="shared" si="69"/>
        <v>0.52938967168309758</v>
      </c>
      <c r="J183">
        <f t="shared" si="70"/>
        <v>10.037754766279296</v>
      </c>
      <c r="K183">
        <f t="shared" si="71"/>
        <v>1087.3</v>
      </c>
      <c r="L183">
        <f t="shared" si="72"/>
        <v>585.51144908984929</v>
      </c>
      <c r="M183">
        <f t="shared" si="73"/>
        <v>59.411540683948104</v>
      </c>
      <c r="N183">
        <f t="shared" si="74"/>
        <v>110.32776265275712</v>
      </c>
      <c r="O183">
        <f t="shared" si="75"/>
        <v>3.3610816933954929E-2</v>
      </c>
      <c r="P183">
        <f t="shared" si="76"/>
        <v>2.7724486812646907</v>
      </c>
      <c r="Q183">
        <f t="shared" si="77"/>
        <v>3.3386079374786409E-2</v>
      </c>
      <c r="R183">
        <f t="shared" si="78"/>
        <v>2.0886365978618399E-2</v>
      </c>
      <c r="S183">
        <f t="shared" si="79"/>
        <v>226.10377552092996</v>
      </c>
      <c r="T183">
        <f t="shared" si="80"/>
        <v>34.124654439483209</v>
      </c>
      <c r="U183">
        <f t="shared" si="81"/>
        <v>32.658642857142858</v>
      </c>
      <c r="V183">
        <f t="shared" si="82"/>
        <v>4.9560112389709188</v>
      </c>
      <c r="W183">
        <f t="shared" si="83"/>
        <v>68.053767364141507</v>
      </c>
      <c r="X183">
        <f t="shared" si="84"/>
        <v>3.4134056741761651</v>
      </c>
      <c r="Y183">
        <f t="shared" si="85"/>
        <v>5.0157482919523675</v>
      </c>
      <c r="Z183">
        <f t="shared" si="86"/>
        <v>1.5426055647947536</v>
      </c>
      <c r="AA183">
        <f t="shared" si="87"/>
        <v>-23.346084521224604</v>
      </c>
      <c r="AB183">
        <f t="shared" si="88"/>
        <v>31.817520606969875</v>
      </c>
      <c r="AC183">
        <f t="shared" si="89"/>
        <v>2.6222719409681003</v>
      </c>
      <c r="AD183">
        <f t="shared" si="90"/>
        <v>237.19748354764332</v>
      </c>
      <c r="AE183">
        <f t="shared" si="91"/>
        <v>21.084383956802256</v>
      </c>
      <c r="AF183">
        <f t="shared" si="92"/>
        <v>0.5301565123246379</v>
      </c>
      <c r="AG183">
        <f t="shared" si="93"/>
        <v>10.037754766279296</v>
      </c>
      <c r="AH183">
        <v>1144.337899440618</v>
      </c>
      <c r="AI183">
        <v>1127.940424242425</v>
      </c>
      <c r="AJ183">
        <v>1.7816106645010381</v>
      </c>
      <c r="AK183">
        <v>62.409369285777757</v>
      </c>
      <c r="AL183">
        <f t="shared" si="94"/>
        <v>0.52938967168309758</v>
      </c>
      <c r="AM183">
        <v>33.166621497993859</v>
      </c>
      <c r="AN183">
        <v>33.638814545454572</v>
      </c>
      <c r="AO183">
        <v>-8.5580235819418072E-7</v>
      </c>
      <c r="AP183">
        <v>98.248137480628301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47490.944865833684</v>
      </c>
      <c r="AV183">
        <f t="shared" si="98"/>
        <v>1199.9357142857141</v>
      </c>
      <c r="AW183">
        <f t="shared" si="99"/>
        <v>1025.8703707362329</v>
      </c>
      <c r="AX183">
        <f t="shared" si="100"/>
        <v>0.85493777585151964</v>
      </c>
      <c r="AY183">
        <f t="shared" si="101"/>
        <v>0.18842990739343299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1674581639.5285721</v>
      </c>
      <c r="BF183">
        <v>1087.3</v>
      </c>
      <c r="BG183">
        <v>1107.292857142857</v>
      </c>
      <c r="BH183">
        <v>33.639728571428577</v>
      </c>
      <c r="BI183">
        <v>33.166857142857147</v>
      </c>
      <c r="BJ183">
        <v>1094.244285714286</v>
      </c>
      <c r="BK183">
        <v>33.407157142857137</v>
      </c>
      <c r="BL183">
        <v>650.05685714285721</v>
      </c>
      <c r="BM183">
        <v>101.3692857142857</v>
      </c>
      <c r="BN183">
        <v>0.10019157142857139</v>
      </c>
      <c r="BO183">
        <v>32.871514285714277</v>
      </c>
      <c r="BP183">
        <v>32.658642857142858</v>
      </c>
      <c r="BQ183">
        <v>999.89999999999986</v>
      </c>
      <c r="BR183">
        <v>0</v>
      </c>
      <c r="BS183">
        <v>0</v>
      </c>
      <c r="BT183">
        <v>9006.8757142857139</v>
      </c>
      <c r="BU183">
        <v>0</v>
      </c>
      <c r="BV183">
        <v>390.64028571428571</v>
      </c>
      <c r="BW183">
        <v>-19.992142857142859</v>
      </c>
      <c r="BX183">
        <v>1125.1500000000001</v>
      </c>
      <c r="BY183">
        <v>1145.28</v>
      </c>
      <c r="BZ183">
        <v>0.47287271428571431</v>
      </c>
      <c r="CA183">
        <v>1107.292857142857</v>
      </c>
      <c r="CB183">
        <v>33.166857142857147</v>
      </c>
      <c r="CC183">
        <v>3.410037142857143</v>
      </c>
      <c r="CD183">
        <v>3.3621028571428568</v>
      </c>
      <c r="CE183">
        <v>26.178357142857141</v>
      </c>
      <c r="CF183">
        <v>25.93901428571429</v>
      </c>
      <c r="CG183">
        <v>1199.9357142857141</v>
      </c>
      <c r="CH183">
        <v>0.49999285714285718</v>
      </c>
      <c r="CI183">
        <v>0.50000714285714287</v>
      </c>
      <c r="CJ183">
        <v>0</v>
      </c>
      <c r="CK183">
        <v>697.58042857142857</v>
      </c>
      <c r="CL183">
        <v>4.9990899999999998</v>
      </c>
      <c r="CM183">
        <v>7245.5957142857151</v>
      </c>
      <c r="CN183">
        <v>9557.33</v>
      </c>
      <c r="CO183">
        <v>42.186999999999998</v>
      </c>
      <c r="CP183">
        <v>44.25</v>
      </c>
      <c r="CQ183">
        <v>43</v>
      </c>
      <c r="CR183">
        <v>43.311999999999998</v>
      </c>
      <c r="CS183">
        <v>43.561999999999998</v>
      </c>
      <c r="CT183">
        <v>597.4571428571428</v>
      </c>
      <c r="CU183">
        <v>597.47857142857151</v>
      </c>
      <c r="CV183">
        <v>0</v>
      </c>
      <c r="CW183">
        <v>1674581654.5999999</v>
      </c>
      <c r="CX183">
        <v>0</v>
      </c>
      <c r="CY183">
        <v>1674579932.5</v>
      </c>
      <c r="CZ183" t="s">
        <v>356</v>
      </c>
      <c r="DA183">
        <v>1674579932.5</v>
      </c>
      <c r="DB183">
        <v>1674579927.5</v>
      </c>
      <c r="DC183">
        <v>31</v>
      </c>
      <c r="DD183">
        <v>0.14099999999999999</v>
      </c>
      <c r="DE183">
        <v>0.02</v>
      </c>
      <c r="DF183">
        <v>-5.5810000000000004</v>
      </c>
      <c r="DG183">
        <v>0.23300000000000001</v>
      </c>
      <c r="DH183">
        <v>415</v>
      </c>
      <c r="DI183">
        <v>34</v>
      </c>
      <c r="DJ183">
        <v>0.34</v>
      </c>
      <c r="DK183">
        <v>0.32</v>
      </c>
      <c r="DL183">
        <v>-20.077182499999999</v>
      </c>
      <c r="DM183">
        <v>7.3057035647383861E-2</v>
      </c>
      <c r="DN183">
        <v>8.4007314822877058E-2</v>
      </c>
      <c r="DO183">
        <v>1</v>
      </c>
      <c r="DP183">
        <v>0.47271410000000003</v>
      </c>
      <c r="DQ183">
        <v>1.5045906191369651E-2</v>
      </c>
      <c r="DR183">
        <v>2.3865304921580201E-3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2</v>
      </c>
      <c r="DY183">
        <v>2</v>
      </c>
      <c r="DZ183" t="s">
        <v>588</v>
      </c>
      <c r="EA183">
        <v>3.2972899999999998</v>
      </c>
      <c r="EB183">
        <v>2.6251699999999998</v>
      </c>
      <c r="EC183">
        <v>0.19847500000000001</v>
      </c>
      <c r="ED183">
        <v>0.19856099999999999</v>
      </c>
      <c r="EE183">
        <v>0.13858999999999999</v>
      </c>
      <c r="EF183">
        <v>0.136022</v>
      </c>
      <c r="EG183">
        <v>24189.599999999999</v>
      </c>
      <c r="EH183">
        <v>24590.5</v>
      </c>
      <c r="EI183">
        <v>28081.4</v>
      </c>
      <c r="EJ183">
        <v>29535.3</v>
      </c>
      <c r="EK183">
        <v>33298.800000000003</v>
      </c>
      <c r="EL183">
        <v>35439.199999999997</v>
      </c>
      <c r="EM183">
        <v>39644.199999999997</v>
      </c>
      <c r="EN183">
        <v>42223.1</v>
      </c>
      <c r="EO183">
        <v>2.2273200000000002</v>
      </c>
      <c r="EP183">
        <v>2.2172000000000001</v>
      </c>
      <c r="EQ183">
        <v>9.2022099999999996E-2</v>
      </c>
      <c r="ER183">
        <v>0</v>
      </c>
      <c r="ES183">
        <v>31.1739</v>
      </c>
      <c r="ET183">
        <v>999.9</v>
      </c>
      <c r="EU183">
        <v>72.400000000000006</v>
      </c>
      <c r="EV183">
        <v>32.700000000000003</v>
      </c>
      <c r="EW183">
        <v>35.4786</v>
      </c>
      <c r="EX183">
        <v>56.875599999999999</v>
      </c>
      <c r="EY183">
        <v>-6.6065699999999996</v>
      </c>
      <c r="EZ183">
        <v>2</v>
      </c>
      <c r="FA183">
        <v>0.41930099999999998</v>
      </c>
      <c r="FB183">
        <v>0.208647</v>
      </c>
      <c r="FC183">
        <v>20.273900000000001</v>
      </c>
      <c r="FD183">
        <v>5.2189399999999999</v>
      </c>
      <c r="FE183">
        <v>12.006500000000001</v>
      </c>
      <c r="FF183">
        <v>4.9863499999999998</v>
      </c>
      <c r="FG183">
        <v>3.28443</v>
      </c>
      <c r="FH183">
        <v>9999</v>
      </c>
      <c r="FI183">
        <v>9999</v>
      </c>
      <c r="FJ183">
        <v>9999</v>
      </c>
      <c r="FK183">
        <v>999.9</v>
      </c>
      <c r="FL183">
        <v>1.8657600000000001</v>
      </c>
      <c r="FM183">
        <v>1.8621799999999999</v>
      </c>
      <c r="FN183">
        <v>1.8641700000000001</v>
      </c>
      <c r="FO183">
        <v>1.8602399999999999</v>
      </c>
      <c r="FP183">
        <v>1.8609599999999999</v>
      </c>
      <c r="FQ183">
        <v>1.8601300000000001</v>
      </c>
      <c r="FR183">
        <v>1.8618600000000001</v>
      </c>
      <c r="FS183">
        <v>1.85842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-6.95</v>
      </c>
      <c r="GH183">
        <v>0.2326</v>
      </c>
      <c r="GI183">
        <v>-4.1749362053329548</v>
      </c>
      <c r="GJ183">
        <v>-4.0448538125570227E-3</v>
      </c>
      <c r="GK183">
        <v>1.839783264315481E-6</v>
      </c>
      <c r="GL183">
        <v>-4.1587272622942942E-10</v>
      </c>
      <c r="GM183">
        <v>0.23257000000000971</v>
      </c>
      <c r="GN183">
        <v>0</v>
      </c>
      <c r="GO183">
        <v>0</v>
      </c>
      <c r="GP183">
        <v>0</v>
      </c>
      <c r="GQ183">
        <v>5</v>
      </c>
      <c r="GR183">
        <v>2081</v>
      </c>
      <c r="GS183">
        <v>3</v>
      </c>
      <c r="GT183">
        <v>31</v>
      </c>
      <c r="GU183">
        <v>28.5</v>
      </c>
      <c r="GV183">
        <v>28.6</v>
      </c>
      <c r="GW183">
        <v>3.0322300000000002</v>
      </c>
      <c r="GX183">
        <v>2.5061</v>
      </c>
      <c r="GY183">
        <v>2.04834</v>
      </c>
      <c r="GZ183">
        <v>2.6232899999999999</v>
      </c>
      <c r="HA183">
        <v>2.1972700000000001</v>
      </c>
      <c r="HB183">
        <v>2.34375</v>
      </c>
      <c r="HC183">
        <v>37.626300000000001</v>
      </c>
      <c r="HD183">
        <v>14.1145</v>
      </c>
      <c r="HE183">
        <v>18</v>
      </c>
      <c r="HF183">
        <v>701.87599999999998</v>
      </c>
      <c r="HG183">
        <v>773.50099999999998</v>
      </c>
      <c r="HH183">
        <v>31.002099999999999</v>
      </c>
      <c r="HI183">
        <v>32.748899999999999</v>
      </c>
      <c r="HJ183">
        <v>30.000599999999999</v>
      </c>
      <c r="HK183">
        <v>32.601199999999999</v>
      </c>
      <c r="HL183">
        <v>32.601199999999999</v>
      </c>
      <c r="HM183">
        <v>60.645400000000002</v>
      </c>
      <c r="HN183">
        <v>0</v>
      </c>
      <c r="HO183">
        <v>100</v>
      </c>
      <c r="HP183">
        <v>31</v>
      </c>
      <c r="HQ183">
        <v>1123.83</v>
      </c>
      <c r="HR183">
        <v>33.617400000000004</v>
      </c>
      <c r="HS183">
        <v>98.96</v>
      </c>
      <c r="HT183">
        <v>97.905100000000004</v>
      </c>
    </row>
    <row r="184" spans="1:228" x14ac:dyDescent="0.2">
      <c r="A184">
        <v>169</v>
      </c>
      <c r="B184">
        <v>1674581646.0999999</v>
      </c>
      <c r="C184">
        <v>671</v>
      </c>
      <c r="D184" t="s">
        <v>697</v>
      </c>
      <c r="E184" t="s">
        <v>698</v>
      </c>
      <c r="F184">
        <v>4</v>
      </c>
      <c r="G184">
        <v>1674581643.8499999</v>
      </c>
      <c r="H184">
        <f t="shared" si="68"/>
        <v>5.3360578645045818E-4</v>
      </c>
      <c r="I184">
        <f t="shared" si="69"/>
        <v>0.5336057864504582</v>
      </c>
      <c r="J184">
        <f t="shared" si="70"/>
        <v>10.544300970678378</v>
      </c>
      <c r="K184">
        <f t="shared" si="71"/>
        <v>1094.43</v>
      </c>
      <c r="L184">
        <f t="shared" si="72"/>
        <v>570.60699263599906</v>
      </c>
      <c r="M184">
        <f t="shared" si="73"/>
        <v>57.899438183888421</v>
      </c>
      <c r="N184">
        <f t="shared" si="74"/>
        <v>111.05170975711464</v>
      </c>
      <c r="O184">
        <f t="shared" si="75"/>
        <v>3.3758770439335471E-2</v>
      </c>
      <c r="P184">
        <f t="shared" si="76"/>
        <v>2.7678486593783806</v>
      </c>
      <c r="Q184">
        <f t="shared" si="77"/>
        <v>3.3531683104644425E-2</v>
      </c>
      <c r="R184">
        <f t="shared" si="78"/>
        <v>2.097757735563692E-2</v>
      </c>
      <c r="S184">
        <f t="shared" si="79"/>
        <v>226.1064101099937</v>
      </c>
      <c r="T184">
        <f t="shared" si="80"/>
        <v>34.136856015534718</v>
      </c>
      <c r="U184">
        <f t="shared" si="81"/>
        <v>32.678462500000002</v>
      </c>
      <c r="V184">
        <f t="shared" si="82"/>
        <v>4.961546863504668</v>
      </c>
      <c r="W184">
        <f t="shared" si="83"/>
        <v>68.010847861753788</v>
      </c>
      <c r="X184">
        <f t="shared" si="84"/>
        <v>3.4134451174918379</v>
      </c>
      <c r="Y184">
        <f t="shared" si="85"/>
        <v>5.0189715682274336</v>
      </c>
      <c r="Z184">
        <f t="shared" si="86"/>
        <v>1.5481017460128301</v>
      </c>
      <c r="AA184">
        <f t="shared" si="87"/>
        <v>-23.532015182465205</v>
      </c>
      <c r="AB184">
        <f t="shared" si="88"/>
        <v>30.511812034617442</v>
      </c>
      <c r="AC184">
        <f t="shared" si="89"/>
        <v>2.5192259901543919</v>
      </c>
      <c r="AD184">
        <f t="shared" si="90"/>
        <v>235.6054329523003</v>
      </c>
      <c r="AE184">
        <f t="shared" si="91"/>
        <v>20.95189900581105</v>
      </c>
      <c r="AF184">
        <f t="shared" si="92"/>
        <v>0.53291248752308906</v>
      </c>
      <c r="AG184">
        <f t="shared" si="93"/>
        <v>10.544300970678378</v>
      </c>
      <c r="AH184">
        <v>1151.9243514811201</v>
      </c>
      <c r="AI184">
        <v>1135.4605454545449</v>
      </c>
      <c r="AJ184">
        <v>1.6721758292275559</v>
      </c>
      <c r="AK184">
        <v>62.409369285777757</v>
      </c>
      <c r="AL184">
        <f t="shared" si="94"/>
        <v>0.5336057864504582</v>
      </c>
      <c r="AM184">
        <v>33.16449123015029</v>
      </c>
      <c r="AN184">
        <v>33.640472727272723</v>
      </c>
      <c r="AO184">
        <v>1.9432800472287212E-6</v>
      </c>
      <c r="AP184">
        <v>98.248137480628301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47362.443378506505</v>
      </c>
      <c r="AV184">
        <f t="shared" si="98"/>
        <v>1199.9512500000001</v>
      </c>
      <c r="AW184">
        <f t="shared" si="99"/>
        <v>1025.883501093261</v>
      </c>
      <c r="AX184">
        <f t="shared" si="100"/>
        <v>0.85493764941972517</v>
      </c>
      <c r="AY184">
        <f t="shared" si="101"/>
        <v>0.18842966338006956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1674581643.8499999</v>
      </c>
      <c r="BF184">
        <v>1094.43</v>
      </c>
      <c r="BG184">
        <v>1114.3087499999999</v>
      </c>
      <c r="BH184">
        <v>33.639975</v>
      </c>
      <c r="BI184">
        <v>33.1646</v>
      </c>
      <c r="BJ184">
        <v>1101.3812499999999</v>
      </c>
      <c r="BK184">
        <v>33.407387499999999</v>
      </c>
      <c r="BL184">
        <v>649.99462499999993</v>
      </c>
      <c r="BM184">
        <v>101.36987499999999</v>
      </c>
      <c r="BN184">
        <v>0.1000314875</v>
      </c>
      <c r="BO184">
        <v>32.882937499999997</v>
      </c>
      <c r="BP184">
        <v>32.678462500000002</v>
      </c>
      <c r="BQ184">
        <v>999.9</v>
      </c>
      <c r="BR184">
        <v>0</v>
      </c>
      <c r="BS184">
        <v>0</v>
      </c>
      <c r="BT184">
        <v>8982.4212499999994</v>
      </c>
      <c r="BU184">
        <v>0</v>
      </c>
      <c r="BV184">
        <v>388.07562499999989</v>
      </c>
      <c r="BW184">
        <v>-19.88185</v>
      </c>
      <c r="BX184">
        <v>1132.5274999999999</v>
      </c>
      <c r="BY184">
        <v>1152.5337500000001</v>
      </c>
      <c r="BZ184">
        <v>0.47536800000000001</v>
      </c>
      <c r="CA184">
        <v>1114.3087499999999</v>
      </c>
      <c r="CB184">
        <v>33.1646</v>
      </c>
      <c r="CC184">
        <v>3.4100799999999998</v>
      </c>
      <c r="CD184">
        <v>3.3618912500000002</v>
      </c>
      <c r="CE184">
        <v>26.178574999999999</v>
      </c>
      <c r="CF184">
        <v>25.937950000000001</v>
      </c>
      <c r="CG184">
        <v>1199.9512500000001</v>
      </c>
      <c r="CH184">
        <v>0.499996</v>
      </c>
      <c r="CI184">
        <v>0.500004</v>
      </c>
      <c r="CJ184">
        <v>0</v>
      </c>
      <c r="CK184">
        <v>697.55649999999991</v>
      </c>
      <c r="CL184">
        <v>4.9990899999999998</v>
      </c>
      <c r="CM184">
        <v>7244.66</v>
      </c>
      <c r="CN184">
        <v>9557.4537500000006</v>
      </c>
      <c r="CO184">
        <v>42.186999999999998</v>
      </c>
      <c r="CP184">
        <v>44.25</v>
      </c>
      <c r="CQ184">
        <v>43</v>
      </c>
      <c r="CR184">
        <v>43.311999999999998</v>
      </c>
      <c r="CS184">
        <v>43.585624999999993</v>
      </c>
      <c r="CT184">
        <v>597.47</v>
      </c>
      <c r="CU184">
        <v>597.48125000000005</v>
      </c>
      <c r="CV184">
        <v>0</v>
      </c>
      <c r="CW184">
        <v>1674581658.8</v>
      </c>
      <c r="CX184">
        <v>0</v>
      </c>
      <c r="CY184">
        <v>1674579932.5</v>
      </c>
      <c r="CZ184" t="s">
        <v>356</v>
      </c>
      <c r="DA184">
        <v>1674579932.5</v>
      </c>
      <c r="DB184">
        <v>1674579927.5</v>
      </c>
      <c r="DC184">
        <v>31</v>
      </c>
      <c r="DD184">
        <v>0.14099999999999999</v>
      </c>
      <c r="DE184">
        <v>0.02</v>
      </c>
      <c r="DF184">
        <v>-5.5810000000000004</v>
      </c>
      <c r="DG184">
        <v>0.23300000000000001</v>
      </c>
      <c r="DH184">
        <v>415</v>
      </c>
      <c r="DI184">
        <v>34</v>
      </c>
      <c r="DJ184">
        <v>0.34</v>
      </c>
      <c r="DK184">
        <v>0.32</v>
      </c>
      <c r="DL184">
        <v>-20.043814999999999</v>
      </c>
      <c r="DM184">
        <v>0.77156172607886786</v>
      </c>
      <c r="DN184">
        <v>0.11376783937035979</v>
      </c>
      <c r="DO184">
        <v>0</v>
      </c>
      <c r="DP184">
        <v>0.47364557499999999</v>
      </c>
      <c r="DQ184">
        <v>1.2694660412756791E-2</v>
      </c>
      <c r="DR184">
        <v>2.3570375038117252E-3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3.2971699999999999</v>
      </c>
      <c r="EB184">
        <v>2.62541</v>
      </c>
      <c r="EC184">
        <v>0.19930600000000001</v>
      </c>
      <c r="ED184">
        <v>0.199379</v>
      </c>
      <c r="EE184">
        <v>0.13859299999999999</v>
      </c>
      <c r="EF184">
        <v>0.136017</v>
      </c>
      <c r="EG184">
        <v>24163.8</v>
      </c>
      <c r="EH184">
        <v>24564.799999999999</v>
      </c>
      <c r="EI184">
        <v>28080.7</v>
      </c>
      <c r="EJ184">
        <v>29534.6</v>
      </c>
      <c r="EK184">
        <v>33298.1</v>
      </c>
      <c r="EL184">
        <v>35438.800000000003</v>
      </c>
      <c r="EM184">
        <v>39643.5</v>
      </c>
      <c r="EN184">
        <v>42222.3</v>
      </c>
      <c r="EO184">
        <v>2.22715</v>
      </c>
      <c r="EP184">
        <v>2.2172000000000001</v>
      </c>
      <c r="EQ184">
        <v>9.2834200000000006E-2</v>
      </c>
      <c r="ER184">
        <v>0</v>
      </c>
      <c r="ES184">
        <v>31.189599999999999</v>
      </c>
      <c r="ET184">
        <v>999.9</v>
      </c>
      <c r="EU184">
        <v>72.400000000000006</v>
      </c>
      <c r="EV184">
        <v>32.700000000000003</v>
      </c>
      <c r="EW184">
        <v>35.479599999999998</v>
      </c>
      <c r="EX184">
        <v>57.235599999999998</v>
      </c>
      <c r="EY184">
        <v>-6.4302900000000003</v>
      </c>
      <c r="EZ184">
        <v>2</v>
      </c>
      <c r="FA184">
        <v>0.41989100000000001</v>
      </c>
      <c r="FB184">
        <v>0.21684899999999999</v>
      </c>
      <c r="FC184">
        <v>20.274000000000001</v>
      </c>
      <c r="FD184">
        <v>5.2187900000000003</v>
      </c>
      <c r="FE184">
        <v>12.0076</v>
      </c>
      <c r="FF184">
        <v>4.9858000000000002</v>
      </c>
      <c r="FG184">
        <v>3.2843300000000002</v>
      </c>
      <c r="FH184">
        <v>9999</v>
      </c>
      <c r="FI184">
        <v>9999</v>
      </c>
      <c r="FJ184">
        <v>9999</v>
      </c>
      <c r="FK184">
        <v>999.9</v>
      </c>
      <c r="FL184">
        <v>1.86575</v>
      </c>
      <c r="FM184">
        <v>1.8621799999999999</v>
      </c>
      <c r="FN184">
        <v>1.86419</v>
      </c>
      <c r="FO184">
        <v>1.8602799999999999</v>
      </c>
      <c r="FP184">
        <v>1.8609599999999999</v>
      </c>
      <c r="FQ184">
        <v>1.8601399999999999</v>
      </c>
      <c r="FR184">
        <v>1.86188</v>
      </c>
      <c r="FS184">
        <v>1.85846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-6.96</v>
      </c>
      <c r="GH184">
        <v>0.23250000000000001</v>
      </c>
      <c r="GI184">
        <v>-4.1749362053329548</v>
      </c>
      <c r="GJ184">
        <v>-4.0448538125570227E-3</v>
      </c>
      <c r="GK184">
        <v>1.839783264315481E-6</v>
      </c>
      <c r="GL184">
        <v>-4.1587272622942942E-10</v>
      </c>
      <c r="GM184">
        <v>0.23257000000000971</v>
      </c>
      <c r="GN184">
        <v>0</v>
      </c>
      <c r="GO184">
        <v>0</v>
      </c>
      <c r="GP184">
        <v>0</v>
      </c>
      <c r="GQ184">
        <v>5</v>
      </c>
      <c r="GR184">
        <v>2081</v>
      </c>
      <c r="GS184">
        <v>3</v>
      </c>
      <c r="GT184">
        <v>31</v>
      </c>
      <c r="GU184">
        <v>28.6</v>
      </c>
      <c r="GV184">
        <v>28.6</v>
      </c>
      <c r="GW184">
        <v>3.0456500000000002</v>
      </c>
      <c r="GX184">
        <v>2.5158700000000001</v>
      </c>
      <c r="GY184">
        <v>2.04834</v>
      </c>
      <c r="GZ184">
        <v>2.6232899999999999</v>
      </c>
      <c r="HA184">
        <v>2.1972700000000001</v>
      </c>
      <c r="HB184">
        <v>2.2778299999999998</v>
      </c>
      <c r="HC184">
        <v>37.626300000000001</v>
      </c>
      <c r="HD184">
        <v>14.097</v>
      </c>
      <c r="HE184">
        <v>18</v>
      </c>
      <c r="HF184">
        <v>701.78899999999999</v>
      </c>
      <c r="HG184">
        <v>773.58699999999999</v>
      </c>
      <c r="HH184">
        <v>31.002099999999999</v>
      </c>
      <c r="HI184">
        <v>32.754899999999999</v>
      </c>
      <c r="HJ184">
        <v>30.000599999999999</v>
      </c>
      <c r="HK184">
        <v>32.606400000000001</v>
      </c>
      <c r="HL184">
        <v>32.607700000000001</v>
      </c>
      <c r="HM184">
        <v>61.003700000000002</v>
      </c>
      <c r="HN184">
        <v>0</v>
      </c>
      <c r="HO184">
        <v>100</v>
      </c>
      <c r="HP184">
        <v>31</v>
      </c>
      <c r="HQ184">
        <v>1130.51</v>
      </c>
      <c r="HR184">
        <v>33.617400000000004</v>
      </c>
      <c r="HS184">
        <v>98.957999999999998</v>
      </c>
      <c r="HT184">
        <v>97.903099999999995</v>
      </c>
    </row>
    <row r="185" spans="1:228" x14ac:dyDescent="0.2">
      <c r="A185">
        <v>170</v>
      </c>
      <c r="B185">
        <v>1674581650.0999999</v>
      </c>
      <c r="C185">
        <v>675</v>
      </c>
      <c r="D185" t="s">
        <v>699</v>
      </c>
      <c r="E185" t="s">
        <v>700</v>
      </c>
      <c r="F185">
        <v>4</v>
      </c>
      <c r="G185">
        <v>1674581648.0999999</v>
      </c>
      <c r="H185">
        <f t="shared" si="68"/>
        <v>5.3858417319963122E-4</v>
      </c>
      <c r="I185">
        <f t="shared" si="69"/>
        <v>0.53858417319963126</v>
      </c>
      <c r="J185">
        <f t="shared" si="70"/>
        <v>10.298450513991231</v>
      </c>
      <c r="K185">
        <f t="shared" si="71"/>
        <v>1101.3642857142861</v>
      </c>
      <c r="L185">
        <f t="shared" si="72"/>
        <v>591.1453384757491</v>
      </c>
      <c r="M185">
        <f t="shared" si="73"/>
        <v>59.984308295588335</v>
      </c>
      <c r="N185">
        <f t="shared" si="74"/>
        <v>111.75690741363492</v>
      </c>
      <c r="O185">
        <f t="shared" si="75"/>
        <v>3.3920909034834856E-2</v>
      </c>
      <c r="P185">
        <f t="shared" si="76"/>
        <v>2.7662695701580478</v>
      </c>
      <c r="Q185">
        <f t="shared" si="77"/>
        <v>3.3691513200725429E-2</v>
      </c>
      <c r="R185">
        <f t="shared" si="78"/>
        <v>2.1077676594499009E-2</v>
      </c>
      <c r="S185">
        <f t="shared" si="79"/>
        <v>226.10754866297407</v>
      </c>
      <c r="T185">
        <f t="shared" si="80"/>
        <v>34.150970215471673</v>
      </c>
      <c r="U185">
        <f t="shared" si="81"/>
        <v>32.704157142857149</v>
      </c>
      <c r="V185">
        <f t="shared" si="82"/>
        <v>4.9687313839884064</v>
      </c>
      <c r="W185">
        <f t="shared" si="83"/>
        <v>67.957973680255677</v>
      </c>
      <c r="X185">
        <f t="shared" si="84"/>
        <v>3.4136349623614741</v>
      </c>
      <c r="Y185">
        <f t="shared" si="85"/>
        <v>5.0231558969411445</v>
      </c>
      <c r="Z185">
        <f t="shared" si="86"/>
        <v>1.5550964216269323</v>
      </c>
      <c r="AA185">
        <f t="shared" si="87"/>
        <v>-23.751562038103739</v>
      </c>
      <c r="AB185">
        <f t="shared" si="88"/>
        <v>28.872560212847954</v>
      </c>
      <c r="AC185">
        <f t="shared" si="89"/>
        <v>2.3857150423071003</v>
      </c>
      <c r="AD185">
        <f t="shared" si="90"/>
        <v>233.6142618800254</v>
      </c>
      <c r="AE185">
        <f t="shared" si="91"/>
        <v>21.1046883919837</v>
      </c>
      <c r="AF185">
        <f t="shared" si="92"/>
        <v>0.53718623301989799</v>
      </c>
      <c r="AG185">
        <f t="shared" si="93"/>
        <v>10.298450513991231</v>
      </c>
      <c r="AH185">
        <v>1158.741126976086</v>
      </c>
      <c r="AI185">
        <v>1142.3123636363639</v>
      </c>
      <c r="AJ185">
        <v>1.7248338490016011</v>
      </c>
      <c r="AK185">
        <v>62.409369285777757</v>
      </c>
      <c r="AL185">
        <f t="shared" si="94"/>
        <v>0.53858417319963126</v>
      </c>
      <c r="AM185">
        <v>33.16228591547172</v>
      </c>
      <c r="AN185">
        <v>33.642652727272711</v>
      </c>
      <c r="AO185">
        <v>3.7035301852567419E-6</v>
      </c>
      <c r="AP185">
        <v>98.248137480628301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47316.681281257486</v>
      </c>
      <c r="AV185">
        <f t="shared" si="98"/>
        <v>1199.961428571429</v>
      </c>
      <c r="AW185">
        <f t="shared" si="99"/>
        <v>1025.8917993072407</v>
      </c>
      <c r="AX185">
        <f t="shared" si="100"/>
        <v>0.8549373128839477</v>
      </c>
      <c r="AY185">
        <f t="shared" si="101"/>
        <v>0.18842901386601926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1674581648.0999999</v>
      </c>
      <c r="BF185">
        <v>1101.3642857142861</v>
      </c>
      <c r="BG185">
        <v>1121.3900000000001</v>
      </c>
      <c r="BH185">
        <v>33.641371428571418</v>
      </c>
      <c r="BI185">
        <v>33.162228571428571</v>
      </c>
      <c r="BJ185">
        <v>1108.328571428571</v>
      </c>
      <c r="BK185">
        <v>33.408799999999999</v>
      </c>
      <c r="BL185">
        <v>650.05400000000009</v>
      </c>
      <c r="BM185">
        <v>101.3712857142857</v>
      </c>
      <c r="BN185">
        <v>0.1000520285714286</v>
      </c>
      <c r="BO185">
        <v>32.897757142857152</v>
      </c>
      <c r="BP185">
        <v>32.704157142857149</v>
      </c>
      <c r="BQ185">
        <v>999.89999999999986</v>
      </c>
      <c r="BR185">
        <v>0</v>
      </c>
      <c r="BS185">
        <v>0</v>
      </c>
      <c r="BT185">
        <v>8973.9285714285706</v>
      </c>
      <c r="BU185">
        <v>0</v>
      </c>
      <c r="BV185">
        <v>386.95400000000001</v>
      </c>
      <c r="BW185">
        <v>-20.026614285714281</v>
      </c>
      <c r="BX185">
        <v>1139.7057142857141</v>
      </c>
      <c r="BY185">
        <v>1159.8557142857139</v>
      </c>
      <c r="BZ185">
        <v>0.47913899999999998</v>
      </c>
      <c r="CA185">
        <v>1121.3900000000001</v>
      </c>
      <c r="CB185">
        <v>33.162228571428571</v>
      </c>
      <c r="CC185">
        <v>3.4102728571428571</v>
      </c>
      <c r="CD185">
        <v>3.3617014285714291</v>
      </c>
      <c r="CE185">
        <v>26.17952857142857</v>
      </c>
      <c r="CF185">
        <v>25.937000000000001</v>
      </c>
      <c r="CG185">
        <v>1199.961428571429</v>
      </c>
      <c r="CH185">
        <v>0.50000685714285709</v>
      </c>
      <c r="CI185">
        <v>0.49999314285714291</v>
      </c>
      <c r="CJ185">
        <v>0</v>
      </c>
      <c r="CK185">
        <v>697.45871428571434</v>
      </c>
      <c r="CL185">
        <v>4.9990899999999998</v>
      </c>
      <c r="CM185">
        <v>7243.5714285714284</v>
      </c>
      <c r="CN185">
        <v>9557.585714285713</v>
      </c>
      <c r="CO185">
        <v>42.186999999999998</v>
      </c>
      <c r="CP185">
        <v>44.276571428571437</v>
      </c>
      <c r="CQ185">
        <v>43.008857142857153</v>
      </c>
      <c r="CR185">
        <v>43.311999999999998</v>
      </c>
      <c r="CS185">
        <v>43.607000000000014</v>
      </c>
      <c r="CT185">
        <v>597.48857142857139</v>
      </c>
      <c r="CU185">
        <v>597.47285714285704</v>
      </c>
      <c r="CV185">
        <v>0</v>
      </c>
      <c r="CW185">
        <v>1674581662.4000001</v>
      </c>
      <c r="CX185">
        <v>0</v>
      </c>
      <c r="CY185">
        <v>1674579932.5</v>
      </c>
      <c r="CZ185" t="s">
        <v>356</v>
      </c>
      <c r="DA185">
        <v>1674579932.5</v>
      </c>
      <c r="DB185">
        <v>1674579927.5</v>
      </c>
      <c r="DC185">
        <v>31</v>
      </c>
      <c r="DD185">
        <v>0.14099999999999999</v>
      </c>
      <c r="DE185">
        <v>0.02</v>
      </c>
      <c r="DF185">
        <v>-5.5810000000000004</v>
      </c>
      <c r="DG185">
        <v>0.23300000000000001</v>
      </c>
      <c r="DH185">
        <v>415</v>
      </c>
      <c r="DI185">
        <v>34</v>
      </c>
      <c r="DJ185">
        <v>0.34</v>
      </c>
      <c r="DK185">
        <v>0.32</v>
      </c>
      <c r="DL185">
        <v>-20.013042500000001</v>
      </c>
      <c r="DM185">
        <v>0.5319388367730018</v>
      </c>
      <c r="DN185">
        <v>0.1121700559140005</v>
      </c>
      <c r="DO185">
        <v>0</v>
      </c>
      <c r="DP185">
        <v>0.47513945000000002</v>
      </c>
      <c r="DQ185">
        <v>1.27026416510315E-2</v>
      </c>
      <c r="DR185">
        <v>2.3874727427763459E-3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3.2970600000000001</v>
      </c>
      <c r="EB185">
        <v>2.6251000000000002</v>
      </c>
      <c r="EC185">
        <v>0.20005700000000001</v>
      </c>
      <c r="ED185">
        <v>0.20014799999999999</v>
      </c>
      <c r="EE185">
        <v>0.138601</v>
      </c>
      <c r="EF185">
        <v>0.13600799999999999</v>
      </c>
      <c r="EG185">
        <v>24141.4</v>
      </c>
      <c r="EH185">
        <v>24541</v>
      </c>
      <c r="EI185">
        <v>28081.200000000001</v>
      </c>
      <c r="EJ185">
        <v>29534.5</v>
      </c>
      <c r="EK185">
        <v>33298.199999999997</v>
      </c>
      <c r="EL185">
        <v>35439.300000000003</v>
      </c>
      <c r="EM185">
        <v>39643.9</v>
      </c>
      <c r="EN185">
        <v>42222.400000000001</v>
      </c>
      <c r="EO185">
        <v>2.2269000000000001</v>
      </c>
      <c r="EP185">
        <v>2.2172000000000001</v>
      </c>
      <c r="EQ185">
        <v>9.2573500000000003E-2</v>
      </c>
      <c r="ER185">
        <v>0</v>
      </c>
      <c r="ES185">
        <v>31.205300000000001</v>
      </c>
      <c r="ET185">
        <v>999.9</v>
      </c>
      <c r="EU185">
        <v>72.400000000000006</v>
      </c>
      <c r="EV185">
        <v>32.700000000000003</v>
      </c>
      <c r="EW185">
        <v>35.479199999999999</v>
      </c>
      <c r="EX185">
        <v>57.715600000000002</v>
      </c>
      <c r="EY185">
        <v>-6.5705099999999996</v>
      </c>
      <c r="EZ185">
        <v>2</v>
      </c>
      <c r="FA185">
        <v>0.42024600000000001</v>
      </c>
      <c r="FB185">
        <v>0.224992</v>
      </c>
      <c r="FC185">
        <v>20.273800000000001</v>
      </c>
      <c r="FD185">
        <v>5.2198399999999996</v>
      </c>
      <c r="FE185">
        <v>12.0076</v>
      </c>
      <c r="FF185">
        <v>4.9868499999999996</v>
      </c>
      <c r="FG185">
        <v>3.2845</v>
      </c>
      <c r="FH185">
        <v>9999</v>
      </c>
      <c r="FI185">
        <v>9999</v>
      </c>
      <c r="FJ185">
        <v>9999</v>
      </c>
      <c r="FK185">
        <v>999.9</v>
      </c>
      <c r="FL185">
        <v>1.86574</v>
      </c>
      <c r="FM185">
        <v>1.8621799999999999</v>
      </c>
      <c r="FN185">
        <v>1.86419</v>
      </c>
      <c r="FO185">
        <v>1.86029</v>
      </c>
      <c r="FP185">
        <v>1.8609599999999999</v>
      </c>
      <c r="FQ185">
        <v>1.8601099999999999</v>
      </c>
      <c r="FR185">
        <v>1.8618699999999999</v>
      </c>
      <c r="FS185">
        <v>1.8584499999999999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-6.97</v>
      </c>
      <c r="GH185">
        <v>0.2326</v>
      </c>
      <c r="GI185">
        <v>-4.1749362053329548</v>
      </c>
      <c r="GJ185">
        <v>-4.0448538125570227E-3</v>
      </c>
      <c r="GK185">
        <v>1.839783264315481E-6</v>
      </c>
      <c r="GL185">
        <v>-4.1587272622942942E-10</v>
      </c>
      <c r="GM185">
        <v>0.23257000000000971</v>
      </c>
      <c r="GN185">
        <v>0</v>
      </c>
      <c r="GO185">
        <v>0</v>
      </c>
      <c r="GP185">
        <v>0</v>
      </c>
      <c r="GQ185">
        <v>5</v>
      </c>
      <c r="GR185">
        <v>2081</v>
      </c>
      <c r="GS185">
        <v>3</v>
      </c>
      <c r="GT185">
        <v>31</v>
      </c>
      <c r="GU185">
        <v>28.6</v>
      </c>
      <c r="GV185">
        <v>28.7</v>
      </c>
      <c r="GW185">
        <v>3.0602999999999998</v>
      </c>
      <c r="GX185">
        <v>2.5122100000000001</v>
      </c>
      <c r="GY185">
        <v>2.04834</v>
      </c>
      <c r="GZ185">
        <v>2.6232899999999999</v>
      </c>
      <c r="HA185">
        <v>2.1972700000000001</v>
      </c>
      <c r="HB185">
        <v>2.34009</v>
      </c>
      <c r="HC185">
        <v>37.650399999999998</v>
      </c>
      <c r="HD185">
        <v>14.0883</v>
      </c>
      <c r="HE185">
        <v>18</v>
      </c>
      <c r="HF185">
        <v>701.64499999999998</v>
      </c>
      <c r="HG185">
        <v>773.64599999999996</v>
      </c>
      <c r="HH185">
        <v>31.002199999999998</v>
      </c>
      <c r="HI185">
        <v>32.7622</v>
      </c>
      <c r="HJ185">
        <v>30.000599999999999</v>
      </c>
      <c r="HK185">
        <v>32.612200000000001</v>
      </c>
      <c r="HL185">
        <v>32.612200000000001</v>
      </c>
      <c r="HM185">
        <v>61.294600000000003</v>
      </c>
      <c r="HN185">
        <v>0</v>
      </c>
      <c r="HO185">
        <v>100</v>
      </c>
      <c r="HP185">
        <v>31</v>
      </c>
      <c r="HQ185">
        <v>1137.18</v>
      </c>
      <c r="HR185">
        <v>33.617400000000004</v>
      </c>
      <c r="HS185">
        <v>98.959199999999996</v>
      </c>
      <c r="HT185">
        <v>97.903099999999995</v>
      </c>
    </row>
    <row r="186" spans="1:228" x14ac:dyDescent="0.2">
      <c r="A186">
        <v>171</v>
      </c>
      <c r="B186">
        <v>1674581654.0999999</v>
      </c>
      <c r="C186">
        <v>679</v>
      </c>
      <c r="D186" t="s">
        <v>701</v>
      </c>
      <c r="E186" t="s">
        <v>702</v>
      </c>
      <c r="F186">
        <v>4</v>
      </c>
      <c r="G186">
        <v>1674581651.7874999</v>
      </c>
      <c r="H186">
        <f t="shared" si="68"/>
        <v>5.383270229824005E-4</v>
      </c>
      <c r="I186">
        <f t="shared" si="69"/>
        <v>0.53832702298240054</v>
      </c>
      <c r="J186">
        <f t="shared" si="70"/>
        <v>10.321572356591876</v>
      </c>
      <c r="K186">
        <f t="shared" si="71"/>
        <v>1107.60625</v>
      </c>
      <c r="L186">
        <f t="shared" si="72"/>
        <v>595.28781337959902</v>
      </c>
      <c r="M186">
        <f t="shared" si="73"/>
        <v>60.404936627108249</v>
      </c>
      <c r="N186">
        <f t="shared" si="74"/>
        <v>112.39081976028218</v>
      </c>
      <c r="O186">
        <f t="shared" si="75"/>
        <v>3.3861937672854413E-2</v>
      </c>
      <c r="P186">
        <f t="shared" si="76"/>
        <v>2.7712260576335055</v>
      </c>
      <c r="Q186">
        <f t="shared" si="77"/>
        <v>3.3633741745367055E-2</v>
      </c>
      <c r="R186">
        <f t="shared" si="78"/>
        <v>2.1041462754103388E-2</v>
      </c>
      <c r="S186">
        <f t="shared" si="79"/>
        <v>226.0994647356211</v>
      </c>
      <c r="T186">
        <f t="shared" si="80"/>
        <v>34.160052279495908</v>
      </c>
      <c r="U186">
        <f t="shared" si="81"/>
        <v>32.711387500000001</v>
      </c>
      <c r="V186">
        <f t="shared" si="82"/>
        <v>4.9707547072913938</v>
      </c>
      <c r="W186">
        <f t="shared" si="83"/>
        <v>67.917503810827967</v>
      </c>
      <c r="X186">
        <f t="shared" si="84"/>
        <v>3.4137402674283872</v>
      </c>
      <c r="Y186">
        <f t="shared" si="85"/>
        <v>5.0263040834609427</v>
      </c>
      <c r="Z186">
        <f t="shared" si="86"/>
        <v>1.5570144398630066</v>
      </c>
      <c r="AA186">
        <f t="shared" si="87"/>
        <v>-23.740221713523862</v>
      </c>
      <c r="AB186">
        <f t="shared" si="88"/>
        <v>29.508829525020204</v>
      </c>
      <c r="AC186">
        <f t="shared" si="89"/>
        <v>2.434147791371216</v>
      </c>
      <c r="AD186">
        <f t="shared" si="90"/>
        <v>234.30222033848867</v>
      </c>
      <c r="AE186">
        <f t="shared" si="91"/>
        <v>21.178450624375241</v>
      </c>
      <c r="AF186">
        <f t="shared" si="92"/>
        <v>0.53943787898425144</v>
      </c>
      <c r="AG186">
        <f t="shared" si="93"/>
        <v>10.321572356591876</v>
      </c>
      <c r="AH186">
        <v>1165.8619081756201</v>
      </c>
      <c r="AI186">
        <v>1149.325333333333</v>
      </c>
      <c r="AJ186">
        <v>1.7468641131260261</v>
      </c>
      <c r="AK186">
        <v>62.409369285777757</v>
      </c>
      <c r="AL186">
        <f t="shared" si="94"/>
        <v>0.53832702298240054</v>
      </c>
      <c r="AM186">
        <v>33.161239418988472</v>
      </c>
      <c r="AN186">
        <v>33.641470303030303</v>
      </c>
      <c r="AO186">
        <v>-3.557816830416483E-6</v>
      </c>
      <c r="AP186">
        <v>98.248137480628301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47451.467796812831</v>
      </c>
      <c r="AV186">
        <f t="shared" si="98"/>
        <v>1199.9100000000001</v>
      </c>
      <c r="AW186">
        <f t="shared" si="99"/>
        <v>1025.8486635935863</v>
      </c>
      <c r="AX186">
        <f t="shared" si="100"/>
        <v>0.85493800667848929</v>
      </c>
      <c r="AY186">
        <f t="shared" si="101"/>
        <v>0.18843035288948429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1674581651.7874999</v>
      </c>
      <c r="BF186">
        <v>1107.60625</v>
      </c>
      <c r="BG186">
        <v>1127.7075</v>
      </c>
      <c r="BH186">
        <v>33.642249999999997</v>
      </c>
      <c r="BI186">
        <v>33.161050000000003</v>
      </c>
      <c r="BJ186">
        <v>1114.58</v>
      </c>
      <c r="BK186">
        <v>33.409687499999997</v>
      </c>
      <c r="BL186">
        <v>649.98749999999995</v>
      </c>
      <c r="BM186">
        <v>101.371875</v>
      </c>
      <c r="BN186">
        <v>9.9942950000000003E-2</v>
      </c>
      <c r="BO186">
        <v>32.908900000000003</v>
      </c>
      <c r="BP186">
        <v>32.711387500000001</v>
      </c>
      <c r="BQ186">
        <v>999.9</v>
      </c>
      <c r="BR186">
        <v>0</v>
      </c>
      <c r="BS186">
        <v>0</v>
      </c>
      <c r="BT186">
        <v>9000.15625</v>
      </c>
      <c r="BU186">
        <v>0</v>
      </c>
      <c r="BV186">
        <v>387.11675000000002</v>
      </c>
      <c r="BW186">
        <v>-20.100212500000001</v>
      </c>
      <c r="BX186">
        <v>1146.165</v>
      </c>
      <c r="BY186">
        <v>1166.38625</v>
      </c>
      <c r="BZ186">
        <v>0.48119012500000002</v>
      </c>
      <c r="CA186">
        <v>1127.7075</v>
      </c>
      <c r="CB186">
        <v>33.161050000000003</v>
      </c>
      <c r="CC186">
        <v>3.4103762500000001</v>
      </c>
      <c r="CD186">
        <v>3.3615974999999998</v>
      </c>
      <c r="CE186">
        <v>26.180050000000001</v>
      </c>
      <c r="CF186">
        <v>25.936475000000002</v>
      </c>
      <c r="CG186">
        <v>1199.9100000000001</v>
      </c>
      <c r="CH186">
        <v>0.49998225000000002</v>
      </c>
      <c r="CI186">
        <v>0.50001775000000004</v>
      </c>
      <c r="CJ186">
        <v>0</v>
      </c>
      <c r="CK186">
        <v>697.50025000000005</v>
      </c>
      <c r="CL186">
        <v>4.9990899999999998</v>
      </c>
      <c r="CM186">
        <v>7242.1324999999997</v>
      </c>
      <c r="CN186">
        <v>9557.0862500000003</v>
      </c>
      <c r="CO186">
        <v>42.202749999999988</v>
      </c>
      <c r="CP186">
        <v>44.311999999999998</v>
      </c>
      <c r="CQ186">
        <v>43.023249999999997</v>
      </c>
      <c r="CR186">
        <v>43.311999999999998</v>
      </c>
      <c r="CS186">
        <v>43.625</v>
      </c>
      <c r="CT186">
        <v>597.43499999999995</v>
      </c>
      <c r="CU186">
        <v>597.47500000000002</v>
      </c>
      <c r="CV186">
        <v>0</v>
      </c>
      <c r="CW186">
        <v>1674581666.5999999</v>
      </c>
      <c r="CX186">
        <v>0</v>
      </c>
      <c r="CY186">
        <v>1674579932.5</v>
      </c>
      <c r="CZ186" t="s">
        <v>356</v>
      </c>
      <c r="DA186">
        <v>1674579932.5</v>
      </c>
      <c r="DB186">
        <v>1674579927.5</v>
      </c>
      <c r="DC186">
        <v>31</v>
      </c>
      <c r="DD186">
        <v>0.14099999999999999</v>
      </c>
      <c r="DE186">
        <v>0.02</v>
      </c>
      <c r="DF186">
        <v>-5.5810000000000004</v>
      </c>
      <c r="DG186">
        <v>0.23300000000000001</v>
      </c>
      <c r="DH186">
        <v>415</v>
      </c>
      <c r="DI186">
        <v>34</v>
      </c>
      <c r="DJ186">
        <v>0.34</v>
      </c>
      <c r="DK186">
        <v>0.32</v>
      </c>
      <c r="DL186">
        <v>-20.028772499999999</v>
      </c>
      <c r="DM186">
        <v>0.25936322701686848</v>
      </c>
      <c r="DN186">
        <v>0.1160285395657036</v>
      </c>
      <c r="DO186">
        <v>0</v>
      </c>
      <c r="DP186">
        <v>0.47667045000000002</v>
      </c>
      <c r="DQ186">
        <v>2.3054589118196689E-2</v>
      </c>
      <c r="DR186">
        <v>3.130979582734453E-3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3.2970700000000002</v>
      </c>
      <c r="EB186">
        <v>2.6252399999999998</v>
      </c>
      <c r="EC186">
        <v>0.200822</v>
      </c>
      <c r="ED186">
        <v>0.200904</v>
      </c>
      <c r="EE186">
        <v>0.138595</v>
      </c>
      <c r="EF186">
        <v>0.13600400000000001</v>
      </c>
      <c r="EG186">
        <v>24118</v>
      </c>
      <c r="EH186">
        <v>24517.599999999999</v>
      </c>
      <c r="EI186">
        <v>28081</v>
      </c>
      <c r="EJ186">
        <v>29534.400000000001</v>
      </c>
      <c r="EK186">
        <v>33298.1</v>
      </c>
      <c r="EL186">
        <v>35439.199999999997</v>
      </c>
      <c r="EM186">
        <v>39643.4</v>
      </c>
      <c r="EN186">
        <v>42222</v>
      </c>
      <c r="EO186">
        <v>2.2270300000000001</v>
      </c>
      <c r="EP186">
        <v>2.21705</v>
      </c>
      <c r="EQ186">
        <v>9.2647999999999994E-2</v>
      </c>
      <c r="ER186">
        <v>0</v>
      </c>
      <c r="ES186">
        <v>31.2224</v>
      </c>
      <c r="ET186">
        <v>999.9</v>
      </c>
      <c r="EU186">
        <v>72.400000000000006</v>
      </c>
      <c r="EV186">
        <v>32.700000000000003</v>
      </c>
      <c r="EW186">
        <v>35.474899999999998</v>
      </c>
      <c r="EX186">
        <v>57.175600000000003</v>
      </c>
      <c r="EY186">
        <v>-6.4903899999999997</v>
      </c>
      <c r="EZ186">
        <v>2</v>
      </c>
      <c r="FA186">
        <v>0.42109799999999997</v>
      </c>
      <c r="FB186">
        <v>0.233401</v>
      </c>
      <c r="FC186">
        <v>20.273800000000001</v>
      </c>
      <c r="FD186">
        <v>5.2189399999999999</v>
      </c>
      <c r="FE186">
        <v>12.007400000000001</v>
      </c>
      <c r="FF186">
        <v>4.9863</v>
      </c>
      <c r="FG186">
        <v>3.2844500000000001</v>
      </c>
      <c r="FH186">
        <v>9999</v>
      </c>
      <c r="FI186">
        <v>9999</v>
      </c>
      <c r="FJ186">
        <v>9999</v>
      </c>
      <c r="FK186">
        <v>999.9</v>
      </c>
      <c r="FL186">
        <v>1.8657600000000001</v>
      </c>
      <c r="FM186">
        <v>1.8621799999999999</v>
      </c>
      <c r="FN186">
        <v>1.8641799999999999</v>
      </c>
      <c r="FO186">
        <v>1.86026</v>
      </c>
      <c r="FP186">
        <v>1.8609599999999999</v>
      </c>
      <c r="FQ186">
        <v>1.8601099999999999</v>
      </c>
      <c r="FR186">
        <v>1.86188</v>
      </c>
      <c r="FS186">
        <v>1.85842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-6.98</v>
      </c>
      <c r="GH186">
        <v>0.23250000000000001</v>
      </c>
      <c r="GI186">
        <v>-4.1749362053329548</v>
      </c>
      <c r="GJ186">
        <v>-4.0448538125570227E-3</v>
      </c>
      <c r="GK186">
        <v>1.839783264315481E-6</v>
      </c>
      <c r="GL186">
        <v>-4.1587272622942942E-10</v>
      </c>
      <c r="GM186">
        <v>0.23257000000000971</v>
      </c>
      <c r="GN186">
        <v>0</v>
      </c>
      <c r="GO186">
        <v>0</v>
      </c>
      <c r="GP186">
        <v>0</v>
      </c>
      <c r="GQ186">
        <v>5</v>
      </c>
      <c r="GR186">
        <v>2081</v>
      </c>
      <c r="GS186">
        <v>3</v>
      </c>
      <c r="GT186">
        <v>31</v>
      </c>
      <c r="GU186">
        <v>28.7</v>
      </c>
      <c r="GV186">
        <v>28.8</v>
      </c>
      <c r="GW186">
        <v>3.0749499999999999</v>
      </c>
      <c r="GX186">
        <v>2.50854</v>
      </c>
      <c r="GY186">
        <v>2.04834</v>
      </c>
      <c r="GZ186">
        <v>2.6245099999999999</v>
      </c>
      <c r="HA186">
        <v>2.1972700000000001</v>
      </c>
      <c r="HB186">
        <v>2.34009</v>
      </c>
      <c r="HC186">
        <v>37.650399999999998</v>
      </c>
      <c r="HD186">
        <v>14.1058</v>
      </c>
      <c r="HE186">
        <v>18</v>
      </c>
      <c r="HF186">
        <v>701.81399999999996</v>
      </c>
      <c r="HG186">
        <v>773.57</v>
      </c>
      <c r="HH186">
        <v>31.002300000000002</v>
      </c>
      <c r="HI186">
        <v>32.768000000000001</v>
      </c>
      <c r="HJ186">
        <v>30.000900000000001</v>
      </c>
      <c r="HK186">
        <v>32.618000000000002</v>
      </c>
      <c r="HL186">
        <v>32.617800000000003</v>
      </c>
      <c r="HM186">
        <v>61.585599999999999</v>
      </c>
      <c r="HN186">
        <v>0</v>
      </c>
      <c r="HO186">
        <v>100</v>
      </c>
      <c r="HP186">
        <v>31</v>
      </c>
      <c r="HQ186">
        <v>1143.8599999999999</v>
      </c>
      <c r="HR186">
        <v>33.617400000000004</v>
      </c>
      <c r="HS186">
        <v>98.958200000000005</v>
      </c>
      <c r="HT186">
        <v>97.902500000000003</v>
      </c>
    </row>
    <row r="187" spans="1:228" x14ac:dyDescent="0.2">
      <c r="A187">
        <v>172</v>
      </c>
      <c r="B187">
        <v>1674581658.0999999</v>
      </c>
      <c r="C187">
        <v>683</v>
      </c>
      <c r="D187" t="s">
        <v>703</v>
      </c>
      <c r="E187" t="s">
        <v>704</v>
      </c>
      <c r="F187">
        <v>4</v>
      </c>
      <c r="G187">
        <v>1674581656.0999999</v>
      </c>
      <c r="H187">
        <f t="shared" si="68"/>
        <v>5.4112315791277131E-4</v>
      </c>
      <c r="I187">
        <f t="shared" si="69"/>
        <v>0.54112315791277132</v>
      </c>
      <c r="J187">
        <f t="shared" si="70"/>
        <v>10.538742295827234</v>
      </c>
      <c r="K187">
        <f t="shared" si="71"/>
        <v>1114.818571428571</v>
      </c>
      <c r="L187">
        <f t="shared" si="72"/>
        <v>592.9683794013846</v>
      </c>
      <c r="M187">
        <f t="shared" si="73"/>
        <v>60.170979345651361</v>
      </c>
      <c r="N187">
        <f t="shared" si="74"/>
        <v>113.1252990307774</v>
      </c>
      <c r="O187">
        <f t="shared" si="75"/>
        <v>3.3925264897349622E-2</v>
      </c>
      <c r="P187">
        <f t="shared" si="76"/>
        <v>2.7667026810118616</v>
      </c>
      <c r="Q187">
        <f t="shared" si="77"/>
        <v>3.3695846017596384E-2</v>
      </c>
      <c r="R187">
        <f t="shared" si="78"/>
        <v>2.1080386666202086E-2</v>
      </c>
      <c r="S187">
        <f t="shared" si="79"/>
        <v>226.1018688068315</v>
      </c>
      <c r="T187">
        <f t="shared" si="80"/>
        <v>34.176078934164217</v>
      </c>
      <c r="U187">
        <f t="shared" si="81"/>
        <v>32.730128571428573</v>
      </c>
      <c r="V187">
        <f t="shared" si="82"/>
        <v>4.9760024953845541</v>
      </c>
      <c r="W187">
        <f t="shared" si="83"/>
        <v>67.861620239362821</v>
      </c>
      <c r="X187">
        <f t="shared" si="84"/>
        <v>3.4137899738156228</v>
      </c>
      <c r="Y187">
        <f t="shared" si="85"/>
        <v>5.0305164565397007</v>
      </c>
      <c r="Z187">
        <f t="shared" si="86"/>
        <v>1.5622125215689313</v>
      </c>
      <c r="AA187">
        <f t="shared" si="87"/>
        <v>-23.863531263953213</v>
      </c>
      <c r="AB187">
        <f t="shared" si="88"/>
        <v>28.887734924915705</v>
      </c>
      <c r="AC187">
        <f t="shared" si="89"/>
        <v>2.3872042129779185</v>
      </c>
      <c r="AD187">
        <f t="shared" si="90"/>
        <v>233.51327668077192</v>
      </c>
      <c r="AE187">
        <f t="shared" si="91"/>
        <v>21.204073443752421</v>
      </c>
      <c r="AF187">
        <f t="shared" si="92"/>
        <v>0.54157015859593138</v>
      </c>
      <c r="AG187">
        <f t="shared" si="93"/>
        <v>10.538742295827234</v>
      </c>
      <c r="AH187">
        <v>1172.8036969500181</v>
      </c>
      <c r="AI187">
        <v>1156.1901212121211</v>
      </c>
      <c r="AJ187">
        <v>1.712990528945233</v>
      </c>
      <c r="AK187">
        <v>62.409369285777757</v>
      </c>
      <c r="AL187">
        <f t="shared" si="94"/>
        <v>0.54112315791277132</v>
      </c>
      <c r="AM187">
        <v>33.158990864996788</v>
      </c>
      <c r="AN187">
        <v>33.64167212121211</v>
      </c>
      <c r="AO187">
        <v>9.7512625272887771E-7</v>
      </c>
      <c r="AP187">
        <v>98.248137480628301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47324.594254791911</v>
      </c>
      <c r="AV187">
        <f t="shared" si="98"/>
        <v>1199.924285714286</v>
      </c>
      <c r="AW187">
        <f t="shared" si="99"/>
        <v>1025.8607278791876</v>
      </c>
      <c r="AX187">
        <f t="shared" si="100"/>
        <v>0.85493788240857005</v>
      </c>
      <c r="AY187">
        <f t="shared" si="101"/>
        <v>0.18843011304853999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1674581656.0999999</v>
      </c>
      <c r="BF187">
        <v>1114.818571428571</v>
      </c>
      <c r="BG187">
        <v>1134.948571428572</v>
      </c>
      <c r="BH187">
        <v>33.641957142857137</v>
      </c>
      <c r="BI187">
        <v>33.158871428571437</v>
      </c>
      <c r="BJ187">
        <v>1121.8042857142859</v>
      </c>
      <c r="BK187">
        <v>33.409371428571433</v>
      </c>
      <c r="BL187">
        <v>650.00971428571427</v>
      </c>
      <c r="BM187">
        <v>101.374</v>
      </c>
      <c r="BN187">
        <v>0.10017878571428571</v>
      </c>
      <c r="BO187">
        <v>32.9238</v>
      </c>
      <c r="BP187">
        <v>32.730128571428573</v>
      </c>
      <c r="BQ187">
        <v>999.89999999999986</v>
      </c>
      <c r="BR187">
        <v>0</v>
      </c>
      <c r="BS187">
        <v>0</v>
      </c>
      <c r="BT187">
        <v>8975.982857142857</v>
      </c>
      <c r="BU187">
        <v>0</v>
      </c>
      <c r="BV187">
        <v>388.45514285714279</v>
      </c>
      <c r="BW187">
        <v>-20.12978571428571</v>
      </c>
      <c r="BX187">
        <v>1153.6271428571431</v>
      </c>
      <c r="BY187">
        <v>1173.8728571428569</v>
      </c>
      <c r="BZ187">
        <v>0.48307914285714287</v>
      </c>
      <c r="CA187">
        <v>1134.948571428572</v>
      </c>
      <c r="CB187">
        <v>33.158871428571437</v>
      </c>
      <c r="CC187">
        <v>3.4104128571428571</v>
      </c>
      <c r="CD187">
        <v>3.3614442857142852</v>
      </c>
      <c r="CE187">
        <v>26.180214285714278</v>
      </c>
      <c r="CF187">
        <v>25.93571428571429</v>
      </c>
      <c r="CG187">
        <v>1199.924285714286</v>
      </c>
      <c r="CH187">
        <v>0.49998700000000001</v>
      </c>
      <c r="CI187">
        <v>0.50001300000000004</v>
      </c>
      <c r="CJ187">
        <v>0</v>
      </c>
      <c r="CK187">
        <v>697.14199999999994</v>
      </c>
      <c r="CL187">
        <v>4.9990899999999998</v>
      </c>
      <c r="CM187">
        <v>7241.5685714285719</v>
      </c>
      <c r="CN187">
        <v>9557.2114285714288</v>
      </c>
      <c r="CO187">
        <v>42.241</v>
      </c>
      <c r="CP187">
        <v>44.311999999999998</v>
      </c>
      <c r="CQ187">
        <v>43.035428571428582</v>
      </c>
      <c r="CR187">
        <v>43.311999999999998</v>
      </c>
      <c r="CS187">
        <v>43.625</v>
      </c>
      <c r="CT187">
        <v>597.44714285714292</v>
      </c>
      <c r="CU187">
        <v>597.47714285714289</v>
      </c>
      <c r="CV187">
        <v>0</v>
      </c>
      <c r="CW187">
        <v>1674581670.8</v>
      </c>
      <c r="CX187">
        <v>0</v>
      </c>
      <c r="CY187">
        <v>1674579932.5</v>
      </c>
      <c r="CZ187" t="s">
        <v>356</v>
      </c>
      <c r="DA187">
        <v>1674579932.5</v>
      </c>
      <c r="DB187">
        <v>1674579927.5</v>
      </c>
      <c r="DC187">
        <v>31</v>
      </c>
      <c r="DD187">
        <v>0.14099999999999999</v>
      </c>
      <c r="DE187">
        <v>0.02</v>
      </c>
      <c r="DF187">
        <v>-5.5810000000000004</v>
      </c>
      <c r="DG187">
        <v>0.23300000000000001</v>
      </c>
      <c r="DH187">
        <v>415</v>
      </c>
      <c r="DI187">
        <v>34</v>
      </c>
      <c r="DJ187">
        <v>0.34</v>
      </c>
      <c r="DK187">
        <v>0.32</v>
      </c>
      <c r="DL187">
        <v>-20.0185575</v>
      </c>
      <c r="DM187">
        <v>-0.63623302063787757</v>
      </c>
      <c r="DN187">
        <v>0.1052546124583149</v>
      </c>
      <c r="DO187">
        <v>0</v>
      </c>
      <c r="DP187">
        <v>0.47803085000000001</v>
      </c>
      <c r="DQ187">
        <v>3.7792795497185748E-2</v>
      </c>
      <c r="DR187">
        <v>3.857060121063711E-3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3.2970899999999999</v>
      </c>
      <c r="EB187">
        <v>2.62527</v>
      </c>
      <c r="EC187">
        <v>0.20157</v>
      </c>
      <c r="ED187">
        <v>0.20164899999999999</v>
      </c>
      <c r="EE187">
        <v>0.13858999999999999</v>
      </c>
      <c r="EF187">
        <v>0.135995</v>
      </c>
      <c r="EG187">
        <v>24094.7</v>
      </c>
      <c r="EH187">
        <v>24494.799999999999</v>
      </c>
      <c r="EI187">
        <v>28080.2</v>
      </c>
      <c r="EJ187">
        <v>29534.5</v>
      </c>
      <c r="EK187">
        <v>33297.599999999999</v>
      </c>
      <c r="EL187">
        <v>35439.800000000003</v>
      </c>
      <c r="EM187">
        <v>39642.6</v>
      </c>
      <c r="EN187">
        <v>42222.2</v>
      </c>
      <c r="EO187">
        <v>2.2268500000000002</v>
      </c>
      <c r="EP187">
        <v>2.2170000000000001</v>
      </c>
      <c r="EQ187">
        <v>9.2200900000000002E-2</v>
      </c>
      <c r="ER187">
        <v>0</v>
      </c>
      <c r="ES187">
        <v>31.24</v>
      </c>
      <c r="ET187">
        <v>999.9</v>
      </c>
      <c r="EU187">
        <v>72.400000000000006</v>
      </c>
      <c r="EV187">
        <v>32.700000000000003</v>
      </c>
      <c r="EW187">
        <v>35.476900000000001</v>
      </c>
      <c r="EX187">
        <v>57.4756</v>
      </c>
      <c r="EY187">
        <v>-6.59856</v>
      </c>
      <c r="EZ187">
        <v>2</v>
      </c>
      <c r="FA187">
        <v>0.42155700000000002</v>
      </c>
      <c r="FB187">
        <v>0.24086299999999999</v>
      </c>
      <c r="FC187">
        <v>20.273800000000001</v>
      </c>
      <c r="FD187">
        <v>5.2204300000000003</v>
      </c>
      <c r="FE187">
        <v>12.007099999999999</v>
      </c>
      <c r="FF187">
        <v>4.9869500000000002</v>
      </c>
      <c r="FG187">
        <v>3.2846500000000001</v>
      </c>
      <c r="FH187">
        <v>9999</v>
      </c>
      <c r="FI187">
        <v>9999</v>
      </c>
      <c r="FJ187">
        <v>9999</v>
      </c>
      <c r="FK187">
        <v>999.9</v>
      </c>
      <c r="FL187">
        <v>1.8657600000000001</v>
      </c>
      <c r="FM187">
        <v>1.8621799999999999</v>
      </c>
      <c r="FN187">
        <v>1.86419</v>
      </c>
      <c r="FO187">
        <v>1.86025</v>
      </c>
      <c r="FP187">
        <v>1.8609599999999999</v>
      </c>
      <c r="FQ187">
        <v>1.8601000000000001</v>
      </c>
      <c r="FR187">
        <v>1.86188</v>
      </c>
      <c r="FS187">
        <v>1.85843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-6.99</v>
      </c>
      <c r="GH187">
        <v>0.2326</v>
      </c>
      <c r="GI187">
        <v>-4.1749362053329548</v>
      </c>
      <c r="GJ187">
        <v>-4.0448538125570227E-3</v>
      </c>
      <c r="GK187">
        <v>1.839783264315481E-6</v>
      </c>
      <c r="GL187">
        <v>-4.1587272622942942E-10</v>
      </c>
      <c r="GM187">
        <v>0.23257000000000971</v>
      </c>
      <c r="GN187">
        <v>0</v>
      </c>
      <c r="GO187">
        <v>0</v>
      </c>
      <c r="GP187">
        <v>0</v>
      </c>
      <c r="GQ187">
        <v>5</v>
      </c>
      <c r="GR187">
        <v>2081</v>
      </c>
      <c r="GS187">
        <v>3</v>
      </c>
      <c r="GT187">
        <v>31</v>
      </c>
      <c r="GU187">
        <v>28.8</v>
      </c>
      <c r="GV187">
        <v>28.8</v>
      </c>
      <c r="GW187">
        <v>3.0895999999999999</v>
      </c>
      <c r="GX187">
        <v>2.50732</v>
      </c>
      <c r="GY187">
        <v>2.04956</v>
      </c>
      <c r="GZ187">
        <v>2.6232899999999999</v>
      </c>
      <c r="HA187">
        <v>2.1972700000000001</v>
      </c>
      <c r="HB187">
        <v>2.31812</v>
      </c>
      <c r="HC187">
        <v>37.650399999999998</v>
      </c>
      <c r="HD187">
        <v>14.097</v>
      </c>
      <c r="HE187">
        <v>18</v>
      </c>
      <c r="HF187">
        <v>701.73299999999995</v>
      </c>
      <c r="HG187">
        <v>773.596</v>
      </c>
      <c r="HH187">
        <v>31.002199999999998</v>
      </c>
      <c r="HI187">
        <v>32.774500000000003</v>
      </c>
      <c r="HJ187">
        <v>30.000699999999998</v>
      </c>
      <c r="HK187">
        <v>32.623800000000003</v>
      </c>
      <c r="HL187">
        <v>32.623600000000003</v>
      </c>
      <c r="HM187">
        <v>61.875599999999999</v>
      </c>
      <c r="HN187">
        <v>0</v>
      </c>
      <c r="HO187">
        <v>100</v>
      </c>
      <c r="HP187">
        <v>31</v>
      </c>
      <c r="HQ187">
        <v>1150.54</v>
      </c>
      <c r="HR187">
        <v>33.617400000000004</v>
      </c>
      <c r="HS187">
        <v>98.955799999999996</v>
      </c>
      <c r="HT187">
        <v>97.902900000000002</v>
      </c>
    </row>
    <row r="188" spans="1:228" x14ac:dyDescent="0.2">
      <c r="A188">
        <v>173</v>
      </c>
      <c r="B188">
        <v>1674581662.0999999</v>
      </c>
      <c r="C188">
        <v>687</v>
      </c>
      <c r="D188" t="s">
        <v>705</v>
      </c>
      <c r="E188" t="s">
        <v>706</v>
      </c>
      <c r="F188">
        <v>4</v>
      </c>
      <c r="G188">
        <v>1674581659.7874999</v>
      </c>
      <c r="H188">
        <f t="shared" si="68"/>
        <v>5.3897970963167848E-4</v>
      </c>
      <c r="I188">
        <f t="shared" si="69"/>
        <v>0.53897970963167852</v>
      </c>
      <c r="J188">
        <f t="shared" si="70"/>
        <v>10.43399287173024</v>
      </c>
      <c r="K188">
        <f t="shared" si="71"/>
        <v>1120.9775</v>
      </c>
      <c r="L188">
        <f t="shared" si="72"/>
        <v>600.34466931613326</v>
      </c>
      <c r="M188">
        <f t="shared" si="73"/>
        <v>60.918888559925612</v>
      </c>
      <c r="N188">
        <f t="shared" si="74"/>
        <v>113.74916259100505</v>
      </c>
      <c r="O188">
        <f t="shared" si="75"/>
        <v>3.3684675392120611E-2</v>
      </c>
      <c r="P188">
        <f t="shared" si="76"/>
        <v>2.7718110134445433</v>
      </c>
      <c r="Q188">
        <f t="shared" si="77"/>
        <v>3.3458901070149934E-2</v>
      </c>
      <c r="R188">
        <f t="shared" si="78"/>
        <v>2.093197180614955E-2</v>
      </c>
      <c r="S188">
        <f t="shared" si="79"/>
        <v>226.10526786002055</v>
      </c>
      <c r="T188">
        <f t="shared" si="80"/>
        <v>34.186541155370527</v>
      </c>
      <c r="U188">
        <f t="shared" si="81"/>
        <v>32.746287500000001</v>
      </c>
      <c r="V188">
        <f t="shared" si="82"/>
        <v>4.9805311136566379</v>
      </c>
      <c r="W188">
        <f t="shared" si="83"/>
        <v>67.810846689171299</v>
      </c>
      <c r="X188">
        <f t="shared" si="84"/>
        <v>3.4135378093930449</v>
      </c>
      <c r="Y188">
        <f t="shared" si="85"/>
        <v>5.0339112045597743</v>
      </c>
      <c r="Z188">
        <f t="shared" si="86"/>
        <v>1.5669933042635931</v>
      </c>
      <c r="AA188">
        <f t="shared" si="87"/>
        <v>-23.769005194757021</v>
      </c>
      <c r="AB188">
        <f t="shared" si="88"/>
        <v>28.319587303559668</v>
      </c>
      <c r="AC188">
        <f t="shared" si="89"/>
        <v>2.3362636672205301</v>
      </c>
      <c r="AD188">
        <f t="shared" si="90"/>
        <v>232.99211363604371</v>
      </c>
      <c r="AE188">
        <f t="shared" si="91"/>
        <v>21.25892861391246</v>
      </c>
      <c r="AF188">
        <f t="shared" si="92"/>
        <v>0.54073964756222481</v>
      </c>
      <c r="AG188">
        <f t="shared" si="93"/>
        <v>10.43399287173024</v>
      </c>
      <c r="AH188">
        <v>1179.7612780322841</v>
      </c>
      <c r="AI188">
        <v>1163.148363636363</v>
      </c>
      <c r="AJ188">
        <v>1.7391227093595529</v>
      </c>
      <c r="AK188">
        <v>62.409369285777757</v>
      </c>
      <c r="AL188">
        <f t="shared" si="94"/>
        <v>0.53897970963167852</v>
      </c>
      <c r="AM188">
        <v>33.157499498553577</v>
      </c>
      <c r="AN188">
        <v>33.63829333333333</v>
      </c>
      <c r="AO188">
        <v>-4.2256320327160833E-6</v>
      </c>
      <c r="AP188">
        <v>98.248137480628301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47463.423437265774</v>
      </c>
      <c r="AV188">
        <f t="shared" si="98"/>
        <v>1199.9449999999999</v>
      </c>
      <c r="AW188">
        <f t="shared" si="99"/>
        <v>1025.8781760932748</v>
      </c>
      <c r="AX188">
        <f t="shared" si="100"/>
        <v>0.85493766472069543</v>
      </c>
      <c r="AY188">
        <f t="shared" si="101"/>
        <v>0.18842969291094222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1674581659.7874999</v>
      </c>
      <c r="BF188">
        <v>1120.9775</v>
      </c>
      <c r="BG188">
        <v>1141.1600000000001</v>
      </c>
      <c r="BH188">
        <v>33.639800000000001</v>
      </c>
      <c r="BI188">
        <v>33.157462499999987</v>
      </c>
      <c r="BJ188">
        <v>1127.9725000000001</v>
      </c>
      <c r="BK188">
        <v>33.407237500000001</v>
      </c>
      <c r="BL188">
        <v>650.02112499999998</v>
      </c>
      <c r="BM188">
        <v>101.373375</v>
      </c>
      <c r="BN188">
        <v>9.9814774999999994E-2</v>
      </c>
      <c r="BO188">
        <v>32.9358</v>
      </c>
      <c r="BP188">
        <v>32.746287500000001</v>
      </c>
      <c r="BQ188">
        <v>999.9</v>
      </c>
      <c r="BR188">
        <v>0</v>
      </c>
      <c r="BS188">
        <v>0</v>
      </c>
      <c r="BT188">
        <v>9003.1274999999987</v>
      </c>
      <c r="BU188">
        <v>0</v>
      </c>
      <c r="BV188">
        <v>389.22199999999998</v>
      </c>
      <c r="BW188">
        <v>-20.181737500000001</v>
      </c>
      <c r="BX188">
        <v>1159.99875</v>
      </c>
      <c r="BY188">
        <v>1180.29375</v>
      </c>
      <c r="BZ188">
        <v>0.48232787500000002</v>
      </c>
      <c r="CA188">
        <v>1141.1600000000001</v>
      </c>
      <c r="CB188">
        <v>33.157462499999987</v>
      </c>
      <c r="CC188">
        <v>3.4101824999999999</v>
      </c>
      <c r="CD188">
        <v>3.3612875</v>
      </c>
      <c r="CE188">
        <v>26.179087500000001</v>
      </c>
      <c r="CF188">
        <v>25.934925</v>
      </c>
      <c r="CG188">
        <v>1199.9449999999999</v>
      </c>
      <c r="CH188">
        <v>0.49999399999999999</v>
      </c>
      <c r="CI188">
        <v>0.50000599999999995</v>
      </c>
      <c r="CJ188">
        <v>0</v>
      </c>
      <c r="CK188">
        <v>697.11075000000005</v>
      </c>
      <c r="CL188">
        <v>4.9990899999999998</v>
      </c>
      <c r="CM188">
        <v>7240.8862499999996</v>
      </c>
      <c r="CN188">
        <v>9557.3937499999993</v>
      </c>
      <c r="CO188">
        <v>42.242125000000001</v>
      </c>
      <c r="CP188">
        <v>44.311999999999998</v>
      </c>
      <c r="CQ188">
        <v>43.054250000000003</v>
      </c>
      <c r="CR188">
        <v>43.327749999999988</v>
      </c>
      <c r="CS188">
        <v>43.625</v>
      </c>
      <c r="CT188">
        <v>597.46624999999995</v>
      </c>
      <c r="CU188">
        <v>597.47874999999999</v>
      </c>
      <c r="CV188">
        <v>0</v>
      </c>
      <c r="CW188">
        <v>1674581674.4000001</v>
      </c>
      <c r="CX188">
        <v>0</v>
      </c>
      <c r="CY188">
        <v>1674579932.5</v>
      </c>
      <c r="CZ188" t="s">
        <v>356</v>
      </c>
      <c r="DA188">
        <v>1674579932.5</v>
      </c>
      <c r="DB188">
        <v>1674579927.5</v>
      </c>
      <c r="DC188">
        <v>31</v>
      </c>
      <c r="DD188">
        <v>0.14099999999999999</v>
      </c>
      <c r="DE188">
        <v>0.02</v>
      </c>
      <c r="DF188">
        <v>-5.5810000000000004</v>
      </c>
      <c r="DG188">
        <v>0.23300000000000001</v>
      </c>
      <c r="DH188">
        <v>415</v>
      </c>
      <c r="DI188">
        <v>34</v>
      </c>
      <c r="DJ188">
        <v>0.34</v>
      </c>
      <c r="DK188">
        <v>0.32</v>
      </c>
      <c r="DL188">
        <v>-20.052397500000001</v>
      </c>
      <c r="DM188">
        <v>-1.090371106941842</v>
      </c>
      <c r="DN188">
        <v>0.11643294526786691</v>
      </c>
      <c r="DO188">
        <v>0</v>
      </c>
      <c r="DP188">
        <v>0.47994512500000008</v>
      </c>
      <c r="DQ188">
        <v>2.93489043151966E-2</v>
      </c>
      <c r="DR188">
        <v>3.2092229759514992E-3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3.2969200000000001</v>
      </c>
      <c r="EB188">
        <v>2.6252399999999998</v>
      </c>
      <c r="EC188">
        <v>0.20232700000000001</v>
      </c>
      <c r="ED188">
        <v>0.20239699999999999</v>
      </c>
      <c r="EE188">
        <v>0.13858500000000001</v>
      </c>
      <c r="EF188">
        <v>0.13599600000000001</v>
      </c>
      <c r="EG188">
        <v>24071.7</v>
      </c>
      <c r="EH188">
        <v>24471.1</v>
      </c>
      <c r="EI188">
        <v>28080.1</v>
      </c>
      <c r="EJ188">
        <v>29533.8</v>
      </c>
      <c r="EK188">
        <v>33297.4</v>
      </c>
      <c r="EL188">
        <v>35439.199999999997</v>
      </c>
      <c r="EM188">
        <v>39642.1</v>
      </c>
      <c r="EN188">
        <v>42221.5</v>
      </c>
      <c r="EO188">
        <v>2.22682</v>
      </c>
      <c r="EP188">
        <v>2.2169300000000001</v>
      </c>
      <c r="EQ188">
        <v>9.2797000000000004E-2</v>
      </c>
      <c r="ER188">
        <v>0</v>
      </c>
      <c r="ES188">
        <v>31.257899999999999</v>
      </c>
      <c r="ET188">
        <v>999.9</v>
      </c>
      <c r="EU188">
        <v>72.400000000000006</v>
      </c>
      <c r="EV188">
        <v>32.700000000000003</v>
      </c>
      <c r="EW188">
        <v>35.477899999999998</v>
      </c>
      <c r="EX188">
        <v>57.055599999999998</v>
      </c>
      <c r="EY188">
        <v>-6.4463100000000004</v>
      </c>
      <c r="EZ188">
        <v>2</v>
      </c>
      <c r="FA188">
        <v>0.42217500000000002</v>
      </c>
      <c r="FB188">
        <v>0.245395</v>
      </c>
      <c r="FC188">
        <v>20.273800000000001</v>
      </c>
      <c r="FD188">
        <v>5.2204300000000003</v>
      </c>
      <c r="FE188">
        <v>12.007300000000001</v>
      </c>
      <c r="FF188">
        <v>4.9870000000000001</v>
      </c>
      <c r="FG188">
        <v>3.2846500000000001</v>
      </c>
      <c r="FH188">
        <v>9999</v>
      </c>
      <c r="FI188">
        <v>9999</v>
      </c>
      <c r="FJ188">
        <v>9999</v>
      </c>
      <c r="FK188">
        <v>999.9</v>
      </c>
      <c r="FL188">
        <v>1.8657600000000001</v>
      </c>
      <c r="FM188">
        <v>1.8621799999999999</v>
      </c>
      <c r="FN188">
        <v>1.86419</v>
      </c>
      <c r="FO188">
        <v>1.8602399999999999</v>
      </c>
      <c r="FP188">
        <v>1.8609599999999999</v>
      </c>
      <c r="FQ188">
        <v>1.86012</v>
      </c>
      <c r="FR188">
        <v>1.8618699999999999</v>
      </c>
      <c r="FS188">
        <v>1.8584400000000001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</v>
      </c>
      <c r="GH188">
        <v>0.2326</v>
      </c>
      <c r="GI188">
        <v>-4.1749362053329548</v>
      </c>
      <c r="GJ188">
        <v>-4.0448538125570227E-3</v>
      </c>
      <c r="GK188">
        <v>1.839783264315481E-6</v>
      </c>
      <c r="GL188">
        <v>-4.1587272622942942E-10</v>
      </c>
      <c r="GM188">
        <v>0.23257000000000971</v>
      </c>
      <c r="GN188">
        <v>0</v>
      </c>
      <c r="GO188">
        <v>0</v>
      </c>
      <c r="GP188">
        <v>0</v>
      </c>
      <c r="GQ188">
        <v>5</v>
      </c>
      <c r="GR188">
        <v>2081</v>
      </c>
      <c r="GS188">
        <v>3</v>
      </c>
      <c r="GT188">
        <v>31</v>
      </c>
      <c r="GU188">
        <v>28.8</v>
      </c>
      <c r="GV188">
        <v>28.9</v>
      </c>
      <c r="GW188">
        <v>3.10425</v>
      </c>
      <c r="GX188">
        <v>2.50732</v>
      </c>
      <c r="GY188">
        <v>2.04834</v>
      </c>
      <c r="GZ188">
        <v>2.6245099999999999</v>
      </c>
      <c r="HA188">
        <v>2.1972700000000001</v>
      </c>
      <c r="HB188">
        <v>2.33521</v>
      </c>
      <c r="HC188">
        <v>37.626300000000001</v>
      </c>
      <c r="HD188">
        <v>14.1145</v>
      </c>
      <c r="HE188">
        <v>18</v>
      </c>
      <c r="HF188">
        <v>701.77700000000004</v>
      </c>
      <c r="HG188">
        <v>773.596</v>
      </c>
      <c r="HH188">
        <v>31.0017</v>
      </c>
      <c r="HI188">
        <v>32.781100000000002</v>
      </c>
      <c r="HJ188">
        <v>30.000800000000002</v>
      </c>
      <c r="HK188">
        <v>32.6295</v>
      </c>
      <c r="HL188">
        <v>32.629399999999997</v>
      </c>
      <c r="HM188">
        <v>62.1631</v>
      </c>
      <c r="HN188">
        <v>0</v>
      </c>
      <c r="HO188">
        <v>100</v>
      </c>
      <c r="HP188">
        <v>31</v>
      </c>
      <c r="HQ188">
        <v>1157.22</v>
      </c>
      <c r="HR188">
        <v>33.617400000000004</v>
      </c>
      <c r="HS188">
        <v>98.954999999999998</v>
      </c>
      <c r="HT188">
        <v>97.900999999999996</v>
      </c>
    </row>
    <row r="189" spans="1:228" x14ac:dyDescent="0.2">
      <c r="A189">
        <v>174</v>
      </c>
      <c r="B189">
        <v>1674581666.0999999</v>
      </c>
      <c r="C189">
        <v>691</v>
      </c>
      <c r="D189" t="s">
        <v>707</v>
      </c>
      <c r="E189" t="s">
        <v>708</v>
      </c>
      <c r="F189">
        <v>4</v>
      </c>
      <c r="G189">
        <v>1674581664.0999999</v>
      </c>
      <c r="H189">
        <f t="shared" si="68"/>
        <v>5.407291044800212E-4</v>
      </c>
      <c r="I189">
        <f t="shared" si="69"/>
        <v>0.54072910448002121</v>
      </c>
      <c r="J189">
        <f t="shared" si="70"/>
        <v>10.347974464572538</v>
      </c>
      <c r="K189">
        <f t="shared" si="71"/>
        <v>1128.234285714286</v>
      </c>
      <c r="L189">
        <f t="shared" si="72"/>
        <v>610.76471521884912</v>
      </c>
      <c r="M189">
        <f t="shared" si="73"/>
        <v>61.976918948784949</v>
      </c>
      <c r="N189">
        <f t="shared" si="74"/>
        <v>114.48677885050915</v>
      </c>
      <c r="O189">
        <f t="shared" si="75"/>
        <v>3.3642500226860786E-2</v>
      </c>
      <c r="P189">
        <f t="shared" si="76"/>
        <v>2.7701935708470313</v>
      </c>
      <c r="Q189">
        <f t="shared" si="77"/>
        <v>3.3417158331916018E-2</v>
      </c>
      <c r="R189">
        <f t="shared" si="78"/>
        <v>2.0905844068179937E-2</v>
      </c>
      <c r="S189">
        <f t="shared" si="79"/>
        <v>226.10195152117993</v>
      </c>
      <c r="T189">
        <f t="shared" si="80"/>
        <v>34.199577416924114</v>
      </c>
      <c r="U189">
        <f t="shared" si="81"/>
        <v>32.770885714285718</v>
      </c>
      <c r="V189">
        <f t="shared" si="82"/>
        <v>4.9874317680281299</v>
      </c>
      <c r="W189">
        <f t="shared" si="83"/>
        <v>67.75957561117751</v>
      </c>
      <c r="X189">
        <f t="shared" si="84"/>
        <v>3.4134256801279044</v>
      </c>
      <c r="Y189">
        <f t="shared" si="85"/>
        <v>5.0375546914801381</v>
      </c>
      <c r="Z189">
        <f t="shared" si="86"/>
        <v>1.5740060879002256</v>
      </c>
      <c r="AA189">
        <f t="shared" si="87"/>
        <v>-23.846153507568935</v>
      </c>
      <c r="AB189">
        <f t="shared" si="88"/>
        <v>26.551705431788271</v>
      </c>
      <c r="AC189">
        <f t="shared" si="89"/>
        <v>2.1921014944229484</v>
      </c>
      <c r="AD189">
        <f t="shared" si="90"/>
        <v>230.99960493982221</v>
      </c>
      <c r="AE189">
        <f t="shared" si="91"/>
        <v>21.228661045226556</v>
      </c>
      <c r="AF189">
        <f t="shared" si="92"/>
        <v>0.54048715156648708</v>
      </c>
      <c r="AG189">
        <f t="shared" si="93"/>
        <v>10.347974464572538</v>
      </c>
      <c r="AH189">
        <v>1186.718273142385</v>
      </c>
      <c r="AI189">
        <v>1170.140606060605</v>
      </c>
      <c r="AJ189">
        <v>1.751299979736026</v>
      </c>
      <c r="AK189">
        <v>62.409369285777757</v>
      </c>
      <c r="AL189">
        <f t="shared" si="94"/>
        <v>0.54072910448002121</v>
      </c>
      <c r="AM189">
        <v>33.156648296623082</v>
      </c>
      <c r="AN189">
        <v>33.638995151515147</v>
      </c>
      <c r="AO189">
        <v>-4.6303025135793463E-7</v>
      </c>
      <c r="AP189">
        <v>98.248137480628301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47416.873932718619</v>
      </c>
      <c r="AV189">
        <f t="shared" si="98"/>
        <v>1199.924285714286</v>
      </c>
      <c r="AW189">
        <f t="shared" si="99"/>
        <v>1025.8607707363628</v>
      </c>
      <c r="AX189">
        <f t="shared" si="100"/>
        <v>0.8549379181251362</v>
      </c>
      <c r="AY189">
        <f t="shared" si="101"/>
        <v>0.18843018198151301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1674581664.0999999</v>
      </c>
      <c r="BF189">
        <v>1128.234285714286</v>
      </c>
      <c r="BG189">
        <v>1148.3928571428571</v>
      </c>
      <c r="BH189">
        <v>33.638328571428573</v>
      </c>
      <c r="BI189">
        <v>33.156200000000013</v>
      </c>
      <c r="BJ189">
        <v>1135.238571428572</v>
      </c>
      <c r="BK189">
        <v>33.405771428571427</v>
      </c>
      <c r="BL189">
        <v>650.00014285714292</v>
      </c>
      <c r="BM189">
        <v>101.3742857142857</v>
      </c>
      <c r="BN189">
        <v>0.10000938571428571</v>
      </c>
      <c r="BO189">
        <v>32.948671428571423</v>
      </c>
      <c r="BP189">
        <v>32.770885714285718</v>
      </c>
      <c r="BQ189">
        <v>999.89999999999986</v>
      </c>
      <c r="BR189">
        <v>0</v>
      </c>
      <c r="BS189">
        <v>0</v>
      </c>
      <c r="BT189">
        <v>8994.4642857142862</v>
      </c>
      <c r="BU189">
        <v>0</v>
      </c>
      <c r="BV189">
        <v>389.38157142857142</v>
      </c>
      <c r="BW189">
        <v>-20.15671428571428</v>
      </c>
      <c r="BX189">
        <v>1167.505714285714</v>
      </c>
      <c r="BY189">
        <v>1187.77</v>
      </c>
      <c r="BZ189">
        <v>0.482126</v>
      </c>
      <c r="CA189">
        <v>1148.3928571428571</v>
      </c>
      <c r="CB189">
        <v>33.156200000000013</v>
      </c>
      <c r="CC189">
        <v>3.410070000000001</v>
      </c>
      <c r="CD189">
        <v>3.3611957142857141</v>
      </c>
      <c r="CE189">
        <v>26.178528571428568</v>
      </c>
      <c r="CF189">
        <v>25.934457142857141</v>
      </c>
      <c r="CG189">
        <v>1199.924285714286</v>
      </c>
      <c r="CH189">
        <v>0.49998500000000001</v>
      </c>
      <c r="CI189">
        <v>0.5000150000000001</v>
      </c>
      <c r="CJ189">
        <v>0</v>
      </c>
      <c r="CK189">
        <v>696.9367142857144</v>
      </c>
      <c r="CL189">
        <v>4.9990899999999998</v>
      </c>
      <c r="CM189">
        <v>7239.2928571428574</v>
      </c>
      <c r="CN189">
        <v>9557.177142857141</v>
      </c>
      <c r="CO189">
        <v>42.25</v>
      </c>
      <c r="CP189">
        <v>44.338999999999999</v>
      </c>
      <c r="CQ189">
        <v>43.061999999999998</v>
      </c>
      <c r="CR189">
        <v>43.321000000000012</v>
      </c>
      <c r="CS189">
        <v>43.625</v>
      </c>
      <c r="CT189">
        <v>597.4457142857143</v>
      </c>
      <c r="CU189">
        <v>597.47857142857151</v>
      </c>
      <c r="CV189">
        <v>0</v>
      </c>
      <c r="CW189">
        <v>1674581678.5999999</v>
      </c>
      <c r="CX189">
        <v>0</v>
      </c>
      <c r="CY189">
        <v>1674579932.5</v>
      </c>
      <c r="CZ189" t="s">
        <v>356</v>
      </c>
      <c r="DA189">
        <v>1674579932.5</v>
      </c>
      <c r="DB189">
        <v>1674579927.5</v>
      </c>
      <c r="DC189">
        <v>31</v>
      </c>
      <c r="DD189">
        <v>0.14099999999999999</v>
      </c>
      <c r="DE189">
        <v>0.02</v>
      </c>
      <c r="DF189">
        <v>-5.5810000000000004</v>
      </c>
      <c r="DG189">
        <v>0.23300000000000001</v>
      </c>
      <c r="DH189">
        <v>415</v>
      </c>
      <c r="DI189">
        <v>34</v>
      </c>
      <c r="DJ189">
        <v>0.34</v>
      </c>
      <c r="DK189">
        <v>0.32</v>
      </c>
      <c r="DL189">
        <v>-20.110135</v>
      </c>
      <c r="DM189">
        <v>-0.71178461538457893</v>
      </c>
      <c r="DN189">
        <v>8.6045533149606584E-2</v>
      </c>
      <c r="DO189">
        <v>0</v>
      </c>
      <c r="DP189">
        <v>0.48126472500000012</v>
      </c>
      <c r="DQ189">
        <v>1.297007504690339E-2</v>
      </c>
      <c r="DR189">
        <v>1.992850596350613E-3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3.29704</v>
      </c>
      <c r="EB189">
        <v>2.6250399999999998</v>
      </c>
      <c r="EC189">
        <v>0.20307900000000001</v>
      </c>
      <c r="ED189">
        <v>0.20313200000000001</v>
      </c>
      <c r="EE189">
        <v>0.13858100000000001</v>
      </c>
      <c r="EF189">
        <v>0.135986</v>
      </c>
      <c r="EG189">
        <v>24048.6</v>
      </c>
      <c r="EH189">
        <v>24447.8</v>
      </c>
      <c r="EI189">
        <v>28079.8</v>
      </c>
      <c r="EJ189">
        <v>29533.1</v>
      </c>
      <c r="EK189">
        <v>33297.4</v>
      </c>
      <c r="EL189">
        <v>35438.699999999997</v>
      </c>
      <c r="EM189">
        <v>39641.9</v>
      </c>
      <c r="EN189">
        <v>42220.4</v>
      </c>
      <c r="EO189">
        <v>2.2267999999999999</v>
      </c>
      <c r="EP189">
        <v>2.2168800000000002</v>
      </c>
      <c r="EQ189">
        <v>9.2349899999999999E-2</v>
      </c>
      <c r="ER189">
        <v>0</v>
      </c>
      <c r="ES189">
        <v>31.276299999999999</v>
      </c>
      <c r="ET189">
        <v>999.9</v>
      </c>
      <c r="EU189">
        <v>72.3</v>
      </c>
      <c r="EV189">
        <v>32.700000000000003</v>
      </c>
      <c r="EW189">
        <v>35.427900000000001</v>
      </c>
      <c r="EX189">
        <v>57.055599999999998</v>
      </c>
      <c r="EY189">
        <v>-6.44231</v>
      </c>
      <c r="EZ189">
        <v>2</v>
      </c>
      <c r="FA189">
        <v>0.422711</v>
      </c>
      <c r="FB189">
        <v>0.25073499999999999</v>
      </c>
      <c r="FC189">
        <v>20.273800000000001</v>
      </c>
      <c r="FD189">
        <v>5.2202799999999998</v>
      </c>
      <c r="FE189">
        <v>12.0062</v>
      </c>
      <c r="FF189">
        <v>4.9867499999999998</v>
      </c>
      <c r="FG189">
        <v>3.2846500000000001</v>
      </c>
      <c r="FH189">
        <v>9999</v>
      </c>
      <c r="FI189">
        <v>9999</v>
      </c>
      <c r="FJ189">
        <v>9999</v>
      </c>
      <c r="FK189">
        <v>999.9</v>
      </c>
      <c r="FL189">
        <v>1.8657300000000001</v>
      </c>
      <c r="FM189">
        <v>1.8621799999999999</v>
      </c>
      <c r="FN189">
        <v>1.8641799999999999</v>
      </c>
      <c r="FO189">
        <v>1.86025</v>
      </c>
      <c r="FP189">
        <v>1.86097</v>
      </c>
      <c r="FQ189">
        <v>1.8601000000000001</v>
      </c>
      <c r="FR189">
        <v>1.8618600000000001</v>
      </c>
      <c r="FS189">
        <v>1.85843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-7.01</v>
      </c>
      <c r="GH189">
        <v>0.2326</v>
      </c>
      <c r="GI189">
        <v>-4.1749362053329548</v>
      </c>
      <c r="GJ189">
        <v>-4.0448538125570227E-3</v>
      </c>
      <c r="GK189">
        <v>1.839783264315481E-6</v>
      </c>
      <c r="GL189">
        <v>-4.1587272622942942E-10</v>
      </c>
      <c r="GM189">
        <v>0.23257000000000971</v>
      </c>
      <c r="GN189">
        <v>0</v>
      </c>
      <c r="GO189">
        <v>0</v>
      </c>
      <c r="GP189">
        <v>0</v>
      </c>
      <c r="GQ189">
        <v>5</v>
      </c>
      <c r="GR189">
        <v>2081</v>
      </c>
      <c r="GS189">
        <v>3</v>
      </c>
      <c r="GT189">
        <v>31</v>
      </c>
      <c r="GU189">
        <v>28.9</v>
      </c>
      <c r="GV189">
        <v>29</v>
      </c>
      <c r="GW189">
        <v>3.1189</v>
      </c>
      <c r="GX189">
        <v>2.5134300000000001</v>
      </c>
      <c r="GY189">
        <v>2.04834</v>
      </c>
      <c r="GZ189">
        <v>2.6245099999999999</v>
      </c>
      <c r="HA189">
        <v>2.1972700000000001</v>
      </c>
      <c r="HB189">
        <v>2.3095699999999999</v>
      </c>
      <c r="HC189">
        <v>37.650399999999998</v>
      </c>
      <c r="HD189">
        <v>14.0883</v>
      </c>
      <c r="HE189">
        <v>18</v>
      </c>
      <c r="HF189">
        <v>701.82100000000003</v>
      </c>
      <c r="HG189">
        <v>773.62199999999996</v>
      </c>
      <c r="HH189">
        <v>31.0016</v>
      </c>
      <c r="HI189">
        <v>32.788400000000003</v>
      </c>
      <c r="HJ189">
        <v>30.000699999999998</v>
      </c>
      <c r="HK189">
        <v>32.635300000000001</v>
      </c>
      <c r="HL189">
        <v>32.635100000000001</v>
      </c>
      <c r="HM189">
        <v>62.453099999999999</v>
      </c>
      <c r="HN189">
        <v>0</v>
      </c>
      <c r="HO189">
        <v>100</v>
      </c>
      <c r="HP189">
        <v>31</v>
      </c>
      <c r="HQ189">
        <v>1163.9000000000001</v>
      </c>
      <c r="HR189">
        <v>33.617400000000004</v>
      </c>
      <c r="HS189">
        <v>98.9542</v>
      </c>
      <c r="HT189">
        <v>97.898399999999995</v>
      </c>
    </row>
    <row r="190" spans="1:228" x14ac:dyDescent="0.2">
      <c r="A190">
        <v>175</v>
      </c>
      <c r="B190">
        <v>1674581670.0999999</v>
      </c>
      <c r="C190">
        <v>695</v>
      </c>
      <c r="D190" t="s">
        <v>709</v>
      </c>
      <c r="E190" t="s">
        <v>710</v>
      </c>
      <c r="F190">
        <v>4</v>
      </c>
      <c r="G190">
        <v>1674581667.7874999</v>
      </c>
      <c r="H190">
        <f t="shared" si="68"/>
        <v>5.4500631914690433E-4</v>
      </c>
      <c r="I190">
        <f t="shared" si="69"/>
        <v>0.54500631914690434</v>
      </c>
      <c r="J190">
        <f t="shared" si="70"/>
        <v>10.741346381955621</v>
      </c>
      <c r="K190">
        <f t="shared" si="71"/>
        <v>1134.335</v>
      </c>
      <c r="L190">
        <f t="shared" si="72"/>
        <v>601.21900433233839</v>
      </c>
      <c r="M190">
        <f t="shared" si="73"/>
        <v>61.00735304170567</v>
      </c>
      <c r="N190">
        <f t="shared" si="74"/>
        <v>115.10410568177863</v>
      </c>
      <c r="O190">
        <f t="shared" si="75"/>
        <v>3.3852389179569481E-2</v>
      </c>
      <c r="P190">
        <f t="shared" si="76"/>
        <v>2.7667322114109263</v>
      </c>
      <c r="Q190">
        <f t="shared" si="77"/>
        <v>3.3623953721267266E-2</v>
      </c>
      <c r="R190">
        <f t="shared" si="78"/>
        <v>2.1035366454728175E-2</v>
      </c>
      <c r="S190">
        <f t="shared" si="79"/>
        <v>226.11335735865319</v>
      </c>
      <c r="T190">
        <f t="shared" si="80"/>
        <v>34.2133164740209</v>
      </c>
      <c r="U190">
        <f t="shared" si="81"/>
        <v>32.7802875</v>
      </c>
      <c r="V190">
        <f t="shared" si="82"/>
        <v>4.9900714926675782</v>
      </c>
      <c r="W190">
        <f t="shared" si="83"/>
        <v>67.70839757207969</v>
      </c>
      <c r="X190">
        <f t="shared" si="84"/>
        <v>3.4134181470238083</v>
      </c>
      <c r="Y190">
        <f t="shared" si="85"/>
        <v>5.0413512495108419</v>
      </c>
      <c r="Z190">
        <f t="shared" si="86"/>
        <v>1.5766533456437699</v>
      </c>
      <c r="AA190">
        <f t="shared" si="87"/>
        <v>-24.034778674378479</v>
      </c>
      <c r="AB190">
        <f t="shared" si="88"/>
        <v>27.115435676416958</v>
      </c>
      <c r="AC190">
        <f t="shared" si="89"/>
        <v>2.2416943001248644</v>
      </c>
      <c r="AD190">
        <f t="shared" si="90"/>
        <v>231.43570866081652</v>
      </c>
      <c r="AE190">
        <f t="shared" si="91"/>
        <v>21.21692762808588</v>
      </c>
      <c r="AF190">
        <f t="shared" si="92"/>
        <v>0.54407227861633356</v>
      </c>
      <c r="AG190">
        <f t="shared" si="93"/>
        <v>10.741346381955621</v>
      </c>
      <c r="AH190">
        <v>1193.549552623075</v>
      </c>
      <c r="AI190">
        <v>1176.8645454545449</v>
      </c>
      <c r="AJ190">
        <v>1.6811764462146881</v>
      </c>
      <c r="AK190">
        <v>62.409369285777757</v>
      </c>
      <c r="AL190">
        <f t="shared" si="94"/>
        <v>0.54500631914690434</v>
      </c>
      <c r="AM190">
        <v>33.152876581870608</v>
      </c>
      <c r="AN190">
        <v>33.639038787878803</v>
      </c>
      <c r="AO190">
        <v>1.388879053636615E-6</v>
      </c>
      <c r="AP190">
        <v>98.248137480628301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47319.478459705992</v>
      </c>
      <c r="AV190">
        <f t="shared" si="98"/>
        <v>1199.9974999999999</v>
      </c>
      <c r="AW190">
        <f t="shared" si="99"/>
        <v>1025.9221260925663</v>
      </c>
      <c r="AX190">
        <f t="shared" si="100"/>
        <v>0.85493688619565156</v>
      </c>
      <c r="AY190">
        <f t="shared" si="101"/>
        <v>0.18842819035760758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1674581667.7874999</v>
      </c>
      <c r="BF190">
        <v>1134.335</v>
      </c>
      <c r="BG190">
        <v>1154.49</v>
      </c>
      <c r="BH190">
        <v>33.638762499999999</v>
      </c>
      <c r="BI190">
        <v>33.153424999999999</v>
      </c>
      <c r="BJ190">
        <v>1141.3487500000001</v>
      </c>
      <c r="BK190">
        <v>33.406174999999998</v>
      </c>
      <c r="BL190">
        <v>649.98524999999995</v>
      </c>
      <c r="BM190">
        <v>101.37275</v>
      </c>
      <c r="BN190">
        <v>0.10001217499999999</v>
      </c>
      <c r="BO190">
        <v>32.962075000000013</v>
      </c>
      <c r="BP190">
        <v>32.7802875</v>
      </c>
      <c r="BQ190">
        <v>999.9</v>
      </c>
      <c r="BR190">
        <v>0</v>
      </c>
      <c r="BS190">
        <v>0</v>
      </c>
      <c r="BT190">
        <v>8976.25</v>
      </c>
      <c r="BU190">
        <v>0</v>
      </c>
      <c r="BV190">
        <v>389.24374999999998</v>
      </c>
      <c r="BW190">
        <v>-20.15465</v>
      </c>
      <c r="BX190">
        <v>1173.82</v>
      </c>
      <c r="BY190">
        <v>1194.0762500000001</v>
      </c>
      <c r="BZ190">
        <v>0.48532687499999999</v>
      </c>
      <c r="CA190">
        <v>1154.49</v>
      </c>
      <c r="CB190">
        <v>33.153424999999999</v>
      </c>
      <c r="CC190">
        <v>3.4100600000000001</v>
      </c>
      <c r="CD190">
        <v>3.3608612500000001</v>
      </c>
      <c r="CE190">
        <v>26.178487499999999</v>
      </c>
      <c r="CF190">
        <v>25.9327875</v>
      </c>
      <c r="CG190">
        <v>1199.9974999999999</v>
      </c>
      <c r="CH190">
        <v>0.500019875</v>
      </c>
      <c r="CI190">
        <v>0.499980125</v>
      </c>
      <c r="CJ190">
        <v>0</v>
      </c>
      <c r="CK190">
        <v>696.86737499999992</v>
      </c>
      <c r="CL190">
        <v>4.9990899999999998</v>
      </c>
      <c r="CM190">
        <v>7238.9012499999999</v>
      </c>
      <c r="CN190">
        <v>9557.9037500000013</v>
      </c>
      <c r="CO190">
        <v>42.25</v>
      </c>
      <c r="CP190">
        <v>44.375</v>
      </c>
      <c r="CQ190">
        <v>43.061999999999998</v>
      </c>
      <c r="CR190">
        <v>43.375</v>
      </c>
      <c r="CS190">
        <v>43.625</v>
      </c>
      <c r="CT190">
        <v>597.52375000000006</v>
      </c>
      <c r="CU190">
        <v>597.47375</v>
      </c>
      <c r="CV190">
        <v>0</v>
      </c>
      <c r="CW190">
        <v>1674581682.8</v>
      </c>
      <c r="CX190">
        <v>0</v>
      </c>
      <c r="CY190">
        <v>1674579932.5</v>
      </c>
      <c r="CZ190" t="s">
        <v>356</v>
      </c>
      <c r="DA190">
        <v>1674579932.5</v>
      </c>
      <c r="DB190">
        <v>1674579927.5</v>
      </c>
      <c r="DC190">
        <v>31</v>
      </c>
      <c r="DD190">
        <v>0.14099999999999999</v>
      </c>
      <c r="DE190">
        <v>0.02</v>
      </c>
      <c r="DF190">
        <v>-5.5810000000000004</v>
      </c>
      <c r="DG190">
        <v>0.23300000000000001</v>
      </c>
      <c r="DH190">
        <v>415</v>
      </c>
      <c r="DI190">
        <v>34</v>
      </c>
      <c r="DJ190">
        <v>0.34</v>
      </c>
      <c r="DK190">
        <v>0.32</v>
      </c>
      <c r="DL190">
        <v>-20.142442500000001</v>
      </c>
      <c r="DM190">
        <v>-0.20523489681046961</v>
      </c>
      <c r="DN190">
        <v>4.2127514094116483E-2</v>
      </c>
      <c r="DO190">
        <v>0</v>
      </c>
      <c r="DP190">
        <v>0.48269669999999998</v>
      </c>
      <c r="DQ190">
        <v>1.034674671669685E-2</v>
      </c>
      <c r="DR190">
        <v>1.690106035135073E-3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3.2970299999999999</v>
      </c>
      <c r="EB190">
        <v>2.6250900000000001</v>
      </c>
      <c r="EC190">
        <v>0.20380100000000001</v>
      </c>
      <c r="ED190">
        <v>0.20385800000000001</v>
      </c>
      <c r="EE190">
        <v>0.138575</v>
      </c>
      <c r="EF190">
        <v>0.13597899999999999</v>
      </c>
      <c r="EG190">
        <v>24026.400000000001</v>
      </c>
      <c r="EH190">
        <v>24425.200000000001</v>
      </c>
      <c r="EI190">
        <v>28079.4</v>
      </c>
      <c r="EJ190">
        <v>29532.7</v>
      </c>
      <c r="EK190">
        <v>33297.4</v>
      </c>
      <c r="EL190">
        <v>35438.5</v>
      </c>
      <c r="EM190">
        <v>39641.599999999999</v>
      </c>
      <c r="EN190">
        <v>42219.8</v>
      </c>
      <c r="EO190">
        <v>2.22662</v>
      </c>
      <c r="EP190">
        <v>2.2166199999999998</v>
      </c>
      <c r="EQ190">
        <v>9.2200900000000002E-2</v>
      </c>
      <c r="ER190">
        <v>0</v>
      </c>
      <c r="ES190">
        <v>31.2943</v>
      </c>
      <c r="ET190">
        <v>999.9</v>
      </c>
      <c r="EU190">
        <v>72.3</v>
      </c>
      <c r="EV190">
        <v>32.700000000000003</v>
      </c>
      <c r="EW190">
        <v>35.430700000000002</v>
      </c>
      <c r="EX190">
        <v>57.175600000000003</v>
      </c>
      <c r="EY190">
        <v>-6.5424699999999998</v>
      </c>
      <c r="EZ190">
        <v>2</v>
      </c>
      <c r="FA190">
        <v>0.42350599999999999</v>
      </c>
      <c r="FB190">
        <v>0.25570799999999999</v>
      </c>
      <c r="FC190">
        <v>20.273800000000001</v>
      </c>
      <c r="FD190">
        <v>5.2192400000000001</v>
      </c>
      <c r="FE190">
        <v>12.007400000000001</v>
      </c>
      <c r="FF190">
        <v>4.9863999999999997</v>
      </c>
      <c r="FG190">
        <v>3.2846500000000001</v>
      </c>
      <c r="FH190">
        <v>9999</v>
      </c>
      <c r="FI190">
        <v>9999</v>
      </c>
      <c r="FJ190">
        <v>9999</v>
      </c>
      <c r="FK190">
        <v>999.9</v>
      </c>
      <c r="FL190">
        <v>1.8657999999999999</v>
      </c>
      <c r="FM190">
        <v>1.8621799999999999</v>
      </c>
      <c r="FN190">
        <v>1.8641799999999999</v>
      </c>
      <c r="FO190">
        <v>1.8602700000000001</v>
      </c>
      <c r="FP190">
        <v>1.8609599999999999</v>
      </c>
      <c r="FQ190">
        <v>1.8601300000000001</v>
      </c>
      <c r="FR190">
        <v>1.86188</v>
      </c>
      <c r="FS190">
        <v>1.85846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-7.02</v>
      </c>
      <c r="GH190">
        <v>0.2326</v>
      </c>
      <c r="GI190">
        <v>-4.1749362053329548</v>
      </c>
      <c r="GJ190">
        <v>-4.0448538125570227E-3</v>
      </c>
      <c r="GK190">
        <v>1.839783264315481E-6</v>
      </c>
      <c r="GL190">
        <v>-4.1587272622942942E-10</v>
      </c>
      <c r="GM190">
        <v>0.23257000000000971</v>
      </c>
      <c r="GN190">
        <v>0</v>
      </c>
      <c r="GO190">
        <v>0</v>
      </c>
      <c r="GP190">
        <v>0</v>
      </c>
      <c r="GQ190">
        <v>5</v>
      </c>
      <c r="GR190">
        <v>2081</v>
      </c>
      <c r="GS190">
        <v>3</v>
      </c>
      <c r="GT190">
        <v>31</v>
      </c>
      <c r="GU190">
        <v>29</v>
      </c>
      <c r="GV190">
        <v>29</v>
      </c>
      <c r="GW190">
        <v>3.13354</v>
      </c>
      <c r="GX190">
        <v>2.50122</v>
      </c>
      <c r="GY190">
        <v>2.04834</v>
      </c>
      <c r="GZ190">
        <v>2.6257299999999999</v>
      </c>
      <c r="HA190">
        <v>2.1972700000000001</v>
      </c>
      <c r="HB190">
        <v>2.36206</v>
      </c>
      <c r="HC190">
        <v>37.650399999999998</v>
      </c>
      <c r="HD190">
        <v>14.1058</v>
      </c>
      <c r="HE190">
        <v>18</v>
      </c>
      <c r="HF190">
        <v>701.74</v>
      </c>
      <c r="HG190">
        <v>773.46600000000001</v>
      </c>
      <c r="HH190">
        <v>31.0015</v>
      </c>
      <c r="HI190">
        <v>32.795699999999997</v>
      </c>
      <c r="HJ190">
        <v>30.000900000000001</v>
      </c>
      <c r="HK190">
        <v>32.641100000000002</v>
      </c>
      <c r="HL190">
        <v>32.642200000000003</v>
      </c>
      <c r="HM190">
        <v>62.742699999999999</v>
      </c>
      <c r="HN190">
        <v>0</v>
      </c>
      <c r="HO190">
        <v>100</v>
      </c>
      <c r="HP190">
        <v>31</v>
      </c>
      <c r="HQ190">
        <v>1170.58</v>
      </c>
      <c r="HR190">
        <v>33.617400000000004</v>
      </c>
      <c r="HS190">
        <v>98.953100000000006</v>
      </c>
      <c r="HT190">
        <v>97.897199999999998</v>
      </c>
    </row>
    <row r="191" spans="1:228" x14ac:dyDescent="0.2">
      <c r="A191">
        <v>176</v>
      </c>
      <c r="B191">
        <v>1674581674.0999999</v>
      </c>
      <c r="C191">
        <v>699</v>
      </c>
      <c r="D191" t="s">
        <v>711</v>
      </c>
      <c r="E191" t="s">
        <v>712</v>
      </c>
      <c r="F191">
        <v>4</v>
      </c>
      <c r="G191">
        <v>1674581672.0999999</v>
      </c>
      <c r="H191">
        <f t="shared" si="68"/>
        <v>5.3878240842304714E-4</v>
      </c>
      <c r="I191">
        <f t="shared" si="69"/>
        <v>0.53878240842304714</v>
      </c>
      <c r="J191">
        <f t="shared" si="70"/>
        <v>10.377478549178546</v>
      </c>
      <c r="K191">
        <f t="shared" si="71"/>
        <v>1141.524285714286</v>
      </c>
      <c r="L191">
        <f t="shared" si="72"/>
        <v>618.02688962608374</v>
      </c>
      <c r="M191">
        <f t="shared" si="73"/>
        <v>62.7117538701863</v>
      </c>
      <c r="N191">
        <f t="shared" si="74"/>
        <v>115.83151355415265</v>
      </c>
      <c r="O191">
        <f t="shared" si="75"/>
        <v>3.3355687816647696E-2</v>
      </c>
      <c r="P191">
        <f t="shared" si="76"/>
        <v>2.774801815243745</v>
      </c>
      <c r="Q191">
        <f t="shared" si="77"/>
        <v>3.3134523377986613E-2</v>
      </c>
      <c r="R191">
        <f t="shared" si="78"/>
        <v>2.0728825473177635E-2</v>
      </c>
      <c r="S191">
        <f t="shared" si="79"/>
        <v>226.10804280702246</v>
      </c>
      <c r="T191">
        <f t="shared" si="80"/>
        <v>34.223288343601389</v>
      </c>
      <c r="U191">
        <f t="shared" si="81"/>
        <v>32.797042857142863</v>
      </c>
      <c r="V191">
        <f t="shared" si="82"/>
        <v>4.9947788821324703</v>
      </c>
      <c r="W191">
        <f t="shared" si="83"/>
        <v>67.659123596506959</v>
      </c>
      <c r="X191">
        <f t="shared" si="84"/>
        <v>3.4131742624391337</v>
      </c>
      <c r="Y191">
        <f t="shared" si="85"/>
        <v>5.0446622436228923</v>
      </c>
      <c r="Z191">
        <f t="shared" si="86"/>
        <v>1.5816046196933367</v>
      </c>
      <c r="AA191">
        <f t="shared" si="87"/>
        <v>-23.760304211456379</v>
      </c>
      <c r="AB191">
        <f t="shared" si="88"/>
        <v>26.435593975463025</v>
      </c>
      <c r="AC191">
        <f t="shared" si="89"/>
        <v>2.1794383693698061</v>
      </c>
      <c r="AD191">
        <f t="shared" si="90"/>
        <v>230.96277094039894</v>
      </c>
      <c r="AE191">
        <f t="shared" si="91"/>
        <v>21.204621813993956</v>
      </c>
      <c r="AF191">
        <f t="shared" si="92"/>
        <v>0.54182901727530308</v>
      </c>
      <c r="AG191">
        <f t="shared" si="93"/>
        <v>10.377478549178546</v>
      </c>
      <c r="AH191">
        <v>1200.428636265817</v>
      </c>
      <c r="AI191">
        <v>1183.8631515151519</v>
      </c>
      <c r="AJ191">
        <v>1.740673872410663</v>
      </c>
      <c r="AK191">
        <v>62.409369285777757</v>
      </c>
      <c r="AL191">
        <f t="shared" si="94"/>
        <v>0.53878240842304714</v>
      </c>
      <c r="AM191">
        <v>33.153810792210777</v>
      </c>
      <c r="AN191">
        <v>33.634479393939401</v>
      </c>
      <c r="AO191">
        <v>-4.6591375434270591E-6</v>
      </c>
      <c r="AP191">
        <v>98.248137480628301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47539.943030889728</v>
      </c>
      <c r="AV191">
        <f t="shared" si="98"/>
        <v>1199.9557142857141</v>
      </c>
      <c r="AW191">
        <f t="shared" si="99"/>
        <v>1025.8877278792861</v>
      </c>
      <c r="AX191">
        <f t="shared" si="100"/>
        <v>0.85493799118241309</v>
      </c>
      <c r="AY191">
        <f t="shared" si="101"/>
        <v>0.18843032298205736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1674581672.0999999</v>
      </c>
      <c r="BF191">
        <v>1141.524285714286</v>
      </c>
      <c r="BG191">
        <v>1161.67</v>
      </c>
      <c r="BH191">
        <v>33.636971428571428</v>
      </c>
      <c r="BI191">
        <v>33.153614285714283</v>
      </c>
      <c r="BJ191">
        <v>1148.548571428571</v>
      </c>
      <c r="BK191">
        <v>33.404414285714282</v>
      </c>
      <c r="BL191">
        <v>649.95857142857153</v>
      </c>
      <c r="BM191">
        <v>101.3712857142857</v>
      </c>
      <c r="BN191">
        <v>9.9629100000000012E-2</v>
      </c>
      <c r="BO191">
        <v>32.973757142857139</v>
      </c>
      <c r="BP191">
        <v>32.797042857142863</v>
      </c>
      <c r="BQ191">
        <v>999.89999999999986</v>
      </c>
      <c r="BR191">
        <v>0</v>
      </c>
      <c r="BS191">
        <v>0</v>
      </c>
      <c r="BT191">
        <v>9019.1957142857154</v>
      </c>
      <c r="BU191">
        <v>0</v>
      </c>
      <c r="BV191">
        <v>387.84642857142859</v>
      </c>
      <c r="BW191">
        <v>-20.145314285714289</v>
      </c>
      <c r="BX191">
        <v>1181.2585714285719</v>
      </c>
      <c r="BY191">
        <v>1201.502857142857</v>
      </c>
      <c r="BZ191">
        <v>0.48336414285714291</v>
      </c>
      <c r="CA191">
        <v>1161.67</v>
      </c>
      <c r="CB191">
        <v>33.153614285714283</v>
      </c>
      <c r="CC191">
        <v>3.4098128571428572</v>
      </c>
      <c r="CD191">
        <v>3.3608157142857138</v>
      </c>
      <c r="CE191">
        <v>26.17725714285714</v>
      </c>
      <c r="CF191">
        <v>25.932557142857139</v>
      </c>
      <c r="CG191">
        <v>1199.9557142857141</v>
      </c>
      <c r="CH191">
        <v>0.49998514285714291</v>
      </c>
      <c r="CI191">
        <v>0.50001485714285721</v>
      </c>
      <c r="CJ191">
        <v>0</v>
      </c>
      <c r="CK191">
        <v>696.80214285714283</v>
      </c>
      <c r="CL191">
        <v>4.9990899999999998</v>
      </c>
      <c r="CM191">
        <v>7237.6428571428569</v>
      </c>
      <c r="CN191">
        <v>9557.4471428571433</v>
      </c>
      <c r="CO191">
        <v>42.25</v>
      </c>
      <c r="CP191">
        <v>44.375</v>
      </c>
      <c r="CQ191">
        <v>43.061999999999998</v>
      </c>
      <c r="CR191">
        <v>43.375</v>
      </c>
      <c r="CS191">
        <v>43.625</v>
      </c>
      <c r="CT191">
        <v>597.45857142857153</v>
      </c>
      <c r="CU191">
        <v>597.49714285714276</v>
      </c>
      <c r="CV191">
        <v>0</v>
      </c>
      <c r="CW191">
        <v>1674581686.4000001</v>
      </c>
      <c r="CX191">
        <v>0</v>
      </c>
      <c r="CY191">
        <v>1674579932.5</v>
      </c>
      <c r="CZ191" t="s">
        <v>356</v>
      </c>
      <c r="DA191">
        <v>1674579932.5</v>
      </c>
      <c r="DB191">
        <v>1674579927.5</v>
      </c>
      <c r="DC191">
        <v>31</v>
      </c>
      <c r="DD191">
        <v>0.14099999999999999</v>
      </c>
      <c r="DE191">
        <v>0.02</v>
      </c>
      <c r="DF191">
        <v>-5.5810000000000004</v>
      </c>
      <c r="DG191">
        <v>0.23300000000000001</v>
      </c>
      <c r="DH191">
        <v>415</v>
      </c>
      <c r="DI191">
        <v>34</v>
      </c>
      <c r="DJ191">
        <v>0.34</v>
      </c>
      <c r="DK191">
        <v>0.32</v>
      </c>
      <c r="DL191">
        <v>-20.154395000000001</v>
      </c>
      <c r="DM191">
        <v>-6.2042026266361509E-2</v>
      </c>
      <c r="DN191">
        <v>3.9562071166712127E-2</v>
      </c>
      <c r="DO191">
        <v>1</v>
      </c>
      <c r="DP191">
        <v>0.48317807499999998</v>
      </c>
      <c r="DQ191">
        <v>7.2353808630374666E-3</v>
      </c>
      <c r="DR191">
        <v>1.580032806423651E-3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2</v>
      </c>
      <c r="DY191">
        <v>2</v>
      </c>
      <c r="DZ191" t="s">
        <v>588</v>
      </c>
      <c r="EA191">
        <v>3.2968799999999998</v>
      </c>
      <c r="EB191">
        <v>2.6250200000000001</v>
      </c>
      <c r="EC191">
        <v>0.204545</v>
      </c>
      <c r="ED191">
        <v>0.204591</v>
      </c>
      <c r="EE191">
        <v>0.13855899999999999</v>
      </c>
      <c r="EF191">
        <v>0.13597000000000001</v>
      </c>
      <c r="EG191">
        <v>24004</v>
      </c>
      <c r="EH191">
        <v>24402.7</v>
      </c>
      <c r="EI191">
        <v>28079.4</v>
      </c>
      <c r="EJ191">
        <v>29532.799999999999</v>
      </c>
      <c r="EK191">
        <v>33297.9</v>
      </c>
      <c r="EL191">
        <v>35438.9</v>
      </c>
      <c r="EM191">
        <v>39641.300000000003</v>
      </c>
      <c r="EN191">
        <v>42219.8</v>
      </c>
      <c r="EO191">
        <v>2.2263299999999999</v>
      </c>
      <c r="EP191">
        <v>2.2166199999999998</v>
      </c>
      <c r="EQ191">
        <v>9.1679399999999994E-2</v>
      </c>
      <c r="ER191">
        <v>0</v>
      </c>
      <c r="ES191">
        <v>31.311900000000001</v>
      </c>
      <c r="ET191">
        <v>999.9</v>
      </c>
      <c r="EU191">
        <v>72.3</v>
      </c>
      <c r="EV191">
        <v>32.700000000000003</v>
      </c>
      <c r="EW191">
        <v>35.4315</v>
      </c>
      <c r="EX191">
        <v>56.605600000000003</v>
      </c>
      <c r="EY191">
        <v>-6.3862199999999998</v>
      </c>
      <c r="EZ191">
        <v>2</v>
      </c>
      <c r="FA191">
        <v>0.423989</v>
      </c>
      <c r="FB191">
        <v>0.25955099999999998</v>
      </c>
      <c r="FC191">
        <v>20.2729</v>
      </c>
      <c r="FD191">
        <v>5.21699</v>
      </c>
      <c r="FE191">
        <v>12.007300000000001</v>
      </c>
      <c r="FF191">
        <v>4.9859</v>
      </c>
      <c r="FG191">
        <v>3.2841300000000002</v>
      </c>
      <c r="FH191">
        <v>9999</v>
      </c>
      <c r="FI191">
        <v>9999</v>
      </c>
      <c r="FJ191">
        <v>9999</v>
      </c>
      <c r="FK191">
        <v>999.9</v>
      </c>
      <c r="FL191">
        <v>1.86578</v>
      </c>
      <c r="FM191">
        <v>1.8621799999999999</v>
      </c>
      <c r="FN191">
        <v>1.8641799999999999</v>
      </c>
      <c r="FO191">
        <v>1.8602700000000001</v>
      </c>
      <c r="FP191">
        <v>1.8609599999999999</v>
      </c>
      <c r="FQ191">
        <v>1.86012</v>
      </c>
      <c r="FR191">
        <v>1.8618699999999999</v>
      </c>
      <c r="FS191">
        <v>1.8584499999999999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-7.03</v>
      </c>
      <c r="GH191">
        <v>0.23250000000000001</v>
      </c>
      <c r="GI191">
        <v>-4.1749362053329548</v>
      </c>
      <c r="GJ191">
        <v>-4.0448538125570227E-3</v>
      </c>
      <c r="GK191">
        <v>1.839783264315481E-6</v>
      </c>
      <c r="GL191">
        <v>-4.1587272622942942E-10</v>
      </c>
      <c r="GM191">
        <v>0.23257000000000971</v>
      </c>
      <c r="GN191">
        <v>0</v>
      </c>
      <c r="GO191">
        <v>0</v>
      </c>
      <c r="GP191">
        <v>0</v>
      </c>
      <c r="GQ191">
        <v>5</v>
      </c>
      <c r="GR191">
        <v>2081</v>
      </c>
      <c r="GS191">
        <v>3</v>
      </c>
      <c r="GT191">
        <v>31</v>
      </c>
      <c r="GU191">
        <v>29</v>
      </c>
      <c r="GV191">
        <v>29.1</v>
      </c>
      <c r="GW191">
        <v>3.14697</v>
      </c>
      <c r="GX191">
        <v>2.5097700000000001</v>
      </c>
      <c r="GY191">
        <v>2.04834</v>
      </c>
      <c r="GZ191">
        <v>2.6245099999999999</v>
      </c>
      <c r="HA191">
        <v>2.1972700000000001</v>
      </c>
      <c r="HB191">
        <v>2.31812</v>
      </c>
      <c r="HC191">
        <v>37.650399999999998</v>
      </c>
      <c r="HD191">
        <v>14.1058</v>
      </c>
      <c r="HE191">
        <v>18</v>
      </c>
      <c r="HF191">
        <v>701.56200000000001</v>
      </c>
      <c r="HG191">
        <v>773.54300000000001</v>
      </c>
      <c r="HH191">
        <v>31.001300000000001</v>
      </c>
      <c r="HI191">
        <v>32.802999999999997</v>
      </c>
      <c r="HJ191">
        <v>30.000800000000002</v>
      </c>
      <c r="HK191">
        <v>32.647599999999997</v>
      </c>
      <c r="HL191">
        <v>32.648099999999999</v>
      </c>
      <c r="HM191">
        <v>63.029200000000003</v>
      </c>
      <c r="HN191">
        <v>0</v>
      </c>
      <c r="HO191">
        <v>100</v>
      </c>
      <c r="HP191">
        <v>31</v>
      </c>
      <c r="HQ191">
        <v>1177.26</v>
      </c>
      <c r="HR191">
        <v>33.617400000000004</v>
      </c>
      <c r="HS191">
        <v>98.952799999999996</v>
      </c>
      <c r="HT191">
        <v>97.897300000000001</v>
      </c>
    </row>
    <row r="192" spans="1:228" x14ac:dyDescent="0.2">
      <c r="A192">
        <v>177</v>
      </c>
      <c r="B192">
        <v>1674581678.0999999</v>
      </c>
      <c r="C192">
        <v>703</v>
      </c>
      <c r="D192" t="s">
        <v>713</v>
      </c>
      <c r="E192" t="s">
        <v>714</v>
      </c>
      <c r="F192">
        <v>4</v>
      </c>
      <c r="G192">
        <v>1674581675.7874999</v>
      </c>
      <c r="H192">
        <f t="shared" si="68"/>
        <v>5.3000279446826647E-4</v>
      </c>
      <c r="I192">
        <f t="shared" si="69"/>
        <v>0.53000279446826648</v>
      </c>
      <c r="J192">
        <f t="shared" si="70"/>
        <v>10.637368119081648</v>
      </c>
      <c r="K192">
        <f t="shared" si="71"/>
        <v>1147.645</v>
      </c>
      <c r="L192">
        <f t="shared" si="72"/>
        <v>602.38158621654088</v>
      </c>
      <c r="M192">
        <f t="shared" si="73"/>
        <v>61.124219000231058</v>
      </c>
      <c r="N192">
        <f t="shared" si="74"/>
        <v>116.45260399660262</v>
      </c>
      <c r="O192">
        <f t="shared" si="75"/>
        <v>3.2758010804674664E-2</v>
      </c>
      <c r="P192">
        <f t="shared" si="76"/>
        <v>2.7681898531253664</v>
      </c>
      <c r="Q192">
        <f t="shared" si="77"/>
        <v>3.2544167805854882E-2</v>
      </c>
      <c r="R192">
        <f t="shared" si="78"/>
        <v>2.0359201312623754E-2</v>
      </c>
      <c r="S192">
        <f t="shared" si="79"/>
        <v>226.10545160908819</v>
      </c>
      <c r="T192">
        <f t="shared" si="80"/>
        <v>34.233712940053536</v>
      </c>
      <c r="U192">
        <f t="shared" si="81"/>
        <v>32.802687499999998</v>
      </c>
      <c r="V192">
        <f t="shared" si="82"/>
        <v>4.9963656050049945</v>
      </c>
      <c r="W192">
        <f t="shared" si="83"/>
        <v>67.62200119383624</v>
      </c>
      <c r="X192">
        <f t="shared" si="84"/>
        <v>3.4123163950152713</v>
      </c>
      <c r="Y192">
        <f t="shared" si="85"/>
        <v>5.0461629865611028</v>
      </c>
      <c r="Z192">
        <f t="shared" si="86"/>
        <v>1.5840492099897232</v>
      </c>
      <c r="AA192">
        <f t="shared" si="87"/>
        <v>-23.373123236050553</v>
      </c>
      <c r="AB192">
        <f t="shared" si="88"/>
        <v>26.320101650777385</v>
      </c>
      <c r="AC192">
        <f t="shared" si="89"/>
        <v>2.1752164176325954</v>
      </c>
      <c r="AD192">
        <f t="shared" si="90"/>
        <v>231.2276464414476</v>
      </c>
      <c r="AE192">
        <f t="shared" si="91"/>
        <v>21.33656447493258</v>
      </c>
      <c r="AF192">
        <f t="shared" si="92"/>
        <v>0.53325211271841355</v>
      </c>
      <c r="AG192">
        <f t="shared" si="93"/>
        <v>10.637368119081648</v>
      </c>
      <c r="AH192">
        <v>1207.4623156594409</v>
      </c>
      <c r="AI192">
        <v>1190.7159393939389</v>
      </c>
      <c r="AJ192">
        <v>1.7234511022596319</v>
      </c>
      <c r="AK192">
        <v>62.409369285777757</v>
      </c>
      <c r="AL192">
        <f t="shared" si="94"/>
        <v>0.53000279446826648</v>
      </c>
      <c r="AM192">
        <v>33.152523581919532</v>
      </c>
      <c r="AN192">
        <v>33.625390303030308</v>
      </c>
      <c r="AO192">
        <v>-1.472919039717472E-5</v>
      </c>
      <c r="AP192">
        <v>98.248137480628301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47356.966310638891</v>
      </c>
      <c r="AV192">
        <f t="shared" si="98"/>
        <v>1199.9525000000001</v>
      </c>
      <c r="AW192">
        <f t="shared" si="99"/>
        <v>1025.8839510927919</v>
      </c>
      <c r="AX192">
        <f t="shared" si="100"/>
        <v>0.85493713383887426</v>
      </c>
      <c r="AY192">
        <f t="shared" si="101"/>
        <v>0.18842866830902738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1674581675.7874999</v>
      </c>
      <c r="BF192">
        <v>1147.645</v>
      </c>
      <c r="BG192">
        <v>1167.905</v>
      </c>
      <c r="BH192">
        <v>33.628512499999999</v>
      </c>
      <c r="BI192">
        <v>33.152837499999997</v>
      </c>
      <c r="BJ192">
        <v>1154.6775</v>
      </c>
      <c r="BK192">
        <v>33.395962500000003</v>
      </c>
      <c r="BL192">
        <v>650.00637500000005</v>
      </c>
      <c r="BM192">
        <v>101.370875</v>
      </c>
      <c r="BN192">
        <v>0.100053725</v>
      </c>
      <c r="BO192">
        <v>32.979050000000001</v>
      </c>
      <c r="BP192">
        <v>32.802687499999998</v>
      </c>
      <c r="BQ192">
        <v>999.9</v>
      </c>
      <c r="BR192">
        <v>0</v>
      </c>
      <c r="BS192">
        <v>0</v>
      </c>
      <c r="BT192">
        <v>8984.1412500000006</v>
      </c>
      <c r="BU192">
        <v>0</v>
      </c>
      <c r="BV192">
        <v>387.81</v>
      </c>
      <c r="BW192">
        <v>-20.2612375</v>
      </c>
      <c r="BX192">
        <v>1187.5825</v>
      </c>
      <c r="BY192">
        <v>1207.9525000000001</v>
      </c>
      <c r="BZ192">
        <v>0.47568250000000001</v>
      </c>
      <c r="CA192">
        <v>1167.905</v>
      </c>
      <c r="CB192">
        <v>33.152837499999997</v>
      </c>
      <c r="CC192">
        <v>3.4089475</v>
      </c>
      <c r="CD192">
        <v>3.3607287499999998</v>
      </c>
      <c r="CE192">
        <v>26.17295</v>
      </c>
      <c r="CF192">
        <v>25.932124999999999</v>
      </c>
      <c r="CG192">
        <v>1199.9525000000001</v>
      </c>
      <c r="CH192">
        <v>0.50001150000000005</v>
      </c>
      <c r="CI192">
        <v>0.49998850000000011</v>
      </c>
      <c r="CJ192">
        <v>0</v>
      </c>
      <c r="CK192">
        <v>696.69562500000006</v>
      </c>
      <c r="CL192">
        <v>4.9990899999999998</v>
      </c>
      <c r="CM192">
        <v>7237.1412500000006</v>
      </c>
      <c r="CN192">
        <v>9557.5087500000009</v>
      </c>
      <c r="CO192">
        <v>42.25</v>
      </c>
      <c r="CP192">
        <v>44.375</v>
      </c>
      <c r="CQ192">
        <v>43.069875000000003</v>
      </c>
      <c r="CR192">
        <v>43.375</v>
      </c>
      <c r="CS192">
        <v>43.648249999999997</v>
      </c>
      <c r="CT192">
        <v>597.49125000000004</v>
      </c>
      <c r="CU192">
        <v>597.46125000000006</v>
      </c>
      <c r="CV192">
        <v>0</v>
      </c>
      <c r="CW192">
        <v>1674581690.5999999</v>
      </c>
      <c r="CX192">
        <v>0</v>
      </c>
      <c r="CY192">
        <v>1674579932.5</v>
      </c>
      <c r="CZ192" t="s">
        <v>356</v>
      </c>
      <c r="DA192">
        <v>1674579932.5</v>
      </c>
      <c r="DB192">
        <v>1674579927.5</v>
      </c>
      <c r="DC192">
        <v>31</v>
      </c>
      <c r="DD192">
        <v>0.14099999999999999</v>
      </c>
      <c r="DE192">
        <v>0.02</v>
      </c>
      <c r="DF192">
        <v>-5.5810000000000004</v>
      </c>
      <c r="DG192">
        <v>0.23300000000000001</v>
      </c>
      <c r="DH192">
        <v>415</v>
      </c>
      <c r="DI192">
        <v>34</v>
      </c>
      <c r="DJ192">
        <v>0.34</v>
      </c>
      <c r="DK192">
        <v>0.32</v>
      </c>
      <c r="DL192">
        <v>-20.182702500000001</v>
      </c>
      <c r="DM192">
        <v>-0.23239362101311101</v>
      </c>
      <c r="DN192">
        <v>5.5896629985626098E-2</v>
      </c>
      <c r="DO192">
        <v>0</v>
      </c>
      <c r="DP192">
        <v>0.48201177499999998</v>
      </c>
      <c r="DQ192">
        <v>-1.497274671669931E-2</v>
      </c>
      <c r="DR192">
        <v>3.3516427650295598E-3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3.2972199999999998</v>
      </c>
      <c r="EB192">
        <v>2.6254599999999999</v>
      </c>
      <c r="EC192">
        <v>0.205285</v>
      </c>
      <c r="ED192">
        <v>0.205318</v>
      </c>
      <c r="EE192">
        <v>0.13853499999999999</v>
      </c>
      <c r="EF192">
        <v>0.13597600000000001</v>
      </c>
      <c r="EG192">
        <v>23981.200000000001</v>
      </c>
      <c r="EH192">
        <v>24380</v>
      </c>
      <c r="EI192">
        <v>28079</v>
      </c>
      <c r="EJ192">
        <v>29532.5</v>
      </c>
      <c r="EK192">
        <v>33297.9</v>
      </c>
      <c r="EL192">
        <v>35438.699999999997</v>
      </c>
      <c r="EM192">
        <v>39640.199999999997</v>
      </c>
      <c r="EN192">
        <v>42219.8</v>
      </c>
      <c r="EO192">
        <v>2.2264499999999998</v>
      </c>
      <c r="EP192">
        <v>2.2162299999999999</v>
      </c>
      <c r="EQ192">
        <v>9.1381400000000002E-2</v>
      </c>
      <c r="ER192">
        <v>0</v>
      </c>
      <c r="ES192">
        <v>31.327300000000001</v>
      </c>
      <c r="ET192">
        <v>999.9</v>
      </c>
      <c r="EU192">
        <v>72.3</v>
      </c>
      <c r="EV192">
        <v>32.700000000000003</v>
      </c>
      <c r="EW192">
        <v>35.430599999999998</v>
      </c>
      <c r="EX192">
        <v>57.175600000000003</v>
      </c>
      <c r="EY192">
        <v>-6.4583399999999997</v>
      </c>
      <c r="EZ192">
        <v>2</v>
      </c>
      <c r="FA192">
        <v>0.42475600000000002</v>
      </c>
      <c r="FB192">
        <v>0.26340400000000003</v>
      </c>
      <c r="FC192">
        <v>20.273499999999999</v>
      </c>
      <c r="FD192">
        <v>5.2192400000000001</v>
      </c>
      <c r="FE192">
        <v>12.007400000000001</v>
      </c>
      <c r="FF192">
        <v>4.9866000000000001</v>
      </c>
      <c r="FG192">
        <v>3.2845800000000001</v>
      </c>
      <c r="FH192">
        <v>9999</v>
      </c>
      <c r="FI192">
        <v>9999</v>
      </c>
      <c r="FJ192">
        <v>9999</v>
      </c>
      <c r="FK192">
        <v>999.9</v>
      </c>
      <c r="FL192">
        <v>1.86574</v>
      </c>
      <c r="FM192">
        <v>1.8621799999999999</v>
      </c>
      <c r="FN192">
        <v>1.8641700000000001</v>
      </c>
      <c r="FO192">
        <v>1.86022</v>
      </c>
      <c r="FP192">
        <v>1.8609599999999999</v>
      </c>
      <c r="FQ192">
        <v>1.8601300000000001</v>
      </c>
      <c r="FR192">
        <v>1.8618600000000001</v>
      </c>
      <c r="FS192">
        <v>1.8584400000000001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-7.04</v>
      </c>
      <c r="GH192">
        <v>0.2326</v>
      </c>
      <c r="GI192">
        <v>-4.1749362053329548</v>
      </c>
      <c r="GJ192">
        <v>-4.0448538125570227E-3</v>
      </c>
      <c r="GK192">
        <v>1.839783264315481E-6</v>
      </c>
      <c r="GL192">
        <v>-4.1587272622942942E-10</v>
      </c>
      <c r="GM192">
        <v>0.23257000000000971</v>
      </c>
      <c r="GN192">
        <v>0</v>
      </c>
      <c r="GO192">
        <v>0</v>
      </c>
      <c r="GP192">
        <v>0</v>
      </c>
      <c r="GQ192">
        <v>5</v>
      </c>
      <c r="GR192">
        <v>2081</v>
      </c>
      <c r="GS192">
        <v>3</v>
      </c>
      <c r="GT192">
        <v>31</v>
      </c>
      <c r="GU192">
        <v>29.1</v>
      </c>
      <c r="GV192">
        <v>29.2</v>
      </c>
      <c r="GW192">
        <v>3.1616200000000001</v>
      </c>
      <c r="GX192">
        <v>2.5158700000000001</v>
      </c>
      <c r="GY192">
        <v>2.04834</v>
      </c>
      <c r="GZ192">
        <v>2.6245099999999999</v>
      </c>
      <c r="HA192">
        <v>2.1972700000000001</v>
      </c>
      <c r="HB192">
        <v>2.2985799999999998</v>
      </c>
      <c r="HC192">
        <v>37.650399999999998</v>
      </c>
      <c r="HD192">
        <v>14.0883</v>
      </c>
      <c r="HE192">
        <v>18</v>
      </c>
      <c r="HF192">
        <v>701.74099999999999</v>
      </c>
      <c r="HG192">
        <v>773.22299999999996</v>
      </c>
      <c r="HH192">
        <v>31.001200000000001</v>
      </c>
      <c r="HI192">
        <v>32.810299999999998</v>
      </c>
      <c r="HJ192">
        <v>30.000900000000001</v>
      </c>
      <c r="HK192">
        <v>32.6541</v>
      </c>
      <c r="HL192">
        <v>32.653799999999997</v>
      </c>
      <c r="HM192">
        <v>63.320500000000003</v>
      </c>
      <c r="HN192">
        <v>0</v>
      </c>
      <c r="HO192">
        <v>100</v>
      </c>
      <c r="HP192">
        <v>31</v>
      </c>
      <c r="HQ192">
        <v>1183.94</v>
      </c>
      <c r="HR192">
        <v>33.617400000000004</v>
      </c>
      <c r="HS192">
        <v>98.950699999999998</v>
      </c>
      <c r="HT192">
        <v>97.896799999999999</v>
      </c>
    </row>
    <row r="193" spans="1:228" x14ac:dyDescent="0.2">
      <c r="A193">
        <v>178</v>
      </c>
      <c r="B193">
        <v>1674581681.5999999</v>
      </c>
      <c r="C193">
        <v>706.5</v>
      </c>
      <c r="D193" t="s">
        <v>715</v>
      </c>
      <c r="E193" t="s">
        <v>716</v>
      </c>
      <c r="F193">
        <v>4</v>
      </c>
      <c r="G193">
        <v>1674581679.2249999</v>
      </c>
      <c r="H193">
        <f t="shared" si="68"/>
        <v>5.2096143015856167E-4</v>
      </c>
      <c r="I193">
        <f t="shared" si="69"/>
        <v>0.52096143015856167</v>
      </c>
      <c r="J193">
        <f t="shared" si="70"/>
        <v>10.296661579249456</v>
      </c>
      <c r="K193">
        <f t="shared" si="71"/>
        <v>1153.46875</v>
      </c>
      <c r="L193">
        <f t="shared" si="72"/>
        <v>615.37326338142987</v>
      </c>
      <c r="M193">
        <f t="shared" si="73"/>
        <v>62.441313115832742</v>
      </c>
      <c r="N193">
        <f t="shared" si="74"/>
        <v>117.04132706759336</v>
      </c>
      <c r="O193">
        <f t="shared" si="75"/>
        <v>3.2163221490059825E-2</v>
      </c>
      <c r="P193">
        <f t="shared" si="76"/>
        <v>2.7699832621973419</v>
      </c>
      <c r="Q193">
        <f t="shared" si="77"/>
        <v>3.1957179703023419E-2</v>
      </c>
      <c r="R193">
        <f t="shared" si="78"/>
        <v>1.9991639177941542E-2</v>
      </c>
      <c r="S193">
        <f t="shared" si="79"/>
        <v>226.10695573433574</v>
      </c>
      <c r="T193">
        <f t="shared" si="80"/>
        <v>34.237049059395062</v>
      </c>
      <c r="U193">
        <f t="shared" si="81"/>
        <v>32.8061875</v>
      </c>
      <c r="V193">
        <f t="shared" si="82"/>
        <v>4.9973496838289178</v>
      </c>
      <c r="W193">
        <f t="shared" si="83"/>
        <v>67.604815607132124</v>
      </c>
      <c r="X193">
        <f t="shared" si="84"/>
        <v>3.4117583305627353</v>
      </c>
      <c r="Y193">
        <f t="shared" si="85"/>
        <v>5.0466202739007304</v>
      </c>
      <c r="Z193">
        <f t="shared" si="86"/>
        <v>1.5855913532661825</v>
      </c>
      <c r="AA193">
        <f t="shared" si="87"/>
        <v>-22.974399069992568</v>
      </c>
      <c r="AB193">
        <f t="shared" si="88"/>
        <v>26.055283033270619</v>
      </c>
      <c r="AC193">
        <f t="shared" si="89"/>
        <v>2.151990352507998</v>
      </c>
      <c r="AD193">
        <f t="shared" si="90"/>
        <v>231.3398300501218</v>
      </c>
      <c r="AE193">
        <f t="shared" si="91"/>
        <v>21.214265625932999</v>
      </c>
      <c r="AF193">
        <f t="shared" si="92"/>
        <v>0.52498434170901143</v>
      </c>
      <c r="AG193">
        <f t="shared" si="93"/>
        <v>10.296661579249456</v>
      </c>
      <c r="AH193">
        <v>1213.407272010493</v>
      </c>
      <c r="AI193">
        <v>1196.877939393939</v>
      </c>
      <c r="AJ193">
        <v>1.7520434416384101</v>
      </c>
      <c r="AK193">
        <v>62.409369285777757</v>
      </c>
      <c r="AL193">
        <f t="shared" si="94"/>
        <v>0.52096143015856167</v>
      </c>
      <c r="AM193">
        <v>33.155985625807688</v>
      </c>
      <c r="AN193">
        <v>33.62071151515152</v>
      </c>
      <c r="AO193">
        <v>-6.2842687705034494E-6</v>
      </c>
      <c r="AP193">
        <v>98.248137480628301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47406.086218972741</v>
      </c>
      <c r="AV193">
        <f t="shared" si="98"/>
        <v>1199.95875</v>
      </c>
      <c r="AW193">
        <f t="shared" si="99"/>
        <v>1025.88946359292</v>
      </c>
      <c r="AX193">
        <f t="shared" si="100"/>
        <v>0.85493727479625448</v>
      </c>
      <c r="AY193">
        <f t="shared" si="101"/>
        <v>0.18842894035677121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1674581679.2249999</v>
      </c>
      <c r="BF193">
        <v>1153.46875</v>
      </c>
      <c r="BG193">
        <v>1173.6087500000001</v>
      </c>
      <c r="BH193">
        <v>33.623649999999998</v>
      </c>
      <c r="BI193">
        <v>33.155375000000006</v>
      </c>
      <c r="BJ193">
        <v>1160.50875</v>
      </c>
      <c r="BK193">
        <v>33.39105</v>
      </c>
      <c r="BL193">
        <v>650.04425000000003</v>
      </c>
      <c r="BM193">
        <v>101.368875</v>
      </c>
      <c r="BN193">
        <v>0.10013061249999999</v>
      </c>
      <c r="BO193">
        <v>32.980662500000001</v>
      </c>
      <c r="BP193">
        <v>32.8061875</v>
      </c>
      <c r="BQ193">
        <v>999.9</v>
      </c>
      <c r="BR193">
        <v>0</v>
      </c>
      <c r="BS193">
        <v>0</v>
      </c>
      <c r="BT193">
        <v>8993.8287500000006</v>
      </c>
      <c r="BU193">
        <v>0</v>
      </c>
      <c r="BV193">
        <v>388.77575000000002</v>
      </c>
      <c r="BW193">
        <v>-20.140962500000001</v>
      </c>
      <c r="BX193">
        <v>1193.6012499999999</v>
      </c>
      <c r="BY193">
        <v>1213.85625</v>
      </c>
      <c r="BZ193">
        <v>0.46826125000000002</v>
      </c>
      <c r="CA193">
        <v>1173.6087500000001</v>
      </c>
      <c r="CB193">
        <v>33.155375000000006</v>
      </c>
      <c r="CC193">
        <v>3.4083950000000001</v>
      </c>
      <c r="CD193">
        <v>3.3609287499999998</v>
      </c>
      <c r="CE193">
        <v>26.170200000000001</v>
      </c>
      <c r="CF193">
        <v>25.9331125</v>
      </c>
      <c r="CG193">
        <v>1199.95875</v>
      </c>
      <c r="CH193">
        <v>0.50000774999999997</v>
      </c>
      <c r="CI193">
        <v>0.49999225000000003</v>
      </c>
      <c r="CJ193">
        <v>0</v>
      </c>
      <c r="CK193">
        <v>696.65750000000003</v>
      </c>
      <c r="CL193">
        <v>4.9990899999999998</v>
      </c>
      <c r="CM193">
        <v>7236.8137500000003</v>
      </c>
      <c r="CN193">
        <v>9557.5475000000006</v>
      </c>
      <c r="CO193">
        <v>42.25</v>
      </c>
      <c r="CP193">
        <v>44.375</v>
      </c>
      <c r="CQ193">
        <v>43.085624999999993</v>
      </c>
      <c r="CR193">
        <v>43.375</v>
      </c>
      <c r="CS193">
        <v>43.679250000000003</v>
      </c>
      <c r="CT193">
        <v>597.48874999999998</v>
      </c>
      <c r="CU193">
        <v>597.47</v>
      </c>
      <c r="CV193">
        <v>0</v>
      </c>
      <c r="CW193">
        <v>1674581694.2</v>
      </c>
      <c r="CX193">
        <v>0</v>
      </c>
      <c r="CY193">
        <v>1674579932.5</v>
      </c>
      <c r="CZ193" t="s">
        <v>356</v>
      </c>
      <c r="DA193">
        <v>1674579932.5</v>
      </c>
      <c r="DB193">
        <v>1674579927.5</v>
      </c>
      <c r="DC193">
        <v>31</v>
      </c>
      <c r="DD193">
        <v>0.14099999999999999</v>
      </c>
      <c r="DE193">
        <v>0.02</v>
      </c>
      <c r="DF193">
        <v>-5.5810000000000004</v>
      </c>
      <c r="DG193">
        <v>0.23300000000000001</v>
      </c>
      <c r="DH193">
        <v>415</v>
      </c>
      <c r="DI193">
        <v>34</v>
      </c>
      <c r="DJ193">
        <v>0.34</v>
      </c>
      <c r="DK193">
        <v>0.32</v>
      </c>
      <c r="DL193">
        <v>-20.172595000000001</v>
      </c>
      <c r="DM193">
        <v>-4.5676547842377638E-2</v>
      </c>
      <c r="DN193">
        <v>6.2144476625038712E-2</v>
      </c>
      <c r="DO193">
        <v>1</v>
      </c>
      <c r="DP193">
        <v>0.47910534999999999</v>
      </c>
      <c r="DQ193">
        <v>-5.327293058161358E-2</v>
      </c>
      <c r="DR193">
        <v>6.5245829772867456E-3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2</v>
      </c>
      <c r="DY193">
        <v>2</v>
      </c>
      <c r="DZ193" t="s">
        <v>588</v>
      </c>
      <c r="EA193">
        <v>3.2970199999999998</v>
      </c>
      <c r="EB193">
        <v>2.62521</v>
      </c>
      <c r="EC193">
        <v>0.20593600000000001</v>
      </c>
      <c r="ED193">
        <v>0.20596100000000001</v>
      </c>
      <c r="EE193">
        <v>0.138513</v>
      </c>
      <c r="EF193">
        <v>0.13597400000000001</v>
      </c>
      <c r="EG193">
        <v>23961.5</v>
      </c>
      <c r="EH193">
        <v>24359.7</v>
      </c>
      <c r="EI193">
        <v>28079.1</v>
      </c>
      <c r="EJ193">
        <v>29532</v>
      </c>
      <c r="EK193">
        <v>33298.699999999997</v>
      </c>
      <c r="EL193">
        <v>35438.5</v>
      </c>
      <c r="EM193">
        <v>39640.1</v>
      </c>
      <c r="EN193">
        <v>42219.4</v>
      </c>
      <c r="EO193">
        <v>2.2263799999999998</v>
      </c>
      <c r="EP193">
        <v>2.2161300000000002</v>
      </c>
      <c r="EQ193">
        <v>9.0263800000000005E-2</v>
      </c>
      <c r="ER193">
        <v>0</v>
      </c>
      <c r="ES193">
        <v>31.339700000000001</v>
      </c>
      <c r="ET193">
        <v>999.9</v>
      </c>
      <c r="EU193">
        <v>72.3</v>
      </c>
      <c r="EV193">
        <v>32.700000000000003</v>
      </c>
      <c r="EW193">
        <v>35.428400000000003</v>
      </c>
      <c r="EX193">
        <v>56.995600000000003</v>
      </c>
      <c r="EY193">
        <v>-6.5705099999999996</v>
      </c>
      <c r="EZ193">
        <v>2</v>
      </c>
      <c r="FA193">
        <v>0.42514200000000002</v>
      </c>
      <c r="FB193">
        <v>0.266098</v>
      </c>
      <c r="FC193">
        <v>20.273399999999999</v>
      </c>
      <c r="FD193">
        <v>5.2193899999999998</v>
      </c>
      <c r="FE193">
        <v>12.0067</v>
      </c>
      <c r="FF193">
        <v>4.9866000000000001</v>
      </c>
      <c r="FG193">
        <v>3.2845499999999999</v>
      </c>
      <c r="FH193">
        <v>9999</v>
      </c>
      <c r="FI193">
        <v>9999</v>
      </c>
      <c r="FJ193">
        <v>9999</v>
      </c>
      <c r="FK193">
        <v>999.9</v>
      </c>
      <c r="FL193">
        <v>1.86571</v>
      </c>
      <c r="FM193">
        <v>1.8621799999999999</v>
      </c>
      <c r="FN193">
        <v>1.8641799999999999</v>
      </c>
      <c r="FO193">
        <v>1.86022</v>
      </c>
      <c r="FP193">
        <v>1.8609599999999999</v>
      </c>
      <c r="FQ193">
        <v>1.8601099999999999</v>
      </c>
      <c r="FR193">
        <v>1.8618699999999999</v>
      </c>
      <c r="FS193">
        <v>1.85843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-7.05</v>
      </c>
      <c r="GH193">
        <v>0.2326</v>
      </c>
      <c r="GI193">
        <v>-4.1749362053329548</v>
      </c>
      <c r="GJ193">
        <v>-4.0448538125570227E-3</v>
      </c>
      <c r="GK193">
        <v>1.839783264315481E-6</v>
      </c>
      <c r="GL193">
        <v>-4.1587272622942942E-10</v>
      </c>
      <c r="GM193">
        <v>0.23257000000000971</v>
      </c>
      <c r="GN193">
        <v>0</v>
      </c>
      <c r="GO193">
        <v>0</v>
      </c>
      <c r="GP193">
        <v>0</v>
      </c>
      <c r="GQ193">
        <v>5</v>
      </c>
      <c r="GR193">
        <v>2081</v>
      </c>
      <c r="GS193">
        <v>3</v>
      </c>
      <c r="GT193">
        <v>31</v>
      </c>
      <c r="GU193">
        <v>29.2</v>
      </c>
      <c r="GV193">
        <v>29.2</v>
      </c>
      <c r="GW193">
        <v>3.1762700000000001</v>
      </c>
      <c r="GX193">
        <v>2.50122</v>
      </c>
      <c r="GY193">
        <v>2.04834</v>
      </c>
      <c r="GZ193">
        <v>2.6245099999999999</v>
      </c>
      <c r="HA193">
        <v>2.1972700000000001</v>
      </c>
      <c r="HB193">
        <v>2.33765</v>
      </c>
      <c r="HC193">
        <v>37.650399999999998</v>
      </c>
      <c r="HD193">
        <v>14.1058</v>
      </c>
      <c r="HE193">
        <v>18</v>
      </c>
      <c r="HF193">
        <v>701.73299999999995</v>
      </c>
      <c r="HG193">
        <v>773.18799999999999</v>
      </c>
      <c r="HH193">
        <v>31.001100000000001</v>
      </c>
      <c r="HI193">
        <v>32.817</v>
      </c>
      <c r="HJ193">
        <v>30.000800000000002</v>
      </c>
      <c r="HK193">
        <v>32.658999999999999</v>
      </c>
      <c r="HL193">
        <v>32.658799999999999</v>
      </c>
      <c r="HM193">
        <v>63.578899999999997</v>
      </c>
      <c r="HN193">
        <v>0</v>
      </c>
      <c r="HO193">
        <v>100</v>
      </c>
      <c r="HP193">
        <v>31</v>
      </c>
      <c r="HQ193">
        <v>1190.6099999999999</v>
      </c>
      <c r="HR193">
        <v>33.617400000000004</v>
      </c>
      <c r="HS193">
        <v>98.950699999999998</v>
      </c>
      <c r="HT193">
        <v>97.895600000000002</v>
      </c>
    </row>
    <row r="194" spans="1:228" x14ac:dyDescent="0.2">
      <c r="A194">
        <v>179</v>
      </c>
      <c r="B194">
        <v>1674581685.5999999</v>
      </c>
      <c r="C194">
        <v>710.5</v>
      </c>
      <c r="D194" t="s">
        <v>717</v>
      </c>
      <c r="E194" t="s">
        <v>718</v>
      </c>
      <c r="F194">
        <v>4</v>
      </c>
      <c r="G194">
        <v>1674581683.5999999</v>
      </c>
      <c r="H194">
        <f t="shared" si="68"/>
        <v>5.1527257608224614E-4</v>
      </c>
      <c r="I194">
        <f t="shared" si="69"/>
        <v>0.51527257608224619</v>
      </c>
      <c r="J194">
        <f t="shared" si="70"/>
        <v>10.574092609746145</v>
      </c>
      <c r="K194">
        <f t="shared" si="71"/>
        <v>1160.765714285714</v>
      </c>
      <c r="L194">
        <f t="shared" si="72"/>
        <v>603.12319827204738</v>
      </c>
      <c r="M194">
        <f t="shared" si="73"/>
        <v>61.19851820068606</v>
      </c>
      <c r="N194">
        <f t="shared" si="74"/>
        <v>117.78214118768534</v>
      </c>
      <c r="O194">
        <f t="shared" si="75"/>
        <v>3.1816231886799239E-2</v>
      </c>
      <c r="P194">
        <f t="shared" si="76"/>
        <v>2.7683422469658838</v>
      </c>
      <c r="Q194">
        <f t="shared" si="77"/>
        <v>3.1614478092851804E-2</v>
      </c>
      <c r="R194">
        <f t="shared" si="78"/>
        <v>1.977706879405898E-2</v>
      </c>
      <c r="S194">
        <f t="shared" si="79"/>
        <v>226.11390823493838</v>
      </c>
      <c r="T194">
        <f t="shared" si="80"/>
        <v>34.240026484163778</v>
      </c>
      <c r="U194">
        <f t="shared" si="81"/>
        <v>32.802057142857137</v>
      </c>
      <c r="V194">
        <f t="shared" si="82"/>
        <v>4.9961883883214435</v>
      </c>
      <c r="W194">
        <f t="shared" si="83"/>
        <v>67.584956503513979</v>
      </c>
      <c r="X194">
        <f t="shared" si="84"/>
        <v>3.4108892622283897</v>
      </c>
      <c r="Y194">
        <f t="shared" si="85"/>
        <v>5.0468172781187564</v>
      </c>
      <c r="Z194">
        <f t="shared" si="86"/>
        <v>1.5852991260930538</v>
      </c>
      <c r="AA194">
        <f t="shared" si="87"/>
        <v>-22.723520605227055</v>
      </c>
      <c r="AB194">
        <f t="shared" si="88"/>
        <v>26.759963292264288</v>
      </c>
      <c r="AC194">
        <f t="shared" si="89"/>
        <v>2.2114650885317593</v>
      </c>
      <c r="AD194">
        <f t="shared" si="90"/>
        <v>232.36181601050737</v>
      </c>
      <c r="AE194">
        <f t="shared" si="91"/>
        <v>21.265777472858403</v>
      </c>
      <c r="AF194">
        <f t="shared" si="92"/>
        <v>0.5178098162501098</v>
      </c>
      <c r="AG194">
        <f t="shared" si="93"/>
        <v>10.574092609746145</v>
      </c>
      <c r="AH194">
        <v>1220.380421233677</v>
      </c>
      <c r="AI194">
        <v>1203.723878787878</v>
      </c>
      <c r="AJ194">
        <v>1.715857731543883</v>
      </c>
      <c r="AK194">
        <v>62.409369285777757</v>
      </c>
      <c r="AL194">
        <f t="shared" si="94"/>
        <v>0.51527257608224619</v>
      </c>
      <c r="AM194">
        <v>33.15312874852804</v>
      </c>
      <c r="AN194">
        <v>33.612833939393937</v>
      </c>
      <c r="AO194">
        <v>-1.120605529696848E-5</v>
      </c>
      <c r="AP194">
        <v>98.248137480628301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47360.793952522654</v>
      </c>
      <c r="AV194">
        <f t="shared" si="98"/>
        <v>1199.9914285714281</v>
      </c>
      <c r="AW194">
        <f t="shared" si="99"/>
        <v>1025.9178135932316</v>
      </c>
      <c r="AX194">
        <f t="shared" si="100"/>
        <v>0.85493761802496504</v>
      </c>
      <c r="AY194">
        <f t="shared" si="101"/>
        <v>0.18842960278818294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1674581683.5999999</v>
      </c>
      <c r="BF194">
        <v>1160.765714285714</v>
      </c>
      <c r="BG194">
        <v>1180.95</v>
      </c>
      <c r="BH194">
        <v>33.61497142857143</v>
      </c>
      <c r="BI194">
        <v>33.15307142857143</v>
      </c>
      <c r="BJ194">
        <v>1167.815714285714</v>
      </c>
      <c r="BK194">
        <v>33.382414285714283</v>
      </c>
      <c r="BL194">
        <v>650.01557142857143</v>
      </c>
      <c r="BM194">
        <v>101.3692857142857</v>
      </c>
      <c r="BN194">
        <v>0.1000631285714286</v>
      </c>
      <c r="BO194">
        <v>32.981357142857142</v>
      </c>
      <c r="BP194">
        <v>32.802057142857137</v>
      </c>
      <c r="BQ194">
        <v>999.89999999999986</v>
      </c>
      <c r="BR194">
        <v>0</v>
      </c>
      <c r="BS194">
        <v>0</v>
      </c>
      <c r="BT194">
        <v>8985.09</v>
      </c>
      <c r="BU194">
        <v>0</v>
      </c>
      <c r="BV194">
        <v>391.9172857142857</v>
      </c>
      <c r="BW194">
        <v>-20.185300000000002</v>
      </c>
      <c r="BX194">
        <v>1201.1400000000001</v>
      </c>
      <c r="BY194">
        <v>1221.444285714286</v>
      </c>
      <c r="BZ194">
        <v>0.46190642857142861</v>
      </c>
      <c r="CA194">
        <v>1180.95</v>
      </c>
      <c r="CB194">
        <v>33.15307142857143</v>
      </c>
      <c r="CC194">
        <v>3.4075328571428569</v>
      </c>
      <c r="CD194">
        <v>3.3607085714285709</v>
      </c>
      <c r="CE194">
        <v>26.165942857142859</v>
      </c>
      <c r="CF194">
        <v>25.932028571428582</v>
      </c>
      <c r="CG194">
        <v>1199.9914285714281</v>
      </c>
      <c r="CH194">
        <v>0.49999685714285708</v>
      </c>
      <c r="CI194">
        <v>0.50000314285714287</v>
      </c>
      <c r="CJ194">
        <v>0</v>
      </c>
      <c r="CK194">
        <v>696.4507142857143</v>
      </c>
      <c r="CL194">
        <v>4.9990899999999998</v>
      </c>
      <c r="CM194">
        <v>7236.4585714285713</v>
      </c>
      <c r="CN194">
        <v>9557.794285714288</v>
      </c>
      <c r="CO194">
        <v>42.267714285714291</v>
      </c>
      <c r="CP194">
        <v>44.410428571428568</v>
      </c>
      <c r="CQ194">
        <v>43.116</v>
      </c>
      <c r="CR194">
        <v>43.410428571428568</v>
      </c>
      <c r="CS194">
        <v>43.686999999999998</v>
      </c>
      <c r="CT194">
        <v>597.49142857142863</v>
      </c>
      <c r="CU194">
        <v>597.5</v>
      </c>
      <c r="CV194">
        <v>0</v>
      </c>
      <c r="CW194">
        <v>1674581698.4000001</v>
      </c>
      <c r="CX194">
        <v>0</v>
      </c>
      <c r="CY194">
        <v>1674579932.5</v>
      </c>
      <c r="CZ194" t="s">
        <v>356</v>
      </c>
      <c r="DA194">
        <v>1674579932.5</v>
      </c>
      <c r="DB194">
        <v>1674579927.5</v>
      </c>
      <c r="DC194">
        <v>31</v>
      </c>
      <c r="DD194">
        <v>0.14099999999999999</v>
      </c>
      <c r="DE194">
        <v>0.02</v>
      </c>
      <c r="DF194">
        <v>-5.5810000000000004</v>
      </c>
      <c r="DG194">
        <v>0.23300000000000001</v>
      </c>
      <c r="DH194">
        <v>415</v>
      </c>
      <c r="DI194">
        <v>34</v>
      </c>
      <c r="DJ194">
        <v>0.34</v>
      </c>
      <c r="DK194">
        <v>0.32</v>
      </c>
      <c r="DL194">
        <v>-20.174325</v>
      </c>
      <c r="DM194">
        <v>-8.2266416510270321E-2</v>
      </c>
      <c r="DN194">
        <v>6.1464464326958769E-2</v>
      </c>
      <c r="DO194">
        <v>1</v>
      </c>
      <c r="DP194">
        <v>0.47519347499999998</v>
      </c>
      <c r="DQ194">
        <v>-9.1724116322702401E-2</v>
      </c>
      <c r="DR194">
        <v>9.1410898857507659E-3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2</v>
      </c>
      <c r="DY194">
        <v>2</v>
      </c>
      <c r="DZ194" t="s">
        <v>588</v>
      </c>
      <c r="EA194">
        <v>3.2970100000000002</v>
      </c>
      <c r="EB194">
        <v>2.6252200000000001</v>
      </c>
      <c r="EC194">
        <v>0.20666399999999999</v>
      </c>
      <c r="ED194">
        <v>0.20668700000000001</v>
      </c>
      <c r="EE194">
        <v>0.13849</v>
      </c>
      <c r="EF194">
        <v>0.135962</v>
      </c>
      <c r="EG194">
        <v>23939.200000000001</v>
      </c>
      <c r="EH194">
        <v>24336.799999999999</v>
      </c>
      <c r="EI194">
        <v>28078.9</v>
      </c>
      <c r="EJ194">
        <v>29531.3</v>
      </c>
      <c r="EK194">
        <v>33299.599999999999</v>
      </c>
      <c r="EL194">
        <v>35437.9</v>
      </c>
      <c r="EM194">
        <v>39640.1</v>
      </c>
      <c r="EN194">
        <v>42218.2</v>
      </c>
      <c r="EO194">
        <v>2.2261500000000001</v>
      </c>
      <c r="EP194">
        <v>2.2163499999999998</v>
      </c>
      <c r="EQ194">
        <v>8.9272900000000002E-2</v>
      </c>
      <c r="ER194">
        <v>0</v>
      </c>
      <c r="ES194">
        <v>31.351900000000001</v>
      </c>
      <c r="ET194">
        <v>999.9</v>
      </c>
      <c r="EU194">
        <v>72.3</v>
      </c>
      <c r="EV194">
        <v>32.700000000000003</v>
      </c>
      <c r="EW194">
        <v>35.430300000000003</v>
      </c>
      <c r="EX194">
        <v>57.355600000000003</v>
      </c>
      <c r="EY194">
        <v>-6.5304500000000001</v>
      </c>
      <c r="EZ194">
        <v>2</v>
      </c>
      <c r="FA194">
        <v>0.42589700000000003</v>
      </c>
      <c r="FB194">
        <v>0.26935500000000001</v>
      </c>
      <c r="FC194">
        <v>20.273299999999999</v>
      </c>
      <c r="FD194">
        <v>5.2187900000000003</v>
      </c>
      <c r="FE194">
        <v>12.007300000000001</v>
      </c>
      <c r="FF194">
        <v>4.9863999999999997</v>
      </c>
      <c r="FG194">
        <v>3.2844500000000001</v>
      </c>
      <c r="FH194">
        <v>9999</v>
      </c>
      <c r="FI194">
        <v>9999</v>
      </c>
      <c r="FJ194">
        <v>9999</v>
      </c>
      <c r="FK194">
        <v>999.9</v>
      </c>
      <c r="FL194">
        <v>1.86575</v>
      </c>
      <c r="FM194">
        <v>1.8621799999999999</v>
      </c>
      <c r="FN194">
        <v>1.8641700000000001</v>
      </c>
      <c r="FO194">
        <v>1.8602399999999999</v>
      </c>
      <c r="FP194">
        <v>1.86097</v>
      </c>
      <c r="FQ194">
        <v>1.8601099999999999</v>
      </c>
      <c r="FR194">
        <v>1.86188</v>
      </c>
      <c r="FS194">
        <v>1.8584499999999999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-7.06</v>
      </c>
      <c r="GH194">
        <v>0.2326</v>
      </c>
      <c r="GI194">
        <v>-4.1749362053329548</v>
      </c>
      <c r="GJ194">
        <v>-4.0448538125570227E-3</v>
      </c>
      <c r="GK194">
        <v>1.839783264315481E-6</v>
      </c>
      <c r="GL194">
        <v>-4.1587272622942942E-10</v>
      </c>
      <c r="GM194">
        <v>0.23257000000000971</v>
      </c>
      <c r="GN194">
        <v>0</v>
      </c>
      <c r="GO194">
        <v>0</v>
      </c>
      <c r="GP194">
        <v>0</v>
      </c>
      <c r="GQ194">
        <v>5</v>
      </c>
      <c r="GR194">
        <v>2081</v>
      </c>
      <c r="GS194">
        <v>3</v>
      </c>
      <c r="GT194">
        <v>31</v>
      </c>
      <c r="GU194">
        <v>29.2</v>
      </c>
      <c r="GV194">
        <v>29.3</v>
      </c>
      <c r="GW194">
        <v>3.1909200000000002</v>
      </c>
      <c r="GX194">
        <v>2.5109900000000001</v>
      </c>
      <c r="GY194">
        <v>2.04834</v>
      </c>
      <c r="GZ194">
        <v>2.6257299999999999</v>
      </c>
      <c r="HA194">
        <v>2.1972700000000001</v>
      </c>
      <c r="HB194">
        <v>2.2851599999999999</v>
      </c>
      <c r="HC194">
        <v>37.650399999999998</v>
      </c>
      <c r="HD194">
        <v>14.097</v>
      </c>
      <c r="HE194">
        <v>18</v>
      </c>
      <c r="HF194">
        <v>701.61099999999999</v>
      </c>
      <c r="HG194">
        <v>773.50400000000002</v>
      </c>
      <c r="HH194">
        <v>31.001000000000001</v>
      </c>
      <c r="HI194">
        <v>32.8247</v>
      </c>
      <c r="HJ194">
        <v>30.000900000000001</v>
      </c>
      <c r="HK194">
        <v>32.6648</v>
      </c>
      <c r="HL194">
        <v>32.665999999999997</v>
      </c>
      <c r="HM194">
        <v>63.866100000000003</v>
      </c>
      <c r="HN194">
        <v>0</v>
      </c>
      <c r="HO194">
        <v>100</v>
      </c>
      <c r="HP194">
        <v>31</v>
      </c>
      <c r="HQ194">
        <v>1197.3399999999999</v>
      </c>
      <c r="HR194">
        <v>33.617400000000004</v>
      </c>
      <c r="HS194">
        <v>98.950299999999999</v>
      </c>
      <c r="HT194">
        <v>97.893000000000001</v>
      </c>
    </row>
    <row r="195" spans="1:228" x14ac:dyDescent="0.2">
      <c r="A195">
        <v>180</v>
      </c>
      <c r="B195">
        <v>1674581689.5999999</v>
      </c>
      <c r="C195">
        <v>714.5</v>
      </c>
      <c r="D195" t="s">
        <v>719</v>
      </c>
      <c r="E195" t="s">
        <v>720</v>
      </c>
      <c r="F195">
        <v>4</v>
      </c>
      <c r="G195">
        <v>1674581687.2874999</v>
      </c>
      <c r="H195">
        <f t="shared" si="68"/>
        <v>5.0766555695690716E-4</v>
      </c>
      <c r="I195">
        <f t="shared" si="69"/>
        <v>0.50766555695690718</v>
      </c>
      <c r="J195">
        <f t="shared" si="70"/>
        <v>10.480854040935863</v>
      </c>
      <c r="K195">
        <f t="shared" si="71"/>
        <v>1166.90625</v>
      </c>
      <c r="L195">
        <f t="shared" si="72"/>
        <v>605.86914824186795</v>
      </c>
      <c r="M195">
        <f t="shared" si="73"/>
        <v>61.476733326281504</v>
      </c>
      <c r="N195">
        <f t="shared" si="74"/>
        <v>118.40441876961681</v>
      </c>
      <c r="O195">
        <f t="shared" si="75"/>
        <v>3.1340775387869904E-2</v>
      </c>
      <c r="P195">
        <f t="shared" si="76"/>
        <v>2.7729692891457631</v>
      </c>
      <c r="Q195">
        <f t="shared" si="77"/>
        <v>3.1145310963942113E-2</v>
      </c>
      <c r="R195">
        <f t="shared" si="78"/>
        <v>1.9483279290506222E-2</v>
      </c>
      <c r="S195">
        <f t="shared" si="79"/>
        <v>226.11148948384425</v>
      </c>
      <c r="T195">
        <f t="shared" si="80"/>
        <v>34.238588650130609</v>
      </c>
      <c r="U195">
        <f t="shared" si="81"/>
        <v>32.800175000000003</v>
      </c>
      <c r="V195">
        <f t="shared" si="82"/>
        <v>4.9956592809690497</v>
      </c>
      <c r="W195">
        <f t="shared" si="83"/>
        <v>67.577955640011908</v>
      </c>
      <c r="X195">
        <f t="shared" si="84"/>
        <v>3.4102375143108783</v>
      </c>
      <c r="Y195">
        <f t="shared" si="85"/>
        <v>5.0463756738620944</v>
      </c>
      <c r="Z195">
        <f t="shared" si="86"/>
        <v>1.5854217666581714</v>
      </c>
      <c r="AA195">
        <f t="shared" si="87"/>
        <v>-22.388051061799604</v>
      </c>
      <c r="AB195">
        <f t="shared" si="88"/>
        <v>26.853276536837249</v>
      </c>
      <c r="AC195">
        <f t="shared" si="89"/>
        <v>2.2154362367351652</v>
      </c>
      <c r="AD195">
        <f t="shared" si="90"/>
        <v>232.79215119561707</v>
      </c>
      <c r="AE195">
        <f t="shared" si="91"/>
        <v>21.280621019801103</v>
      </c>
      <c r="AF195">
        <f t="shared" si="92"/>
        <v>0.51278508028779612</v>
      </c>
      <c r="AG195">
        <f t="shared" si="93"/>
        <v>10.480854040935863</v>
      </c>
      <c r="AH195">
        <v>1227.281521041974</v>
      </c>
      <c r="AI195">
        <v>1210.6398787878779</v>
      </c>
      <c r="AJ195">
        <v>1.7350850323160909</v>
      </c>
      <c r="AK195">
        <v>62.409369285777757</v>
      </c>
      <c r="AL195">
        <f t="shared" si="94"/>
        <v>0.50766555695690718</v>
      </c>
      <c r="AM195">
        <v>33.151195295526428</v>
      </c>
      <c r="AN195">
        <v>33.60412606060607</v>
      </c>
      <c r="AO195">
        <v>-9.6398203171048478E-6</v>
      </c>
      <c r="AP195">
        <v>98.248137480628301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47488.479313274671</v>
      </c>
      <c r="AV195">
        <f t="shared" si="98"/>
        <v>1199.9862499999999</v>
      </c>
      <c r="AW195">
        <f t="shared" si="99"/>
        <v>1025.9126385926652</v>
      </c>
      <c r="AX195">
        <f t="shared" si="100"/>
        <v>0.85493699498028852</v>
      </c>
      <c r="AY195">
        <f t="shared" si="101"/>
        <v>0.18842840031195712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1674581687.2874999</v>
      </c>
      <c r="BF195">
        <v>1166.90625</v>
      </c>
      <c r="BG195">
        <v>1187.1025</v>
      </c>
      <c r="BH195">
        <v>33.608775000000001</v>
      </c>
      <c r="BI195">
        <v>33.151337499999997</v>
      </c>
      <c r="BJ195">
        <v>1173.96875</v>
      </c>
      <c r="BK195">
        <v>33.376237500000002</v>
      </c>
      <c r="BL195">
        <v>649.99175000000002</v>
      </c>
      <c r="BM195">
        <v>101.36875000000001</v>
      </c>
      <c r="BN195">
        <v>9.991448750000001E-2</v>
      </c>
      <c r="BO195">
        <v>32.979799999999997</v>
      </c>
      <c r="BP195">
        <v>32.800175000000003</v>
      </c>
      <c r="BQ195">
        <v>999.9</v>
      </c>
      <c r="BR195">
        <v>0</v>
      </c>
      <c r="BS195">
        <v>0</v>
      </c>
      <c r="BT195">
        <v>9009.6875</v>
      </c>
      <c r="BU195">
        <v>0</v>
      </c>
      <c r="BV195">
        <v>394.95337500000011</v>
      </c>
      <c r="BW195">
        <v>-20.1935</v>
      </c>
      <c r="BX195">
        <v>1207.49</v>
      </c>
      <c r="BY195">
        <v>1227.80375</v>
      </c>
      <c r="BZ195">
        <v>0.45746524999999999</v>
      </c>
      <c r="CA195">
        <v>1187.1025</v>
      </c>
      <c r="CB195">
        <v>33.151337499999997</v>
      </c>
      <c r="CC195">
        <v>3.40688375</v>
      </c>
      <c r="CD195">
        <v>3.3605100000000001</v>
      </c>
      <c r="CE195">
        <v>26.162712500000001</v>
      </c>
      <c r="CF195">
        <v>25.931000000000001</v>
      </c>
      <c r="CG195">
        <v>1199.9862499999999</v>
      </c>
      <c r="CH195">
        <v>0.50001812499999998</v>
      </c>
      <c r="CI195">
        <v>0.49998187500000002</v>
      </c>
      <c r="CJ195">
        <v>0</v>
      </c>
      <c r="CK195">
        <v>696.64449999999988</v>
      </c>
      <c r="CL195">
        <v>4.9990899999999998</v>
      </c>
      <c r="CM195">
        <v>7236.1025</v>
      </c>
      <c r="CN195">
        <v>9557.8225000000002</v>
      </c>
      <c r="CO195">
        <v>42.304250000000003</v>
      </c>
      <c r="CP195">
        <v>44.436999999999998</v>
      </c>
      <c r="CQ195">
        <v>43.125</v>
      </c>
      <c r="CR195">
        <v>43.436999999999998</v>
      </c>
      <c r="CS195">
        <v>43.686999999999998</v>
      </c>
      <c r="CT195">
        <v>597.51375000000007</v>
      </c>
      <c r="CU195">
        <v>597.47250000000008</v>
      </c>
      <c r="CV195">
        <v>0</v>
      </c>
      <c r="CW195">
        <v>1674581702</v>
      </c>
      <c r="CX195">
        <v>0</v>
      </c>
      <c r="CY195">
        <v>1674579932.5</v>
      </c>
      <c r="CZ195" t="s">
        <v>356</v>
      </c>
      <c r="DA195">
        <v>1674579932.5</v>
      </c>
      <c r="DB195">
        <v>1674579927.5</v>
      </c>
      <c r="DC195">
        <v>31</v>
      </c>
      <c r="DD195">
        <v>0.14099999999999999</v>
      </c>
      <c r="DE195">
        <v>0.02</v>
      </c>
      <c r="DF195">
        <v>-5.5810000000000004</v>
      </c>
      <c r="DG195">
        <v>0.23300000000000001</v>
      </c>
      <c r="DH195">
        <v>415</v>
      </c>
      <c r="DI195">
        <v>34</v>
      </c>
      <c r="DJ195">
        <v>0.34</v>
      </c>
      <c r="DK195">
        <v>0.32</v>
      </c>
      <c r="DL195">
        <v>-20.1855525</v>
      </c>
      <c r="DM195">
        <v>2.787354596627141E-2</v>
      </c>
      <c r="DN195">
        <v>5.6711951947979823E-2</v>
      </c>
      <c r="DO195">
        <v>1</v>
      </c>
      <c r="DP195">
        <v>0.46962524999999999</v>
      </c>
      <c r="DQ195">
        <v>-0.1010869418386502</v>
      </c>
      <c r="DR195">
        <v>9.845457639820504E-3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3.2970199999999998</v>
      </c>
      <c r="EB195">
        <v>2.6252499999999999</v>
      </c>
      <c r="EC195">
        <v>0.207394</v>
      </c>
      <c r="ED195">
        <v>0.207402</v>
      </c>
      <c r="EE195">
        <v>0.138464</v>
      </c>
      <c r="EF195">
        <v>0.13595699999999999</v>
      </c>
      <c r="EG195">
        <v>23917.3</v>
      </c>
      <c r="EH195">
        <v>24314.3</v>
      </c>
      <c r="EI195">
        <v>28079.1</v>
      </c>
      <c r="EJ195">
        <v>29530.799999999999</v>
      </c>
      <c r="EK195">
        <v>33300.9</v>
      </c>
      <c r="EL195">
        <v>35437.699999999997</v>
      </c>
      <c r="EM195">
        <v>39640.5</v>
      </c>
      <c r="EN195">
        <v>42217.599999999999</v>
      </c>
      <c r="EO195">
        <v>2.2262300000000002</v>
      </c>
      <c r="EP195">
        <v>2.2162500000000001</v>
      </c>
      <c r="EQ195">
        <v>8.8647000000000004E-2</v>
      </c>
      <c r="ER195">
        <v>0</v>
      </c>
      <c r="ES195">
        <v>31.362100000000002</v>
      </c>
      <c r="ET195">
        <v>999.9</v>
      </c>
      <c r="EU195">
        <v>72.3</v>
      </c>
      <c r="EV195">
        <v>32.700000000000003</v>
      </c>
      <c r="EW195">
        <v>35.430300000000003</v>
      </c>
      <c r="EX195">
        <v>56.965600000000002</v>
      </c>
      <c r="EY195">
        <v>-6.5424699999999998</v>
      </c>
      <c r="EZ195">
        <v>2</v>
      </c>
      <c r="FA195">
        <v>0.42631599999999997</v>
      </c>
      <c r="FB195">
        <v>0.27244600000000002</v>
      </c>
      <c r="FC195">
        <v>20.273099999999999</v>
      </c>
      <c r="FD195">
        <v>5.2184900000000001</v>
      </c>
      <c r="FE195">
        <v>12.007</v>
      </c>
      <c r="FF195">
        <v>4.9865000000000004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1.86575</v>
      </c>
      <c r="FM195">
        <v>1.8621799999999999</v>
      </c>
      <c r="FN195">
        <v>1.8641799999999999</v>
      </c>
      <c r="FO195">
        <v>1.8602399999999999</v>
      </c>
      <c r="FP195">
        <v>1.86097</v>
      </c>
      <c r="FQ195">
        <v>1.8601300000000001</v>
      </c>
      <c r="FR195">
        <v>1.86188</v>
      </c>
      <c r="FS195">
        <v>1.8584400000000001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-7.07</v>
      </c>
      <c r="GH195">
        <v>0.2326</v>
      </c>
      <c r="GI195">
        <v>-4.1749362053329548</v>
      </c>
      <c r="GJ195">
        <v>-4.0448538125570227E-3</v>
      </c>
      <c r="GK195">
        <v>1.839783264315481E-6</v>
      </c>
      <c r="GL195">
        <v>-4.1587272622942942E-10</v>
      </c>
      <c r="GM195">
        <v>0.23257000000000971</v>
      </c>
      <c r="GN195">
        <v>0</v>
      </c>
      <c r="GO195">
        <v>0</v>
      </c>
      <c r="GP195">
        <v>0</v>
      </c>
      <c r="GQ195">
        <v>5</v>
      </c>
      <c r="GR195">
        <v>2081</v>
      </c>
      <c r="GS195">
        <v>3</v>
      </c>
      <c r="GT195">
        <v>31</v>
      </c>
      <c r="GU195">
        <v>29.3</v>
      </c>
      <c r="GV195">
        <v>29.4</v>
      </c>
      <c r="GW195">
        <v>3.2055699999999998</v>
      </c>
      <c r="GX195">
        <v>2.50732</v>
      </c>
      <c r="GY195">
        <v>2.04956</v>
      </c>
      <c r="GZ195">
        <v>2.6232899999999999</v>
      </c>
      <c r="HA195">
        <v>2.1972700000000001</v>
      </c>
      <c r="HB195">
        <v>2.34619</v>
      </c>
      <c r="HC195">
        <v>37.650399999999998</v>
      </c>
      <c r="HD195">
        <v>14.0883</v>
      </c>
      <c r="HE195">
        <v>18</v>
      </c>
      <c r="HF195">
        <v>701.74599999999998</v>
      </c>
      <c r="HG195">
        <v>773.48</v>
      </c>
      <c r="HH195">
        <v>31.001000000000001</v>
      </c>
      <c r="HI195">
        <v>32.831600000000002</v>
      </c>
      <c r="HJ195">
        <v>30.000800000000002</v>
      </c>
      <c r="HK195">
        <v>32.671300000000002</v>
      </c>
      <c r="HL195">
        <v>32.671799999999998</v>
      </c>
      <c r="HM195">
        <v>64.157899999999998</v>
      </c>
      <c r="HN195">
        <v>0</v>
      </c>
      <c r="HO195">
        <v>100</v>
      </c>
      <c r="HP195">
        <v>31</v>
      </c>
      <c r="HQ195">
        <v>1204.02</v>
      </c>
      <c r="HR195">
        <v>33.617400000000004</v>
      </c>
      <c r="HS195">
        <v>98.9512</v>
      </c>
      <c r="HT195">
        <v>97.891499999999994</v>
      </c>
    </row>
    <row r="196" spans="1:228" x14ac:dyDescent="0.2">
      <c r="A196">
        <v>181</v>
      </c>
      <c r="B196">
        <v>1674581693.5999999</v>
      </c>
      <c r="C196">
        <v>718.5</v>
      </c>
      <c r="D196" t="s">
        <v>721</v>
      </c>
      <c r="E196" t="s">
        <v>722</v>
      </c>
      <c r="F196">
        <v>4</v>
      </c>
      <c r="G196">
        <v>1674581691.5999999</v>
      </c>
      <c r="H196">
        <f t="shared" si="68"/>
        <v>4.9653302772566189E-4</v>
      </c>
      <c r="I196">
        <f t="shared" si="69"/>
        <v>0.49653302772566188</v>
      </c>
      <c r="J196">
        <f t="shared" si="70"/>
        <v>10.580764206099149</v>
      </c>
      <c r="K196">
        <f t="shared" si="71"/>
        <v>1174.1371428571431</v>
      </c>
      <c r="L196">
        <f t="shared" si="72"/>
        <v>595.63398364571037</v>
      </c>
      <c r="M196">
        <f t="shared" si="73"/>
        <v>60.437368815769382</v>
      </c>
      <c r="N196">
        <f t="shared" si="74"/>
        <v>119.13651922412757</v>
      </c>
      <c r="O196">
        <f t="shared" si="75"/>
        <v>3.0639331527339112E-2</v>
      </c>
      <c r="P196">
        <f t="shared" si="76"/>
        <v>2.7702808431037744</v>
      </c>
      <c r="Q196">
        <f t="shared" si="77"/>
        <v>3.0452310369389151E-2</v>
      </c>
      <c r="R196">
        <f t="shared" si="78"/>
        <v>1.9049401785519796E-2</v>
      </c>
      <c r="S196">
        <f t="shared" si="79"/>
        <v>226.12120851802359</v>
      </c>
      <c r="T196">
        <f t="shared" si="80"/>
        <v>34.237161524601362</v>
      </c>
      <c r="U196">
        <f t="shared" si="81"/>
        <v>32.798157142857143</v>
      </c>
      <c r="V196">
        <f t="shared" si="82"/>
        <v>4.9950920758234334</v>
      </c>
      <c r="W196">
        <f t="shared" si="83"/>
        <v>67.578036495016462</v>
      </c>
      <c r="X196">
        <f t="shared" si="84"/>
        <v>3.4091575904949627</v>
      </c>
      <c r="Y196">
        <f t="shared" si="85"/>
        <v>5.044771596384531</v>
      </c>
      <c r="Z196">
        <f t="shared" si="86"/>
        <v>1.5859344853284707</v>
      </c>
      <c r="AA196">
        <f t="shared" si="87"/>
        <v>-21.897106522701691</v>
      </c>
      <c r="AB196">
        <f t="shared" si="88"/>
        <v>26.28370943200602</v>
      </c>
      <c r="AC196">
        <f t="shared" si="89"/>
        <v>2.1704687747548546</v>
      </c>
      <c r="AD196">
        <f t="shared" si="90"/>
        <v>232.67828020208279</v>
      </c>
      <c r="AE196">
        <f t="shared" si="91"/>
        <v>21.305056590257198</v>
      </c>
      <c r="AF196">
        <f t="shared" si="92"/>
        <v>0.50077154143574865</v>
      </c>
      <c r="AG196">
        <f t="shared" si="93"/>
        <v>10.580764206099149</v>
      </c>
      <c r="AH196">
        <v>1234.225424630439</v>
      </c>
      <c r="AI196">
        <v>1217.5333333333331</v>
      </c>
      <c r="AJ196">
        <v>1.723151739510141</v>
      </c>
      <c r="AK196">
        <v>62.409369285777757</v>
      </c>
      <c r="AL196">
        <f t="shared" si="94"/>
        <v>0.49653302772566188</v>
      </c>
      <c r="AM196">
        <v>33.152219403976623</v>
      </c>
      <c r="AN196">
        <v>33.595261818181818</v>
      </c>
      <c r="AO196">
        <v>-1.3163647038543971E-5</v>
      </c>
      <c r="AP196">
        <v>98.248137480628301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47415.282124881363</v>
      </c>
      <c r="AV196">
        <f t="shared" si="98"/>
        <v>1200.048571428571</v>
      </c>
      <c r="AW196">
        <f t="shared" si="99"/>
        <v>1025.9648707347269</v>
      </c>
      <c r="AX196">
        <f t="shared" si="100"/>
        <v>0.85493612105499184</v>
      </c>
      <c r="AY196">
        <f t="shared" si="101"/>
        <v>0.18842671363613445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1674581691.5999999</v>
      </c>
      <c r="BF196">
        <v>1174.1371428571431</v>
      </c>
      <c r="BG196">
        <v>1194.3471428571429</v>
      </c>
      <c r="BH196">
        <v>33.598585714285711</v>
      </c>
      <c r="BI196">
        <v>33.15184285714286</v>
      </c>
      <c r="BJ196">
        <v>1181.207142857143</v>
      </c>
      <c r="BK196">
        <v>33.366014285714293</v>
      </c>
      <c r="BL196">
        <v>649.96628571428573</v>
      </c>
      <c r="BM196">
        <v>101.3674285714286</v>
      </c>
      <c r="BN196">
        <v>9.986589999999998E-2</v>
      </c>
      <c r="BO196">
        <v>32.974142857142859</v>
      </c>
      <c r="BP196">
        <v>32.798157142857143</v>
      </c>
      <c r="BQ196">
        <v>999.89999999999986</v>
      </c>
      <c r="BR196">
        <v>0</v>
      </c>
      <c r="BS196">
        <v>0</v>
      </c>
      <c r="BT196">
        <v>8995.5357142857138</v>
      </c>
      <c r="BU196">
        <v>0</v>
      </c>
      <c r="BV196">
        <v>397.39828571428581</v>
      </c>
      <c r="BW196">
        <v>-20.212900000000001</v>
      </c>
      <c r="BX196">
        <v>1214.9557142857141</v>
      </c>
      <c r="BY196">
        <v>1235.301428571428</v>
      </c>
      <c r="BZ196">
        <v>0.44674399999999997</v>
      </c>
      <c r="CA196">
        <v>1194.3471428571429</v>
      </c>
      <c r="CB196">
        <v>33.15184285714286</v>
      </c>
      <c r="CC196">
        <v>3.4058071428571419</v>
      </c>
      <c r="CD196">
        <v>3.3605200000000002</v>
      </c>
      <c r="CE196">
        <v>26.15737142857143</v>
      </c>
      <c r="CF196">
        <v>25.931071428571428</v>
      </c>
      <c r="CG196">
        <v>1200.048571428571</v>
      </c>
      <c r="CH196">
        <v>0.5000458571428571</v>
      </c>
      <c r="CI196">
        <v>0.49995414285714279</v>
      </c>
      <c r="CJ196">
        <v>0</v>
      </c>
      <c r="CK196">
        <v>696.56614285714295</v>
      </c>
      <c r="CL196">
        <v>4.9990899999999998</v>
      </c>
      <c r="CM196">
        <v>7236</v>
      </c>
      <c r="CN196">
        <v>9558.4114285714295</v>
      </c>
      <c r="CO196">
        <v>42.311999999999998</v>
      </c>
      <c r="CP196">
        <v>44.436999999999998</v>
      </c>
      <c r="CQ196">
        <v>43.125</v>
      </c>
      <c r="CR196">
        <v>43.436999999999998</v>
      </c>
      <c r="CS196">
        <v>43.686999999999998</v>
      </c>
      <c r="CT196">
        <v>597.58000000000004</v>
      </c>
      <c r="CU196">
        <v>597.46857142857152</v>
      </c>
      <c r="CV196">
        <v>0</v>
      </c>
      <c r="CW196">
        <v>1674581706.2</v>
      </c>
      <c r="CX196">
        <v>0</v>
      </c>
      <c r="CY196">
        <v>1674579932.5</v>
      </c>
      <c r="CZ196" t="s">
        <v>356</v>
      </c>
      <c r="DA196">
        <v>1674579932.5</v>
      </c>
      <c r="DB196">
        <v>1674579927.5</v>
      </c>
      <c r="DC196">
        <v>31</v>
      </c>
      <c r="DD196">
        <v>0.14099999999999999</v>
      </c>
      <c r="DE196">
        <v>0.02</v>
      </c>
      <c r="DF196">
        <v>-5.5810000000000004</v>
      </c>
      <c r="DG196">
        <v>0.23300000000000001</v>
      </c>
      <c r="DH196">
        <v>415</v>
      </c>
      <c r="DI196">
        <v>34</v>
      </c>
      <c r="DJ196">
        <v>0.34</v>
      </c>
      <c r="DK196">
        <v>0.32</v>
      </c>
      <c r="DL196">
        <v>-20.194504999999999</v>
      </c>
      <c r="DM196">
        <v>5.1858911819923838E-2</v>
      </c>
      <c r="DN196">
        <v>5.4750807984905281E-2</v>
      </c>
      <c r="DO196">
        <v>1</v>
      </c>
      <c r="DP196">
        <v>0.46236765000000002</v>
      </c>
      <c r="DQ196">
        <v>-0.1048723677298336</v>
      </c>
      <c r="DR196">
        <v>1.0209778351046609E-2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3.2968099999999998</v>
      </c>
      <c r="EB196">
        <v>2.62507</v>
      </c>
      <c r="EC196">
        <v>0.208125</v>
      </c>
      <c r="ED196">
        <v>0.20813799999999999</v>
      </c>
      <c r="EE196">
        <v>0.138431</v>
      </c>
      <c r="EF196">
        <v>0.13595299999999999</v>
      </c>
      <c r="EG196">
        <v>23895</v>
      </c>
      <c r="EH196">
        <v>24291.5</v>
      </c>
      <c r="EI196">
        <v>28078.9</v>
      </c>
      <c r="EJ196">
        <v>29530.6</v>
      </c>
      <c r="EK196">
        <v>33301.800000000003</v>
      </c>
      <c r="EL196">
        <v>35437.699999999997</v>
      </c>
      <c r="EM196">
        <v>39639.9</v>
      </c>
      <c r="EN196">
        <v>42217.3</v>
      </c>
      <c r="EO196">
        <v>2.2256800000000001</v>
      </c>
      <c r="EP196">
        <v>2.2163499999999998</v>
      </c>
      <c r="EQ196">
        <v>8.7961600000000001E-2</v>
      </c>
      <c r="ER196">
        <v>0</v>
      </c>
      <c r="ES196">
        <v>31.3703</v>
      </c>
      <c r="ET196">
        <v>999.9</v>
      </c>
      <c r="EU196">
        <v>72.3</v>
      </c>
      <c r="EV196">
        <v>32.700000000000003</v>
      </c>
      <c r="EW196">
        <v>35.4298</v>
      </c>
      <c r="EX196">
        <v>57.145600000000002</v>
      </c>
      <c r="EY196">
        <v>-6.40625</v>
      </c>
      <c r="EZ196">
        <v>2</v>
      </c>
      <c r="FA196">
        <v>0.426956</v>
      </c>
      <c r="FB196">
        <v>0.27438699999999999</v>
      </c>
      <c r="FC196">
        <v>20.273199999999999</v>
      </c>
      <c r="FD196">
        <v>5.2184900000000001</v>
      </c>
      <c r="FE196">
        <v>12.007099999999999</v>
      </c>
      <c r="FF196">
        <v>4.9865500000000003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1.86574</v>
      </c>
      <c r="FM196">
        <v>1.8621799999999999</v>
      </c>
      <c r="FN196">
        <v>1.8641700000000001</v>
      </c>
      <c r="FO196">
        <v>1.86025</v>
      </c>
      <c r="FP196">
        <v>1.8609599999999999</v>
      </c>
      <c r="FQ196">
        <v>1.8601399999999999</v>
      </c>
      <c r="FR196">
        <v>1.8618699999999999</v>
      </c>
      <c r="FS196">
        <v>1.85842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-7.07</v>
      </c>
      <c r="GH196">
        <v>0.23250000000000001</v>
      </c>
      <c r="GI196">
        <v>-4.1749362053329548</v>
      </c>
      <c r="GJ196">
        <v>-4.0448538125570227E-3</v>
      </c>
      <c r="GK196">
        <v>1.839783264315481E-6</v>
      </c>
      <c r="GL196">
        <v>-4.1587272622942942E-10</v>
      </c>
      <c r="GM196">
        <v>0.23257000000000971</v>
      </c>
      <c r="GN196">
        <v>0</v>
      </c>
      <c r="GO196">
        <v>0</v>
      </c>
      <c r="GP196">
        <v>0</v>
      </c>
      <c r="GQ196">
        <v>5</v>
      </c>
      <c r="GR196">
        <v>2081</v>
      </c>
      <c r="GS196">
        <v>3</v>
      </c>
      <c r="GT196">
        <v>31</v>
      </c>
      <c r="GU196">
        <v>29.4</v>
      </c>
      <c r="GV196">
        <v>29.4</v>
      </c>
      <c r="GW196">
        <v>3.2189899999999998</v>
      </c>
      <c r="GX196">
        <v>2.50366</v>
      </c>
      <c r="GY196">
        <v>2.04834</v>
      </c>
      <c r="GZ196">
        <v>2.6245099999999999</v>
      </c>
      <c r="HA196">
        <v>2.1972700000000001</v>
      </c>
      <c r="HB196">
        <v>2.35229</v>
      </c>
      <c r="HC196">
        <v>37.674500000000002</v>
      </c>
      <c r="HD196">
        <v>14.1058</v>
      </c>
      <c r="HE196">
        <v>18</v>
      </c>
      <c r="HF196">
        <v>701.36099999999999</v>
      </c>
      <c r="HG196">
        <v>773.654</v>
      </c>
      <c r="HH196">
        <v>31.000699999999998</v>
      </c>
      <c r="HI196">
        <v>32.8386</v>
      </c>
      <c r="HJ196">
        <v>30.000699999999998</v>
      </c>
      <c r="HK196">
        <v>32.677799999999998</v>
      </c>
      <c r="HL196">
        <v>32.677500000000002</v>
      </c>
      <c r="HM196">
        <v>64.441599999999994</v>
      </c>
      <c r="HN196">
        <v>0</v>
      </c>
      <c r="HO196">
        <v>100</v>
      </c>
      <c r="HP196">
        <v>31</v>
      </c>
      <c r="HQ196">
        <v>1210.7</v>
      </c>
      <c r="HR196">
        <v>33.617400000000004</v>
      </c>
      <c r="HS196">
        <v>98.950100000000006</v>
      </c>
      <c r="HT196">
        <v>97.890799999999999</v>
      </c>
    </row>
    <row r="197" spans="1:228" x14ac:dyDescent="0.2">
      <c r="A197">
        <v>182</v>
      </c>
      <c r="B197">
        <v>1674581697.5999999</v>
      </c>
      <c r="C197">
        <v>722.5</v>
      </c>
      <c r="D197" t="s">
        <v>723</v>
      </c>
      <c r="E197" t="s">
        <v>724</v>
      </c>
      <c r="F197">
        <v>4</v>
      </c>
      <c r="G197">
        <v>1674581695.2874999</v>
      </c>
      <c r="H197">
        <f t="shared" si="68"/>
        <v>4.9447844786173058E-4</v>
      </c>
      <c r="I197">
        <f t="shared" si="69"/>
        <v>0.49447844786173062</v>
      </c>
      <c r="J197">
        <f t="shared" si="70"/>
        <v>10.649928764253135</v>
      </c>
      <c r="K197">
        <f t="shared" si="71"/>
        <v>1180.32</v>
      </c>
      <c r="L197">
        <f t="shared" si="72"/>
        <v>595.74861479300796</v>
      </c>
      <c r="M197">
        <f t="shared" si="73"/>
        <v>60.448785035238117</v>
      </c>
      <c r="N197">
        <f t="shared" si="74"/>
        <v>119.763450860196</v>
      </c>
      <c r="O197">
        <f t="shared" si="75"/>
        <v>3.051021778893457E-2</v>
      </c>
      <c r="P197">
        <f t="shared" si="76"/>
        <v>2.7697475581671438</v>
      </c>
      <c r="Q197">
        <f t="shared" si="77"/>
        <v>3.032472889804631E-2</v>
      </c>
      <c r="R197">
        <f t="shared" si="78"/>
        <v>1.8969526854784362E-2</v>
      </c>
      <c r="S197">
        <f t="shared" si="79"/>
        <v>226.11546185810579</v>
      </c>
      <c r="T197">
        <f t="shared" si="80"/>
        <v>34.23589509908242</v>
      </c>
      <c r="U197">
        <f t="shared" si="81"/>
        <v>32.796187500000002</v>
      </c>
      <c r="V197">
        <f t="shared" si="82"/>
        <v>4.9945384774148796</v>
      </c>
      <c r="W197">
        <f t="shared" si="83"/>
        <v>67.573017003517307</v>
      </c>
      <c r="X197">
        <f t="shared" si="84"/>
        <v>3.40851781438597</v>
      </c>
      <c r="Y197">
        <f t="shared" si="85"/>
        <v>5.0441995422648507</v>
      </c>
      <c r="Z197">
        <f t="shared" si="86"/>
        <v>1.5860206630289095</v>
      </c>
      <c r="AA197">
        <f t="shared" si="87"/>
        <v>-21.80649955070232</v>
      </c>
      <c r="AB197">
        <f t="shared" si="88"/>
        <v>26.271450278243968</v>
      </c>
      <c r="AC197">
        <f t="shared" si="89"/>
        <v>2.1698317086440508</v>
      </c>
      <c r="AD197">
        <f t="shared" si="90"/>
        <v>232.75024429429149</v>
      </c>
      <c r="AE197">
        <f t="shared" si="91"/>
        <v>21.341296124225838</v>
      </c>
      <c r="AF197">
        <f t="shared" si="92"/>
        <v>0.49610735395835592</v>
      </c>
      <c r="AG197">
        <f t="shared" si="93"/>
        <v>10.649928764253135</v>
      </c>
      <c r="AH197">
        <v>1241.1959278742891</v>
      </c>
      <c r="AI197">
        <v>1224.4553939393941</v>
      </c>
      <c r="AJ197">
        <v>1.7182758900189321</v>
      </c>
      <c r="AK197">
        <v>62.409369285777757</v>
      </c>
      <c r="AL197">
        <f t="shared" si="94"/>
        <v>0.49447844786173062</v>
      </c>
      <c r="AM197">
        <v>33.149783630788313</v>
      </c>
      <c r="AN197">
        <v>33.590975151515153</v>
      </c>
      <c r="AO197">
        <v>-5.25392666936913E-6</v>
      </c>
      <c r="AP197">
        <v>98.248137480628301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47400.90526919088</v>
      </c>
      <c r="AV197">
        <f t="shared" si="98"/>
        <v>1200.0125</v>
      </c>
      <c r="AW197">
        <f t="shared" si="99"/>
        <v>1025.9345760922829</v>
      </c>
      <c r="AX197">
        <f t="shared" si="100"/>
        <v>0.85493657448758476</v>
      </c>
      <c r="AY197">
        <f t="shared" si="101"/>
        <v>0.18842758876103854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1674581695.2874999</v>
      </c>
      <c r="BF197">
        <v>1180.32</v>
      </c>
      <c r="BG197">
        <v>1200.5625</v>
      </c>
      <c r="BH197">
        <v>33.592399999999998</v>
      </c>
      <c r="BI197">
        <v>33.149787500000002</v>
      </c>
      <c r="BJ197">
        <v>1187.3987500000001</v>
      </c>
      <c r="BK197">
        <v>33.359837499999998</v>
      </c>
      <c r="BL197">
        <v>649.92550000000006</v>
      </c>
      <c r="BM197">
        <v>101.367125</v>
      </c>
      <c r="BN197">
        <v>9.9808424999999992E-2</v>
      </c>
      <c r="BO197">
        <v>32.972125000000013</v>
      </c>
      <c r="BP197">
        <v>32.796187500000002</v>
      </c>
      <c r="BQ197">
        <v>999.9</v>
      </c>
      <c r="BR197">
        <v>0</v>
      </c>
      <c r="BS197">
        <v>0</v>
      </c>
      <c r="BT197">
        <v>8992.7337499999994</v>
      </c>
      <c r="BU197">
        <v>0</v>
      </c>
      <c r="BV197">
        <v>398.645375</v>
      </c>
      <c r="BW197">
        <v>-20.2425125</v>
      </c>
      <c r="BX197">
        <v>1221.3475000000001</v>
      </c>
      <c r="BY197">
        <v>1241.7249999999999</v>
      </c>
      <c r="BZ197">
        <v>0.44261537499999998</v>
      </c>
      <c r="CA197">
        <v>1200.5625</v>
      </c>
      <c r="CB197">
        <v>33.149787500000002</v>
      </c>
      <c r="CC197">
        <v>3.4051687500000001</v>
      </c>
      <c r="CD197">
        <v>3.3603037499999999</v>
      </c>
      <c r="CE197">
        <v>26.154199999999999</v>
      </c>
      <c r="CF197">
        <v>25.929987499999999</v>
      </c>
      <c r="CG197">
        <v>1200.0125</v>
      </c>
      <c r="CH197">
        <v>0.50003187500000001</v>
      </c>
      <c r="CI197">
        <v>0.49996812499999999</v>
      </c>
      <c r="CJ197">
        <v>0</v>
      </c>
      <c r="CK197">
        <v>696.48162500000001</v>
      </c>
      <c r="CL197">
        <v>4.9990899999999998</v>
      </c>
      <c r="CM197">
        <v>7235.1462499999998</v>
      </c>
      <c r="CN197">
        <v>9558.0637500000012</v>
      </c>
      <c r="CO197">
        <v>42.311999999999998</v>
      </c>
      <c r="CP197">
        <v>44.436999999999998</v>
      </c>
      <c r="CQ197">
        <v>43.125</v>
      </c>
      <c r="CR197">
        <v>43.436999999999998</v>
      </c>
      <c r="CS197">
        <v>43.718499999999999</v>
      </c>
      <c r="CT197">
        <v>597.54375000000005</v>
      </c>
      <c r="CU197">
        <v>597.46875</v>
      </c>
      <c r="CV197">
        <v>0</v>
      </c>
      <c r="CW197">
        <v>1674581710.4000001</v>
      </c>
      <c r="CX197">
        <v>0</v>
      </c>
      <c r="CY197">
        <v>1674579932.5</v>
      </c>
      <c r="CZ197" t="s">
        <v>356</v>
      </c>
      <c r="DA197">
        <v>1674579932.5</v>
      </c>
      <c r="DB197">
        <v>1674579927.5</v>
      </c>
      <c r="DC197">
        <v>31</v>
      </c>
      <c r="DD197">
        <v>0.14099999999999999</v>
      </c>
      <c r="DE197">
        <v>0.02</v>
      </c>
      <c r="DF197">
        <v>-5.5810000000000004</v>
      </c>
      <c r="DG197">
        <v>0.23300000000000001</v>
      </c>
      <c r="DH197">
        <v>415</v>
      </c>
      <c r="DI197">
        <v>34</v>
      </c>
      <c r="DJ197">
        <v>0.34</v>
      </c>
      <c r="DK197">
        <v>0.32</v>
      </c>
      <c r="DL197">
        <v>-20.191694999999999</v>
      </c>
      <c r="DM197">
        <v>-0.38774409005626392</v>
      </c>
      <c r="DN197">
        <v>4.8690989669547137E-2</v>
      </c>
      <c r="DO197">
        <v>0</v>
      </c>
      <c r="DP197">
        <v>0.45545439999999998</v>
      </c>
      <c r="DQ197">
        <v>-9.8836637898687921E-2</v>
      </c>
      <c r="DR197">
        <v>9.6420871464636768E-3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3.2968099999999998</v>
      </c>
      <c r="EB197">
        <v>2.62493</v>
      </c>
      <c r="EC197">
        <v>0.20885000000000001</v>
      </c>
      <c r="ED197">
        <v>0.20885600000000001</v>
      </c>
      <c r="EE197">
        <v>0.13842399999999999</v>
      </c>
      <c r="EF197">
        <v>0.13594200000000001</v>
      </c>
      <c r="EG197">
        <v>23872.400000000001</v>
      </c>
      <c r="EH197">
        <v>24269.4</v>
      </c>
      <c r="EI197">
        <v>28078.2</v>
      </c>
      <c r="EJ197">
        <v>29530.7</v>
      </c>
      <c r="EK197">
        <v>33301.599999999999</v>
      </c>
      <c r="EL197">
        <v>35438.199999999997</v>
      </c>
      <c r="EM197">
        <v>39639.4</v>
      </c>
      <c r="EN197">
        <v>42217.4</v>
      </c>
      <c r="EO197">
        <v>2.2256999999999998</v>
      </c>
      <c r="EP197">
        <v>2.2161499999999998</v>
      </c>
      <c r="EQ197">
        <v>8.7529399999999993E-2</v>
      </c>
      <c r="ER197">
        <v>0</v>
      </c>
      <c r="ES197">
        <v>31.377099999999999</v>
      </c>
      <c r="ET197">
        <v>999.9</v>
      </c>
      <c r="EU197">
        <v>72.3</v>
      </c>
      <c r="EV197">
        <v>32.700000000000003</v>
      </c>
      <c r="EW197">
        <v>35.429299999999998</v>
      </c>
      <c r="EX197">
        <v>56.995600000000003</v>
      </c>
      <c r="EY197">
        <v>-6.4182699999999997</v>
      </c>
      <c r="EZ197">
        <v>2</v>
      </c>
      <c r="FA197">
        <v>0.42754300000000001</v>
      </c>
      <c r="FB197">
        <v>0.27635599999999999</v>
      </c>
      <c r="FC197">
        <v>20.273299999999999</v>
      </c>
      <c r="FD197">
        <v>5.2193899999999998</v>
      </c>
      <c r="FE197">
        <v>12.007899999999999</v>
      </c>
      <c r="FF197">
        <v>4.9863</v>
      </c>
      <c r="FG197">
        <v>3.2845499999999999</v>
      </c>
      <c r="FH197">
        <v>9999</v>
      </c>
      <c r="FI197">
        <v>9999</v>
      </c>
      <c r="FJ197">
        <v>9999</v>
      </c>
      <c r="FK197">
        <v>999.9</v>
      </c>
      <c r="FL197">
        <v>1.86574</v>
      </c>
      <c r="FM197">
        <v>1.8621799999999999</v>
      </c>
      <c r="FN197">
        <v>1.8641799999999999</v>
      </c>
      <c r="FO197">
        <v>1.86025</v>
      </c>
      <c r="FP197">
        <v>1.8609599999999999</v>
      </c>
      <c r="FQ197">
        <v>1.8601099999999999</v>
      </c>
      <c r="FR197">
        <v>1.86188</v>
      </c>
      <c r="FS197">
        <v>1.8584099999999999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-7.09</v>
      </c>
      <c r="GH197">
        <v>0.2326</v>
      </c>
      <c r="GI197">
        <v>-4.1749362053329548</v>
      </c>
      <c r="GJ197">
        <v>-4.0448538125570227E-3</v>
      </c>
      <c r="GK197">
        <v>1.839783264315481E-6</v>
      </c>
      <c r="GL197">
        <v>-4.1587272622942942E-10</v>
      </c>
      <c r="GM197">
        <v>0.23257000000000971</v>
      </c>
      <c r="GN197">
        <v>0</v>
      </c>
      <c r="GO197">
        <v>0</v>
      </c>
      <c r="GP197">
        <v>0</v>
      </c>
      <c r="GQ197">
        <v>5</v>
      </c>
      <c r="GR197">
        <v>2081</v>
      </c>
      <c r="GS197">
        <v>3</v>
      </c>
      <c r="GT197">
        <v>31</v>
      </c>
      <c r="GU197">
        <v>29.4</v>
      </c>
      <c r="GV197">
        <v>29.5</v>
      </c>
      <c r="GW197">
        <v>3.2336399999999998</v>
      </c>
      <c r="GX197">
        <v>2.50854</v>
      </c>
      <c r="GY197">
        <v>2.04834</v>
      </c>
      <c r="GZ197">
        <v>2.6245099999999999</v>
      </c>
      <c r="HA197">
        <v>2.1972700000000001</v>
      </c>
      <c r="HB197">
        <v>2.3022499999999999</v>
      </c>
      <c r="HC197">
        <v>37.674500000000002</v>
      </c>
      <c r="HD197">
        <v>14.0707</v>
      </c>
      <c r="HE197">
        <v>18</v>
      </c>
      <c r="HF197">
        <v>701.447</v>
      </c>
      <c r="HG197">
        <v>773.53099999999995</v>
      </c>
      <c r="HH197">
        <v>31.000699999999998</v>
      </c>
      <c r="HI197">
        <v>32.8459</v>
      </c>
      <c r="HJ197">
        <v>30.000800000000002</v>
      </c>
      <c r="HK197">
        <v>32.683599999999998</v>
      </c>
      <c r="HL197">
        <v>32.683300000000003</v>
      </c>
      <c r="HM197">
        <v>64.730500000000006</v>
      </c>
      <c r="HN197">
        <v>0</v>
      </c>
      <c r="HO197">
        <v>100</v>
      </c>
      <c r="HP197">
        <v>31</v>
      </c>
      <c r="HQ197">
        <v>1217.3800000000001</v>
      </c>
      <c r="HR197">
        <v>33.617400000000004</v>
      </c>
      <c r="HS197">
        <v>98.9482</v>
      </c>
      <c r="HT197">
        <v>97.891199999999998</v>
      </c>
    </row>
    <row r="198" spans="1:228" x14ac:dyDescent="0.2">
      <c r="A198">
        <v>183</v>
      </c>
      <c r="B198">
        <v>1674581701.5999999</v>
      </c>
      <c r="C198">
        <v>726.5</v>
      </c>
      <c r="D198" t="s">
        <v>725</v>
      </c>
      <c r="E198" t="s">
        <v>726</v>
      </c>
      <c r="F198">
        <v>4</v>
      </c>
      <c r="G198">
        <v>1674581699.5999999</v>
      </c>
      <c r="H198">
        <f t="shared" si="68"/>
        <v>4.9021088904770854E-4</v>
      </c>
      <c r="I198">
        <f t="shared" si="69"/>
        <v>0.49021088904770854</v>
      </c>
      <c r="J198">
        <f t="shared" si="70"/>
        <v>10.590861959137925</v>
      </c>
      <c r="K198">
        <f t="shared" si="71"/>
        <v>1187.501428571429</v>
      </c>
      <c r="L198">
        <f t="shared" si="72"/>
        <v>601.79289217067856</v>
      </c>
      <c r="M198">
        <f t="shared" si="73"/>
        <v>61.062101336095452</v>
      </c>
      <c r="N198">
        <f t="shared" si="74"/>
        <v>120.49217182781427</v>
      </c>
      <c r="O198">
        <f t="shared" si="75"/>
        <v>3.0286014439907378E-2</v>
      </c>
      <c r="P198">
        <f t="shared" si="76"/>
        <v>2.7715837246403732</v>
      </c>
      <c r="Q198">
        <f t="shared" si="77"/>
        <v>3.010335314147846E-2</v>
      </c>
      <c r="R198">
        <f t="shared" si="78"/>
        <v>1.8830915128511851E-2</v>
      </c>
      <c r="S198">
        <f t="shared" si="79"/>
        <v>226.09584223430295</v>
      </c>
      <c r="T198">
        <f t="shared" si="80"/>
        <v>34.232870556076151</v>
      </c>
      <c r="U198">
        <f t="shared" si="81"/>
        <v>32.786828571428579</v>
      </c>
      <c r="V198">
        <f t="shared" si="82"/>
        <v>4.9919087361213368</v>
      </c>
      <c r="W198">
        <f t="shared" si="83"/>
        <v>67.575012847469836</v>
      </c>
      <c r="X198">
        <f t="shared" si="84"/>
        <v>3.4079870661995697</v>
      </c>
      <c r="Y198">
        <f t="shared" si="85"/>
        <v>5.0432651398706652</v>
      </c>
      <c r="Z198">
        <f t="shared" si="86"/>
        <v>1.5839216699217671</v>
      </c>
      <c r="AA198">
        <f t="shared" si="87"/>
        <v>-21.618300207003948</v>
      </c>
      <c r="AB198">
        <f t="shared" si="88"/>
        <v>27.19473516082995</v>
      </c>
      <c r="AC198">
        <f t="shared" si="89"/>
        <v>2.2444610493484585</v>
      </c>
      <c r="AD198">
        <f t="shared" si="90"/>
        <v>233.91673823747738</v>
      </c>
      <c r="AE198">
        <f t="shared" si="91"/>
        <v>21.40581125638473</v>
      </c>
      <c r="AF198">
        <f t="shared" si="92"/>
        <v>0.49361090986368766</v>
      </c>
      <c r="AG198">
        <f t="shared" si="93"/>
        <v>10.590861959137925</v>
      </c>
      <c r="AH198">
        <v>1248.147944039843</v>
      </c>
      <c r="AI198">
        <v>1231.3876363636359</v>
      </c>
      <c r="AJ198">
        <v>1.7390588844630399</v>
      </c>
      <c r="AK198">
        <v>62.409369285777757</v>
      </c>
      <c r="AL198">
        <f t="shared" si="94"/>
        <v>0.49021088904770854</v>
      </c>
      <c r="AM198">
        <v>33.146860029883896</v>
      </c>
      <c r="AN198">
        <v>33.584178181818181</v>
      </c>
      <c r="AO198">
        <v>-8.2423939552567478E-6</v>
      </c>
      <c r="AP198">
        <v>98.248137480628301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47451.991406818888</v>
      </c>
      <c r="AV198">
        <f t="shared" si="98"/>
        <v>1199.9000000000001</v>
      </c>
      <c r="AW198">
        <f t="shared" si="99"/>
        <v>1025.8392135929032</v>
      </c>
      <c r="AX198">
        <f t="shared" si="100"/>
        <v>0.85493725609876092</v>
      </c>
      <c r="AY198">
        <f t="shared" si="101"/>
        <v>0.18842890427060832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1674581699.5999999</v>
      </c>
      <c r="BF198">
        <v>1187.501428571429</v>
      </c>
      <c r="BG198">
        <v>1207.8</v>
      </c>
      <c r="BH198">
        <v>33.587157142857137</v>
      </c>
      <c r="BI198">
        <v>33.146857142857137</v>
      </c>
      <c r="BJ198">
        <v>1194.591428571428</v>
      </c>
      <c r="BK198">
        <v>33.354614285714277</v>
      </c>
      <c r="BL198">
        <v>650.05485714285714</v>
      </c>
      <c r="BM198">
        <v>101.3668571428571</v>
      </c>
      <c r="BN198">
        <v>0.1001128571428571</v>
      </c>
      <c r="BO198">
        <v>32.968828571428567</v>
      </c>
      <c r="BP198">
        <v>32.786828571428579</v>
      </c>
      <c r="BQ198">
        <v>999.89999999999986</v>
      </c>
      <c r="BR198">
        <v>0</v>
      </c>
      <c r="BS198">
        <v>0</v>
      </c>
      <c r="BT198">
        <v>9002.5</v>
      </c>
      <c r="BU198">
        <v>0</v>
      </c>
      <c r="BV198">
        <v>397.73142857142858</v>
      </c>
      <c r="BW198">
        <v>-20.299114285714289</v>
      </c>
      <c r="BX198">
        <v>1228.771428571428</v>
      </c>
      <c r="BY198">
        <v>1249.207142857143</v>
      </c>
      <c r="BZ198">
        <v>0.44030442857142871</v>
      </c>
      <c r="CA198">
        <v>1207.8</v>
      </c>
      <c r="CB198">
        <v>33.146857142857137</v>
      </c>
      <c r="CC198">
        <v>3.4046314285714279</v>
      </c>
      <c r="CD198">
        <v>3.3599985714285721</v>
      </c>
      <c r="CE198">
        <v>26.151514285714281</v>
      </c>
      <c r="CF198">
        <v>25.928457142857141</v>
      </c>
      <c r="CG198">
        <v>1199.9000000000001</v>
      </c>
      <c r="CH198">
        <v>0.50001085714285709</v>
      </c>
      <c r="CI198">
        <v>0.49998914285714291</v>
      </c>
      <c r="CJ198">
        <v>0</v>
      </c>
      <c r="CK198">
        <v>696.53271428571418</v>
      </c>
      <c r="CL198">
        <v>4.9990899999999998</v>
      </c>
      <c r="CM198">
        <v>7233.2428571428582</v>
      </c>
      <c r="CN198">
        <v>9557.0842857142852</v>
      </c>
      <c r="CO198">
        <v>42.311999999999998</v>
      </c>
      <c r="CP198">
        <v>44.436999999999998</v>
      </c>
      <c r="CQ198">
        <v>43.125</v>
      </c>
      <c r="CR198">
        <v>43.436999999999998</v>
      </c>
      <c r="CS198">
        <v>43.75</v>
      </c>
      <c r="CT198">
        <v>597.46</v>
      </c>
      <c r="CU198">
        <v>597.43999999999994</v>
      </c>
      <c r="CV198">
        <v>0</v>
      </c>
      <c r="CW198">
        <v>1674581714.5999999</v>
      </c>
      <c r="CX198">
        <v>0</v>
      </c>
      <c r="CY198">
        <v>1674579932.5</v>
      </c>
      <c r="CZ198" t="s">
        <v>356</v>
      </c>
      <c r="DA198">
        <v>1674579932.5</v>
      </c>
      <c r="DB198">
        <v>1674579927.5</v>
      </c>
      <c r="DC198">
        <v>31</v>
      </c>
      <c r="DD198">
        <v>0.14099999999999999</v>
      </c>
      <c r="DE198">
        <v>0.02</v>
      </c>
      <c r="DF198">
        <v>-5.5810000000000004</v>
      </c>
      <c r="DG198">
        <v>0.23300000000000001</v>
      </c>
      <c r="DH198">
        <v>415</v>
      </c>
      <c r="DI198">
        <v>34</v>
      </c>
      <c r="DJ198">
        <v>0.34</v>
      </c>
      <c r="DK198">
        <v>0.32</v>
      </c>
      <c r="DL198">
        <v>-20.225462499999999</v>
      </c>
      <c r="DM198">
        <v>-0.41846341463412767</v>
      </c>
      <c r="DN198">
        <v>4.9679531436497983E-2</v>
      </c>
      <c r="DO198">
        <v>0</v>
      </c>
      <c r="DP198">
        <v>0.44998577499999998</v>
      </c>
      <c r="DQ198">
        <v>-8.6512469043152601E-2</v>
      </c>
      <c r="DR198">
        <v>8.6109993568908756E-3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3.2973699999999999</v>
      </c>
      <c r="EB198">
        <v>2.6255700000000002</v>
      </c>
      <c r="EC198">
        <v>0.20958299999999999</v>
      </c>
      <c r="ED198">
        <v>0.20957400000000001</v>
      </c>
      <c r="EE198">
        <v>0.138402</v>
      </c>
      <c r="EF198">
        <v>0.135937</v>
      </c>
      <c r="EG198">
        <v>23850</v>
      </c>
      <c r="EH198">
        <v>24246.799999999999</v>
      </c>
      <c r="EI198">
        <v>28077.9</v>
      </c>
      <c r="EJ198">
        <v>29530.1</v>
      </c>
      <c r="EK198">
        <v>33302.300000000003</v>
      </c>
      <c r="EL198">
        <v>35437.5</v>
      </c>
      <c r="EM198">
        <v>39639.1</v>
      </c>
      <c r="EN198">
        <v>42216.3</v>
      </c>
      <c r="EO198">
        <v>2.2260300000000002</v>
      </c>
      <c r="EP198">
        <v>2.21563</v>
      </c>
      <c r="EQ198">
        <v>8.6188299999999995E-2</v>
      </c>
      <c r="ER198">
        <v>0</v>
      </c>
      <c r="ES198">
        <v>31.383199999999999</v>
      </c>
      <c r="ET198">
        <v>999.9</v>
      </c>
      <c r="EU198">
        <v>72.3</v>
      </c>
      <c r="EV198">
        <v>32.700000000000003</v>
      </c>
      <c r="EW198">
        <v>35.4313</v>
      </c>
      <c r="EX198">
        <v>57.2956</v>
      </c>
      <c r="EY198">
        <v>-6.5023999999999997</v>
      </c>
      <c r="EZ198">
        <v>2</v>
      </c>
      <c r="FA198">
        <v>0.42801600000000001</v>
      </c>
      <c r="FB198">
        <v>0.27855099999999999</v>
      </c>
      <c r="FC198">
        <v>20.273399999999999</v>
      </c>
      <c r="FD198">
        <v>5.2195400000000003</v>
      </c>
      <c r="FE198">
        <v>12.0082</v>
      </c>
      <c r="FF198">
        <v>4.9865000000000004</v>
      </c>
      <c r="FG198">
        <v>3.2846500000000001</v>
      </c>
      <c r="FH198">
        <v>9999</v>
      </c>
      <c r="FI198">
        <v>9999</v>
      </c>
      <c r="FJ198">
        <v>9999</v>
      </c>
      <c r="FK198">
        <v>999.9</v>
      </c>
      <c r="FL198">
        <v>1.86575</v>
      </c>
      <c r="FM198">
        <v>1.8621799999999999</v>
      </c>
      <c r="FN198">
        <v>1.8641799999999999</v>
      </c>
      <c r="FO198">
        <v>1.8602700000000001</v>
      </c>
      <c r="FP198">
        <v>1.8609599999999999</v>
      </c>
      <c r="FQ198">
        <v>1.8601300000000001</v>
      </c>
      <c r="FR198">
        <v>1.8618699999999999</v>
      </c>
      <c r="FS198">
        <v>1.8584099999999999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-7.09</v>
      </c>
      <c r="GH198">
        <v>0.2326</v>
      </c>
      <c r="GI198">
        <v>-4.1749362053329548</v>
      </c>
      <c r="GJ198">
        <v>-4.0448538125570227E-3</v>
      </c>
      <c r="GK198">
        <v>1.839783264315481E-6</v>
      </c>
      <c r="GL198">
        <v>-4.1587272622942942E-10</v>
      </c>
      <c r="GM198">
        <v>0.23257000000000971</v>
      </c>
      <c r="GN198">
        <v>0</v>
      </c>
      <c r="GO198">
        <v>0</v>
      </c>
      <c r="GP198">
        <v>0</v>
      </c>
      <c r="GQ198">
        <v>5</v>
      </c>
      <c r="GR198">
        <v>2081</v>
      </c>
      <c r="GS198">
        <v>3</v>
      </c>
      <c r="GT198">
        <v>31</v>
      </c>
      <c r="GU198">
        <v>29.5</v>
      </c>
      <c r="GV198">
        <v>29.6</v>
      </c>
      <c r="GW198">
        <v>3.2482899999999999</v>
      </c>
      <c r="GX198">
        <v>2.49878</v>
      </c>
      <c r="GY198">
        <v>2.04834</v>
      </c>
      <c r="GZ198">
        <v>2.6245099999999999</v>
      </c>
      <c r="HA198">
        <v>2.1972700000000001</v>
      </c>
      <c r="HB198">
        <v>2.34985</v>
      </c>
      <c r="HC198">
        <v>37.674500000000002</v>
      </c>
      <c r="HD198">
        <v>14.097</v>
      </c>
      <c r="HE198">
        <v>18</v>
      </c>
      <c r="HF198">
        <v>701.78200000000004</v>
      </c>
      <c r="HG198">
        <v>773.08799999999997</v>
      </c>
      <c r="HH198">
        <v>31.000599999999999</v>
      </c>
      <c r="HI198">
        <v>32.852699999999999</v>
      </c>
      <c r="HJ198">
        <v>30.000800000000002</v>
      </c>
      <c r="HK198">
        <v>32.689399999999999</v>
      </c>
      <c r="HL198">
        <v>32.689100000000003</v>
      </c>
      <c r="HM198">
        <v>64.973600000000005</v>
      </c>
      <c r="HN198">
        <v>0</v>
      </c>
      <c r="HO198">
        <v>100</v>
      </c>
      <c r="HP198">
        <v>31</v>
      </c>
      <c r="HQ198">
        <v>1224.07</v>
      </c>
      <c r="HR198">
        <v>33.617400000000004</v>
      </c>
      <c r="HS198">
        <v>98.947400000000002</v>
      </c>
      <c r="HT198">
        <v>97.8887</v>
      </c>
    </row>
    <row r="199" spans="1:228" x14ac:dyDescent="0.2">
      <c r="A199">
        <v>184</v>
      </c>
      <c r="B199">
        <v>1674581705.5999999</v>
      </c>
      <c r="C199">
        <v>730.5</v>
      </c>
      <c r="D199" t="s">
        <v>727</v>
      </c>
      <c r="E199" t="s">
        <v>728</v>
      </c>
      <c r="F199">
        <v>4</v>
      </c>
      <c r="G199">
        <v>1674581703.2874999</v>
      </c>
      <c r="H199">
        <f t="shared" si="68"/>
        <v>4.8639955100545062E-4</v>
      </c>
      <c r="I199">
        <f t="shared" si="69"/>
        <v>0.48639955100545063</v>
      </c>
      <c r="J199">
        <f t="shared" si="70"/>
        <v>10.419341492034263</v>
      </c>
      <c r="K199">
        <f t="shared" si="71"/>
        <v>1193.72875</v>
      </c>
      <c r="L199">
        <f t="shared" si="72"/>
        <v>612.74425566552486</v>
      </c>
      <c r="M199">
        <f t="shared" si="73"/>
        <v>62.173460275758664</v>
      </c>
      <c r="N199">
        <f t="shared" si="74"/>
        <v>121.1243456497928</v>
      </c>
      <c r="O199">
        <f t="shared" si="75"/>
        <v>3.0058691530595795E-2</v>
      </c>
      <c r="P199">
        <f t="shared" si="76"/>
        <v>2.7667266714608703</v>
      </c>
      <c r="Q199">
        <f t="shared" si="77"/>
        <v>2.9878439372419425E-2</v>
      </c>
      <c r="R199">
        <f t="shared" si="78"/>
        <v>1.8690129301820003E-2</v>
      </c>
      <c r="S199">
        <f t="shared" si="79"/>
        <v>226.1132868578853</v>
      </c>
      <c r="T199">
        <f t="shared" si="80"/>
        <v>34.233367749240251</v>
      </c>
      <c r="U199">
        <f t="shared" si="81"/>
        <v>32.783512500000001</v>
      </c>
      <c r="V199">
        <f t="shared" si="82"/>
        <v>4.9909772508615236</v>
      </c>
      <c r="W199">
        <f t="shared" si="83"/>
        <v>67.576106111447714</v>
      </c>
      <c r="X199">
        <f t="shared" si="84"/>
        <v>3.4075244077337392</v>
      </c>
      <c r="Y199">
        <f t="shared" si="85"/>
        <v>5.0424989005936345</v>
      </c>
      <c r="Z199">
        <f t="shared" si="86"/>
        <v>1.5834528431277843</v>
      </c>
      <c r="AA199">
        <f t="shared" si="87"/>
        <v>-21.450220199340372</v>
      </c>
      <c r="AB199">
        <f t="shared" si="88"/>
        <v>27.238438190840057</v>
      </c>
      <c r="AC199">
        <f t="shared" si="89"/>
        <v>2.2519480469297752</v>
      </c>
      <c r="AD199">
        <f t="shared" si="90"/>
        <v>234.15345289631477</v>
      </c>
      <c r="AE199">
        <f t="shared" si="91"/>
        <v>21.252539265571272</v>
      </c>
      <c r="AF199">
        <f t="shared" si="92"/>
        <v>0.48998564638625369</v>
      </c>
      <c r="AG199">
        <f t="shared" si="93"/>
        <v>10.419341492034263</v>
      </c>
      <c r="AH199">
        <v>1255.008142323918</v>
      </c>
      <c r="AI199">
        <v>1238.3801212121209</v>
      </c>
      <c r="AJ199">
        <v>1.7472025940677169</v>
      </c>
      <c r="AK199">
        <v>62.409369285777757</v>
      </c>
      <c r="AL199">
        <f t="shared" si="94"/>
        <v>0.48639955100545063</v>
      </c>
      <c r="AM199">
        <v>33.145460538615858</v>
      </c>
      <c r="AN199">
        <v>33.579376969696973</v>
      </c>
      <c r="AO199">
        <v>-6.4582858550191909E-6</v>
      </c>
      <c r="AP199">
        <v>98.248137480628301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47318.661491590268</v>
      </c>
      <c r="AV199">
        <f t="shared" si="98"/>
        <v>1200.0025000000001</v>
      </c>
      <c r="AW199">
        <f t="shared" si="99"/>
        <v>1025.9258760921684</v>
      </c>
      <c r="AX199">
        <f t="shared" si="100"/>
        <v>0.85493644895920506</v>
      </c>
      <c r="AY199">
        <f t="shared" si="101"/>
        <v>0.18842734649126588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1674581703.2874999</v>
      </c>
      <c r="BF199">
        <v>1193.72875</v>
      </c>
      <c r="BG199">
        <v>1213.885</v>
      </c>
      <c r="BH199">
        <v>33.5825125</v>
      </c>
      <c r="BI199">
        <v>33.1454375</v>
      </c>
      <c r="BJ199">
        <v>1200.8287499999999</v>
      </c>
      <c r="BK199">
        <v>33.34995</v>
      </c>
      <c r="BL199">
        <v>650.04499999999996</v>
      </c>
      <c r="BM199">
        <v>101.367125</v>
      </c>
      <c r="BN199">
        <v>0.10010166249999999</v>
      </c>
      <c r="BO199">
        <v>32.966125000000012</v>
      </c>
      <c r="BP199">
        <v>32.783512500000001</v>
      </c>
      <c r="BQ199">
        <v>999.9</v>
      </c>
      <c r="BR199">
        <v>0</v>
      </c>
      <c r="BS199">
        <v>0</v>
      </c>
      <c r="BT199">
        <v>8976.71875</v>
      </c>
      <c r="BU199">
        <v>0</v>
      </c>
      <c r="BV199">
        <v>399.03625</v>
      </c>
      <c r="BW199">
        <v>-20.157837499999999</v>
      </c>
      <c r="BX199">
        <v>1235.2112500000001</v>
      </c>
      <c r="BY199">
        <v>1255.49875</v>
      </c>
      <c r="BZ199">
        <v>0.437087</v>
      </c>
      <c r="CA199">
        <v>1213.885</v>
      </c>
      <c r="CB199">
        <v>33.1454375</v>
      </c>
      <c r="CC199">
        <v>3.4041662499999998</v>
      </c>
      <c r="CD199">
        <v>3.3598587499999999</v>
      </c>
      <c r="CE199">
        <v>26.149212500000001</v>
      </c>
      <c r="CF199">
        <v>25.92775</v>
      </c>
      <c r="CG199">
        <v>1200.0025000000001</v>
      </c>
      <c r="CH199">
        <v>0.50003550000000008</v>
      </c>
      <c r="CI199">
        <v>0.49996449999999998</v>
      </c>
      <c r="CJ199">
        <v>0</v>
      </c>
      <c r="CK199">
        <v>696.40537500000005</v>
      </c>
      <c r="CL199">
        <v>4.9990899999999998</v>
      </c>
      <c r="CM199">
        <v>7233.5662499999999</v>
      </c>
      <c r="CN199">
        <v>9558</v>
      </c>
      <c r="CO199">
        <v>42.311999999999998</v>
      </c>
      <c r="CP199">
        <v>44.436999999999998</v>
      </c>
      <c r="CQ199">
        <v>43.125</v>
      </c>
      <c r="CR199">
        <v>43.484250000000003</v>
      </c>
      <c r="CS199">
        <v>43.75</v>
      </c>
      <c r="CT199">
        <v>597.54375000000005</v>
      </c>
      <c r="CU199">
        <v>597.45875000000001</v>
      </c>
      <c r="CV199">
        <v>0</v>
      </c>
      <c r="CW199">
        <v>1674581718.2</v>
      </c>
      <c r="CX199">
        <v>0</v>
      </c>
      <c r="CY199">
        <v>1674579932.5</v>
      </c>
      <c r="CZ199" t="s">
        <v>356</v>
      </c>
      <c r="DA199">
        <v>1674579932.5</v>
      </c>
      <c r="DB199">
        <v>1674579927.5</v>
      </c>
      <c r="DC199">
        <v>31</v>
      </c>
      <c r="DD199">
        <v>0.14099999999999999</v>
      </c>
      <c r="DE199">
        <v>0.02</v>
      </c>
      <c r="DF199">
        <v>-5.5810000000000004</v>
      </c>
      <c r="DG199">
        <v>0.23300000000000001</v>
      </c>
      <c r="DH199">
        <v>415</v>
      </c>
      <c r="DI199">
        <v>34</v>
      </c>
      <c r="DJ199">
        <v>0.34</v>
      </c>
      <c r="DK199">
        <v>0.32</v>
      </c>
      <c r="DL199">
        <v>-20.219502500000001</v>
      </c>
      <c r="DM199">
        <v>1.7863789868713401E-2</v>
      </c>
      <c r="DN199">
        <v>6.5957230412973036E-2</v>
      </c>
      <c r="DO199">
        <v>1</v>
      </c>
      <c r="DP199">
        <v>0.44495980000000002</v>
      </c>
      <c r="DQ199">
        <v>-7.1548908067543521E-2</v>
      </c>
      <c r="DR199">
        <v>7.2991315414917693E-3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2</v>
      </c>
      <c r="DY199">
        <v>2</v>
      </c>
      <c r="DZ199" t="s">
        <v>588</v>
      </c>
      <c r="EA199">
        <v>3.2968199999999999</v>
      </c>
      <c r="EB199">
        <v>2.62507</v>
      </c>
      <c r="EC199">
        <v>0.210311</v>
      </c>
      <c r="ED199">
        <v>0.21027000000000001</v>
      </c>
      <c r="EE199">
        <v>0.13838700000000001</v>
      </c>
      <c r="EF199">
        <v>0.135932</v>
      </c>
      <c r="EG199">
        <v>23827.4</v>
      </c>
      <c r="EH199">
        <v>24225.599999999999</v>
      </c>
      <c r="EI199">
        <v>28077.3</v>
      </c>
      <c r="EJ199">
        <v>29530.400000000001</v>
      </c>
      <c r="EK199">
        <v>33302</v>
      </c>
      <c r="EL199">
        <v>35438.300000000003</v>
      </c>
      <c r="EM199">
        <v>39638</v>
      </c>
      <c r="EN199">
        <v>42217</v>
      </c>
      <c r="EO199">
        <v>2.2257199999999999</v>
      </c>
      <c r="EP199">
        <v>2.2159499999999999</v>
      </c>
      <c r="EQ199">
        <v>8.5897699999999994E-2</v>
      </c>
      <c r="ER199">
        <v>0</v>
      </c>
      <c r="ES199">
        <v>31.3888</v>
      </c>
      <c r="ET199">
        <v>999.9</v>
      </c>
      <c r="EU199">
        <v>72.3</v>
      </c>
      <c r="EV199">
        <v>32.700000000000003</v>
      </c>
      <c r="EW199">
        <v>35.430599999999998</v>
      </c>
      <c r="EX199">
        <v>57.025599999999997</v>
      </c>
      <c r="EY199">
        <v>-6.37019</v>
      </c>
      <c r="EZ199">
        <v>2</v>
      </c>
      <c r="FA199">
        <v>0.42868099999999998</v>
      </c>
      <c r="FB199">
        <v>0.28194200000000003</v>
      </c>
      <c r="FC199">
        <v>20.273499999999999</v>
      </c>
      <c r="FD199">
        <v>5.2196899999999999</v>
      </c>
      <c r="FE199">
        <v>12.0083</v>
      </c>
      <c r="FF199">
        <v>4.9867999999999997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1.86578</v>
      </c>
      <c r="FM199">
        <v>1.8621799999999999</v>
      </c>
      <c r="FN199">
        <v>1.8641799999999999</v>
      </c>
      <c r="FO199">
        <v>1.8602700000000001</v>
      </c>
      <c r="FP199">
        <v>1.86097</v>
      </c>
      <c r="FQ199">
        <v>1.86016</v>
      </c>
      <c r="FR199">
        <v>1.8618600000000001</v>
      </c>
      <c r="FS199">
        <v>1.8584499999999999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-7.11</v>
      </c>
      <c r="GH199">
        <v>0.2326</v>
      </c>
      <c r="GI199">
        <v>-4.1749362053329548</v>
      </c>
      <c r="GJ199">
        <v>-4.0448538125570227E-3</v>
      </c>
      <c r="GK199">
        <v>1.839783264315481E-6</v>
      </c>
      <c r="GL199">
        <v>-4.1587272622942942E-10</v>
      </c>
      <c r="GM199">
        <v>0.23257000000000971</v>
      </c>
      <c r="GN199">
        <v>0</v>
      </c>
      <c r="GO199">
        <v>0</v>
      </c>
      <c r="GP199">
        <v>0</v>
      </c>
      <c r="GQ199">
        <v>5</v>
      </c>
      <c r="GR199">
        <v>2081</v>
      </c>
      <c r="GS199">
        <v>3</v>
      </c>
      <c r="GT199">
        <v>31</v>
      </c>
      <c r="GU199">
        <v>29.6</v>
      </c>
      <c r="GV199">
        <v>29.6</v>
      </c>
      <c r="GW199">
        <v>3.26294</v>
      </c>
      <c r="GX199">
        <v>2.50732</v>
      </c>
      <c r="GY199">
        <v>2.04834</v>
      </c>
      <c r="GZ199">
        <v>2.6245099999999999</v>
      </c>
      <c r="HA199">
        <v>2.1972700000000001</v>
      </c>
      <c r="HB199">
        <v>2.2534200000000002</v>
      </c>
      <c r="HC199">
        <v>37.674500000000002</v>
      </c>
      <c r="HD199">
        <v>14.0883</v>
      </c>
      <c r="HE199">
        <v>18</v>
      </c>
      <c r="HF199">
        <v>701.59799999999996</v>
      </c>
      <c r="HG199">
        <v>773.48400000000004</v>
      </c>
      <c r="HH199">
        <v>31.000800000000002</v>
      </c>
      <c r="HI199">
        <v>32.859699999999997</v>
      </c>
      <c r="HJ199">
        <v>30.000800000000002</v>
      </c>
      <c r="HK199">
        <v>32.6952</v>
      </c>
      <c r="HL199">
        <v>32.694800000000001</v>
      </c>
      <c r="HM199">
        <v>65.242999999999995</v>
      </c>
      <c r="HN199">
        <v>0</v>
      </c>
      <c r="HO199">
        <v>100</v>
      </c>
      <c r="HP199">
        <v>31</v>
      </c>
      <c r="HQ199">
        <v>1230.76</v>
      </c>
      <c r="HR199">
        <v>33.617400000000004</v>
      </c>
      <c r="HS199">
        <v>98.944800000000001</v>
      </c>
      <c r="HT199">
        <v>97.890100000000004</v>
      </c>
    </row>
    <row r="200" spans="1:228" x14ac:dyDescent="0.2">
      <c r="A200">
        <v>185</v>
      </c>
      <c r="B200">
        <v>1674581709.5999999</v>
      </c>
      <c r="C200">
        <v>734.5</v>
      </c>
      <c r="D200" t="s">
        <v>729</v>
      </c>
      <c r="E200" t="s">
        <v>730</v>
      </c>
      <c r="F200">
        <v>4</v>
      </c>
      <c r="G200">
        <v>1674581707.5999999</v>
      </c>
      <c r="H200">
        <f t="shared" si="68"/>
        <v>4.8351252628500019E-4</v>
      </c>
      <c r="I200">
        <f t="shared" si="69"/>
        <v>0.48351252628500019</v>
      </c>
      <c r="J200">
        <f t="shared" si="70"/>
        <v>10.409933330616242</v>
      </c>
      <c r="K200">
        <f t="shared" si="71"/>
        <v>1200.9042857142861</v>
      </c>
      <c r="L200">
        <f t="shared" si="72"/>
        <v>616.53878593208799</v>
      </c>
      <c r="M200">
        <f t="shared" si="73"/>
        <v>62.558663160109937</v>
      </c>
      <c r="N200">
        <f t="shared" si="74"/>
        <v>121.85278268252813</v>
      </c>
      <c r="O200">
        <f t="shared" si="75"/>
        <v>2.985773277256713E-2</v>
      </c>
      <c r="P200">
        <f t="shared" si="76"/>
        <v>2.7712735088456659</v>
      </c>
      <c r="Q200">
        <f t="shared" si="77"/>
        <v>2.9680164968506347E-2</v>
      </c>
      <c r="R200">
        <f t="shared" si="78"/>
        <v>1.8565968696193393E-2</v>
      </c>
      <c r="S200">
        <f t="shared" si="79"/>
        <v>226.116979376042</v>
      </c>
      <c r="T200">
        <f t="shared" si="80"/>
        <v>34.232589035095501</v>
      </c>
      <c r="U200">
        <f t="shared" si="81"/>
        <v>32.784842857142863</v>
      </c>
      <c r="V200">
        <f t="shared" si="82"/>
        <v>4.9913509303327208</v>
      </c>
      <c r="W200">
        <f t="shared" si="83"/>
        <v>67.559953748028931</v>
      </c>
      <c r="X200">
        <f t="shared" si="84"/>
        <v>3.4067735189124666</v>
      </c>
      <c r="Y200">
        <f t="shared" si="85"/>
        <v>5.0425930302118651</v>
      </c>
      <c r="Z200">
        <f t="shared" si="86"/>
        <v>1.5845774114202542</v>
      </c>
      <c r="AA200">
        <f t="shared" si="87"/>
        <v>-21.32290240916851</v>
      </c>
      <c r="AB200">
        <f t="shared" si="88"/>
        <v>27.134063725129661</v>
      </c>
      <c r="AC200">
        <f t="shared" si="89"/>
        <v>2.2396564858342236</v>
      </c>
      <c r="AD200">
        <f t="shared" si="90"/>
        <v>234.16779717783737</v>
      </c>
      <c r="AE200">
        <f t="shared" si="91"/>
        <v>20.966957509977206</v>
      </c>
      <c r="AF200">
        <f t="shared" si="92"/>
        <v>0.48334690209519332</v>
      </c>
      <c r="AG200">
        <f t="shared" si="93"/>
        <v>10.409933330616242</v>
      </c>
      <c r="AH200">
        <v>1261.6057616678299</v>
      </c>
      <c r="AI200">
        <v>1245.1723030303031</v>
      </c>
      <c r="AJ200">
        <v>1.698665225517733</v>
      </c>
      <c r="AK200">
        <v>62.409369285777757</v>
      </c>
      <c r="AL200">
        <f t="shared" si="94"/>
        <v>0.48351252628500019</v>
      </c>
      <c r="AM200">
        <v>33.143637232550446</v>
      </c>
      <c r="AN200">
        <v>33.574987272727277</v>
      </c>
      <c r="AO200">
        <v>-7.4993100364127743E-6</v>
      </c>
      <c r="AP200">
        <v>98.248137480628301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47443.817042214119</v>
      </c>
      <c r="AV200">
        <f t="shared" si="98"/>
        <v>1200.02</v>
      </c>
      <c r="AW200">
        <f t="shared" si="99"/>
        <v>1025.9410421637522</v>
      </c>
      <c r="AX200">
        <f t="shared" si="100"/>
        <v>0.85493661952613476</v>
      </c>
      <c r="AY200">
        <f t="shared" si="101"/>
        <v>0.18842767568544025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1674581707.5999999</v>
      </c>
      <c r="BF200">
        <v>1200.9042857142861</v>
      </c>
      <c r="BG200">
        <v>1220.792857142857</v>
      </c>
      <c r="BH200">
        <v>33.575014285714289</v>
      </c>
      <c r="BI200">
        <v>33.143857142857136</v>
      </c>
      <c r="BJ200">
        <v>1208.014285714286</v>
      </c>
      <c r="BK200">
        <v>33.342471428571429</v>
      </c>
      <c r="BL200">
        <v>650.04399999999998</v>
      </c>
      <c r="BM200">
        <v>101.3674285714286</v>
      </c>
      <c r="BN200">
        <v>0.1000939714285714</v>
      </c>
      <c r="BO200">
        <v>32.966457142857138</v>
      </c>
      <c r="BP200">
        <v>32.784842857142863</v>
      </c>
      <c r="BQ200">
        <v>999.89999999999986</v>
      </c>
      <c r="BR200">
        <v>0</v>
      </c>
      <c r="BS200">
        <v>0</v>
      </c>
      <c r="BT200">
        <v>9000.8028571428567</v>
      </c>
      <c r="BU200">
        <v>0</v>
      </c>
      <c r="BV200">
        <v>398.81142857142862</v>
      </c>
      <c r="BW200">
        <v>-19.886042857142861</v>
      </c>
      <c r="BX200">
        <v>1242.6257142857139</v>
      </c>
      <c r="BY200">
        <v>1262.6400000000001</v>
      </c>
      <c r="BZ200">
        <v>0.43116485714285713</v>
      </c>
      <c r="CA200">
        <v>1220.792857142857</v>
      </c>
      <c r="CB200">
        <v>33.143857142857136</v>
      </c>
      <c r="CC200">
        <v>3.403415714285714</v>
      </c>
      <c r="CD200">
        <v>3.3597100000000002</v>
      </c>
      <c r="CE200">
        <v>26.145485714285719</v>
      </c>
      <c r="CF200">
        <v>25.927014285714279</v>
      </c>
      <c r="CG200">
        <v>1200.02</v>
      </c>
      <c r="CH200">
        <v>0.5000282857142857</v>
      </c>
      <c r="CI200">
        <v>0.49997171428571419</v>
      </c>
      <c r="CJ200">
        <v>0</v>
      </c>
      <c r="CK200">
        <v>696.34957142857161</v>
      </c>
      <c r="CL200">
        <v>4.9990899999999998</v>
      </c>
      <c r="CM200">
        <v>7232.85</v>
      </c>
      <c r="CN200">
        <v>9558.1157142857137</v>
      </c>
      <c r="CO200">
        <v>42.311999999999998</v>
      </c>
      <c r="CP200">
        <v>44.463999999999999</v>
      </c>
      <c r="CQ200">
        <v>43.125</v>
      </c>
      <c r="CR200">
        <v>43.5</v>
      </c>
      <c r="CS200">
        <v>43.75</v>
      </c>
      <c r="CT200">
        <v>597.54571428571433</v>
      </c>
      <c r="CU200">
        <v>597.47428571428566</v>
      </c>
      <c r="CV200">
        <v>0</v>
      </c>
      <c r="CW200">
        <v>1674581722.4000001</v>
      </c>
      <c r="CX200">
        <v>0</v>
      </c>
      <c r="CY200">
        <v>1674579932.5</v>
      </c>
      <c r="CZ200" t="s">
        <v>356</v>
      </c>
      <c r="DA200">
        <v>1674579932.5</v>
      </c>
      <c r="DB200">
        <v>1674579927.5</v>
      </c>
      <c r="DC200">
        <v>31</v>
      </c>
      <c r="DD200">
        <v>0.14099999999999999</v>
      </c>
      <c r="DE200">
        <v>0.02</v>
      </c>
      <c r="DF200">
        <v>-5.5810000000000004</v>
      </c>
      <c r="DG200">
        <v>0.23300000000000001</v>
      </c>
      <c r="DH200">
        <v>415</v>
      </c>
      <c r="DI200">
        <v>34</v>
      </c>
      <c r="DJ200">
        <v>0.34</v>
      </c>
      <c r="DK200">
        <v>0.32</v>
      </c>
      <c r="DL200">
        <v>-20.160354999999999</v>
      </c>
      <c r="DM200">
        <v>1.0513958724202841</v>
      </c>
      <c r="DN200">
        <v>0.1466508556913324</v>
      </c>
      <c r="DO200">
        <v>0</v>
      </c>
      <c r="DP200">
        <v>0.43978640000000002</v>
      </c>
      <c r="DQ200">
        <v>-5.6024645403377767E-2</v>
      </c>
      <c r="DR200">
        <v>5.5543905597284027E-3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3.2972700000000001</v>
      </c>
      <c r="EB200">
        <v>2.6255700000000002</v>
      </c>
      <c r="EC200">
        <v>0.21101700000000001</v>
      </c>
      <c r="ED200">
        <v>0.210949</v>
      </c>
      <c r="EE200">
        <v>0.13836899999999999</v>
      </c>
      <c r="EF200">
        <v>0.13592499999999999</v>
      </c>
      <c r="EG200">
        <v>23805.9</v>
      </c>
      <c r="EH200">
        <v>24204.5</v>
      </c>
      <c r="EI200">
        <v>28077.200000000001</v>
      </c>
      <c r="EJ200">
        <v>29530.3</v>
      </c>
      <c r="EK200">
        <v>33302</v>
      </c>
      <c r="EL200">
        <v>35438.6</v>
      </c>
      <c r="EM200">
        <v>39637.199999999997</v>
      </c>
      <c r="EN200">
        <v>42216.800000000003</v>
      </c>
      <c r="EO200">
        <v>2.226</v>
      </c>
      <c r="EP200">
        <v>2.2155300000000002</v>
      </c>
      <c r="EQ200">
        <v>8.6277699999999999E-2</v>
      </c>
      <c r="ER200">
        <v>0</v>
      </c>
      <c r="ES200">
        <v>31.394300000000001</v>
      </c>
      <c r="ET200">
        <v>999.9</v>
      </c>
      <c r="EU200">
        <v>72.3</v>
      </c>
      <c r="EV200">
        <v>32.700000000000003</v>
      </c>
      <c r="EW200">
        <v>35.430599999999998</v>
      </c>
      <c r="EX200">
        <v>57.025599999999997</v>
      </c>
      <c r="EY200">
        <v>-6.5504800000000003</v>
      </c>
      <c r="EZ200">
        <v>2</v>
      </c>
      <c r="FA200">
        <v>0.42923499999999998</v>
      </c>
      <c r="FB200">
        <v>0.284632</v>
      </c>
      <c r="FC200">
        <v>20.273499999999999</v>
      </c>
      <c r="FD200">
        <v>5.2195400000000003</v>
      </c>
      <c r="FE200">
        <v>12.0082</v>
      </c>
      <c r="FF200">
        <v>4.9867999999999997</v>
      </c>
      <c r="FG200">
        <v>3.2846299999999999</v>
      </c>
      <c r="FH200">
        <v>9999</v>
      </c>
      <c r="FI200">
        <v>9999</v>
      </c>
      <c r="FJ200">
        <v>9999</v>
      </c>
      <c r="FK200">
        <v>999.9</v>
      </c>
      <c r="FL200">
        <v>1.8657699999999999</v>
      </c>
      <c r="FM200">
        <v>1.8621799999999999</v>
      </c>
      <c r="FN200">
        <v>1.8641799999999999</v>
      </c>
      <c r="FO200">
        <v>1.8602700000000001</v>
      </c>
      <c r="FP200">
        <v>1.8609599999999999</v>
      </c>
      <c r="FQ200">
        <v>1.86015</v>
      </c>
      <c r="FR200">
        <v>1.8618699999999999</v>
      </c>
      <c r="FS200">
        <v>1.85843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-7.11</v>
      </c>
      <c r="GH200">
        <v>0.2326</v>
      </c>
      <c r="GI200">
        <v>-4.1749362053329548</v>
      </c>
      <c r="GJ200">
        <v>-4.0448538125570227E-3</v>
      </c>
      <c r="GK200">
        <v>1.839783264315481E-6</v>
      </c>
      <c r="GL200">
        <v>-4.1587272622942942E-10</v>
      </c>
      <c r="GM200">
        <v>0.23257000000000971</v>
      </c>
      <c r="GN200">
        <v>0</v>
      </c>
      <c r="GO200">
        <v>0</v>
      </c>
      <c r="GP200">
        <v>0</v>
      </c>
      <c r="GQ200">
        <v>5</v>
      </c>
      <c r="GR200">
        <v>2081</v>
      </c>
      <c r="GS200">
        <v>3</v>
      </c>
      <c r="GT200">
        <v>31</v>
      </c>
      <c r="GU200">
        <v>29.6</v>
      </c>
      <c r="GV200">
        <v>29.7</v>
      </c>
      <c r="GW200">
        <v>3.27637</v>
      </c>
      <c r="GX200">
        <v>2.49756</v>
      </c>
      <c r="GY200">
        <v>2.04834</v>
      </c>
      <c r="GZ200">
        <v>2.6232899999999999</v>
      </c>
      <c r="HA200">
        <v>2.1972700000000001</v>
      </c>
      <c r="HB200">
        <v>2.34131</v>
      </c>
      <c r="HC200">
        <v>37.698700000000002</v>
      </c>
      <c r="HD200">
        <v>14.0883</v>
      </c>
      <c r="HE200">
        <v>18</v>
      </c>
      <c r="HF200">
        <v>701.90200000000004</v>
      </c>
      <c r="HG200">
        <v>773.13900000000001</v>
      </c>
      <c r="HH200">
        <v>31.000800000000002</v>
      </c>
      <c r="HI200">
        <v>32.866300000000003</v>
      </c>
      <c r="HJ200">
        <v>30.000800000000002</v>
      </c>
      <c r="HK200">
        <v>32.701999999999998</v>
      </c>
      <c r="HL200">
        <v>32.700600000000001</v>
      </c>
      <c r="HM200">
        <v>65.517799999999994</v>
      </c>
      <c r="HN200">
        <v>0</v>
      </c>
      <c r="HO200">
        <v>100</v>
      </c>
      <c r="HP200">
        <v>31</v>
      </c>
      <c r="HQ200">
        <v>1237.43</v>
      </c>
      <c r="HR200">
        <v>33.617400000000004</v>
      </c>
      <c r="HS200">
        <v>98.9435</v>
      </c>
      <c r="HT200">
        <v>97.889799999999994</v>
      </c>
    </row>
    <row r="201" spans="1:228" x14ac:dyDescent="0.2">
      <c r="A201">
        <v>186</v>
      </c>
      <c r="B201">
        <v>1674581713.5999999</v>
      </c>
      <c r="C201">
        <v>738.5</v>
      </c>
      <c r="D201" t="s">
        <v>731</v>
      </c>
      <c r="E201" t="s">
        <v>732</v>
      </c>
      <c r="F201">
        <v>4</v>
      </c>
      <c r="G201">
        <v>1674581711.2874999</v>
      </c>
      <c r="H201">
        <f t="shared" si="68"/>
        <v>4.8135083362523901E-4</v>
      </c>
      <c r="I201">
        <f t="shared" si="69"/>
        <v>0.48135083362523901</v>
      </c>
      <c r="J201">
        <f t="shared" si="70"/>
        <v>10.407252314043744</v>
      </c>
      <c r="K201">
        <f t="shared" si="71"/>
        <v>1206.9637499999999</v>
      </c>
      <c r="L201">
        <f t="shared" si="72"/>
        <v>619.11482310197755</v>
      </c>
      <c r="M201">
        <f t="shared" si="73"/>
        <v>62.819045198103304</v>
      </c>
      <c r="N201">
        <f t="shared" si="74"/>
        <v>122.46566797389293</v>
      </c>
      <c r="O201">
        <f t="shared" si="75"/>
        <v>2.9672790981744804E-2</v>
      </c>
      <c r="P201">
        <f t="shared" si="76"/>
        <v>2.7722716475955966</v>
      </c>
      <c r="Q201">
        <f t="shared" si="77"/>
        <v>2.9497471879971905E-2</v>
      </c>
      <c r="R201">
        <f t="shared" si="78"/>
        <v>1.8451585159802976E-2</v>
      </c>
      <c r="S201">
        <f t="shared" si="79"/>
        <v>226.10984060848693</v>
      </c>
      <c r="T201">
        <f t="shared" si="80"/>
        <v>34.234941253992446</v>
      </c>
      <c r="U201">
        <f t="shared" si="81"/>
        <v>32.794525</v>
      </c>
      <c r="V201">
        <f t="shared" si="82"/>
        <v>4.9940712477795888</v>
      </c>
      <c r="W201">
        <f t="shared" si="83"/>
        <v>67.553145796847431</v>
      </c>
      <c r="X201">
        <f t="shared" si="84"/>
        <v>3.4068572419982952</v>
      </c>
      <c r="Y201">
        <f t="shared" si="85"/>
        <v>5.043225155263289</v>
      </c>
      <c r="Z201">
        <f t="shared" si="86"/>
        <v>1.5872140057812936</v>
      </c>
      <c r="AA201">
        <f t="shared" si="87"/>
        <v>-21.22757176287304</v>
      </c>
      <c r="AB201">
        <f t="shared" si="88"/>
        <v>26.030102417563533</v>
      </c>
      <c r="AC201">
        <f t="shared" si="89"/>
        <v>2.1478869669486973</v>
      </c>
      <c r="AD201">
        <f t="shared" si="90"/>
        <v>233.06025823012615</v>
      </c>
      <c r="AE201">
        <f t="shared" si="91"/>
        <v>20.836538200083186</v>
      </c>
      <c r="AF201">
        <f t="shared" si="92"/>
        <v>0.48241367816744107</v>
      </c>
      <c r="AG201">
        <f t="shared" si="93"/>
        <v>10.407252314043744</v>
      </c>
      <c r="AH201">
        <v>1268.2749930022339</v>
      </c>
      <c r="AI201">
        <v>1251.929515151515</v>
      </c>
      <c r="AJ201">
        <v>1.6765997522976459</v>
      </c>
      <c r="AK201">
        <v>62.409369285777757</v>
      </c>
      <c r="AL201">
        <f t="shared" si="94"/>
        <v>0.48135083362523901</v>
      </c>
      <c r="AM201">
        <v>33.146426554089182</v>
      </c>
      <c r="AN201">
        <v>33.57576303030303</v>
      </c>
      <c r="AO201">
        <v>2.6193877270453708E-6</v>
      </c>
      <c r="AP201">
        <v>98.248137480628301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47470.958733132669</v>
      </c>
      <c r="AV201">
        <f t="shared" si="98"/>
        <v>1199.98</v>
      </c>
      <c r="AW201">
        <f t="shared" si="99"/>
        <v>1025.9070510924801</v>
      </c>
      <c r="AX201">
        <f t="shared" si="100"/>
        <v>0.85493679152359214</v>
      </c>
      <c r="AY201">
        <f t="shared" si="101"/>
        <v>0.18842800764053311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1674581711.2874999</v>
      </c>
      <c r="BF201">
        <v>1206.9637499999999</v>
      </c>
      <c r="BG201">
        <v>1226.7325000000001</v>
      </c>
      <c r="BH201">
        <v>33.576374999999999</v>
      </c>
      <c r="BI201">
        <v>33.146075000000003</v>
      </c>
      <c r="BJ201">
        <v>1214.08375</v>
      </c>
      <c r="BK201">
        <v>33.343787499999998</v>
      </c>
      <c r="BL201">
        <v>650.080375</v>
      </c>
      <c r="BM201">
        <v>101.36575000000001</v>
      </c>
      <c r="BN201">
        <v>0.1001539875</v>
      </c>
      <c r="BO201">
        <v>32.968687500000001</v>
      </c>
      <c r="BP201">
        <v>32.794525</v>
      </c>
      <c r="BQ201">
        <v>999.9</v>
      </c>
      <c r="BR201">
        <v>0</v>
      </c>
      <c r="BS201">
        <v>0</v>
      </c>
      <c r="BT201">
        <v>9006.25</v>
      </c>
      <c r="BU201">
        <v>0</v>
      </c>
      <c r="BV201">
        <v>400.90612499999997</v>
      </c>
      <c r="BW201">
        <v>-19.765562500000001</v>
      </c>
      <c r="BX201">
        <v>1248.8987500000001</v>
      </c>
      <c r="BY201">
        <v>1268.7862500000001</v>
      </c>
      <c r="BZ201">
        <v>0.43027549999999998</v>
      </c>
      <c r="CA201">
        <v>1226.7325000000001</v>
      </c>
      <c r="CB201">
        <v>33.146075000000003</v>
      </c>
      <c r="CC201">
        <v>3.4034912500000001</v>
      </c>
      <c r="CD201">
        <v>3.3598762500000001</v>
      </c>
      <c r="CE201">
        <v>26.1458625</v>
      </c>
      <c r="CF201">
        <v>25.927849999999999</v>
      </c>
      <c r="CG201">
        <v>1199.98</v>
      </c>
      <c r="CH201">
        <v>0.50002524999999998</v>
      </c>
      <c r="CI201">
        <v>0.49997475000000002</v>
      </c>
      <c r="CJ201">
        <v>0</v>
      </c>
      <c r="CK201">
        <v>696.39412500000003</v>
      </c>
      <c r="CL201">
        <v>4.9990899999999998</v>
      </c>
      <c r="CM201">
        <v>7231.8775000000014</v>
      </c>
      <c r="CN201">
        <v>9557.7900000000009</v>
      </c>
      <c r="CO201">
        <v>42.311999999999998</v>
      </c>
      <c r="CP201">
        <v>44.492125000000001</v>
      </c>
      <c r="CQ201">
        <v>43.125</v>
      </c>
      <c r="CR201">
        <v>43.5</v>
      </c>
      <c r="CS201">
        <v>43.75</v>
      </c>
      <c r="CT201">
        <v>597.51875000000007</v>
      </c>
      <c r="CU201">
        <v>597.46125000000006</v>
      </c>
      <c r="CV201">
        <v>0</v>
      </c>
      <c r="CW201">
        <v>1674581726.5999999</v>
      </c>
      <c r="CX201">
        <v>0</v>
      </c>
      <c r="CY201">
        <v>1674579932.5</v>
      </c>
      <c r="CZ201" t="s">
        <v>356</v>
      </c>
      <c r="DA201">
        <v>1674579932.5</v>
      </c>
      <c r="DB201">
        <v>1674579927.5</v>
      </c>
      <c r="DC201">
        <v>31</v>
      </c>
      <c r="DD201">
        <v>0.14099999999999999</v>
      </c>
      <c r="DE201">
        <v>0.02</v>
      </c>
      <c r="DF201">
        <v>-5.5810000000000004</v>
      </c>
      <c r="DG201">
        <v>0.23300000000000001</v>
      </c>
      <c r="DH201">
        <v>415</v>
      </c>
      <c r="DI201">
        <v>34</v>
      </c>
      <c r="DJ201">
        <v>0.34</v>
      </c>
      <c r="DK201">
        <v>0.32</v>
      </c>
      <c r="DL201">
        <v>-20.0724175</v>
      </c>
      <c r="DM201">
        <v>2.0172101313321749</v>
      </c>
      <c r="DN201">
        <v>0.21105083615979819</v>
      </c>
      <c r="DO201">
        <v>0</v>
      </c>
      <c r="DP201">
        <v>0.43635140000000011</v>
      </c>
      <c r="DQ201">
        <v>-4.9685831144466987E-2</v>
      </c>
      <c r="DR201">
        <v>4.9406357323729094E-3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3.2970600000000001</v>
      </c>
      <c r="EB201">
        <v>2.6254400000000002</v>
      </c>
      <c r="EC201">
        <v>0.21172299999999999</v>
      </c>
      <c r="ED201">
        <v>0.211641</v>
      </c>
      <c r="EE201">
        <v>0.138374</v>
      </c>
      <c r="EF201">
        <v>0.135932</v>
      </c>
      <c r="EG201">
        <v>23783.8</v>
      </c>
      <c r="EH201">
        <v>24182.6</v>
      </c>
      <c r="EI201">
        <v>28076.400000000001</v>
      </c>
      <c r="EJ201">
        <v>29529.5</v>
      </c>
      <c r="EK201">
        <v>33301.199999999997</v>
      </c>
      <c r="EL201">
        <v>35437.599999999999</v>
      </c>
      <c r="EM201">
        <v>39636.400000000001</v>
      </c>
      <c r="EN201">
        <v>42216</v>
      </c>
      <c r="EO201">
        <v>2.2256999999999998</v>
      </c>
      <c r="EP201">
        <v>2.2157200000000001</v>
      </c>
      <c r="EQ201">
        <v>8.6203199999999994E-2</v>
      </c>
      <c r="ER201">
        <v>0</v>
      </c>
      <c r="ES201">
        <v>31.399000000000001</v>
      </c>
      <c r="ET201">
        <v>999.9</v>
      </c>
      <c r="EU201">
        <v>72.3</v>
      </c>
      <c r="EV201">
        <v>32.700000000000003</v>
      </c>
      <c r="EW201">
        <v>35.432099999999998</v>
      </c>
      <c r="EX201">
        <v>56.935600000000001</v>
      </c>
      <c r="EY201">
        <v>-6.6506400000000001</v>
      </c>
      <c r="EZ201">
        <v>2</v>
      </c>
      <c r="FA201">
        <v>0.42971500000000001</v>
      </c>
      <c r="FB201">
        <v>0.28625</v>
      </c>
      <c r="FC201">
        <v>20.273599999999998</v>
      </c>
      <c r="FD201">
        <v>5.2187900000000003</v>
      </c>
      <c r="FE201">
        <v>12.007300000000001</v>
      </c>
      <c r="FF201">
        <v>4.9865000000000004</v>
      </c>
      <c r="FG201">
        <v>3.2844799999999998</v>
      </c>
      <c r="FH201">
        <v>9999</v>
      </c>
      <c r="FI201">
        <v>9999</v>
      </c>
      <c r="FJ201">
        <v>9999</v>
      </c>
      <c r="FK201">
        <v>999.9</v>
      </c>
      <c r="FL201">
        <v>1.8657600000000001</v>
      </c>
      <c r="FM201">
        <v>1.8621799999999999</v>
      </c>
      <c r="FN201">
        <v>1.8641799999999999</v>
      </c>
      <c r="FO201">
        <v>1.86026</v>
      </c>
      <c r="FP201">
        <v>1.8609599999999999</v>
      </c>
      <c r="FQ201">
        <v>1.8601399999999999</v>
      </c>
      <c r="FR201">
        <v>1.8618600000000001</v>
      </c>
      <c r="FS201">
        <v>1.8584400000000001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-7.12</v>
      </c>
      <c r="GH201">
        <v>0.2326</v>
      </c>
      <c r="GI201">
        <v>-4.1749362053329548</v>
      </c>
      <c r="GJ201">
        <v>-4.0448538125570227E-3</v>
      </c>
      <c r="GK201">
        <v>1.839783264315481E-6</v>
      </c>
      <c r="GL201">
        <v>-4.1587272622942942E-10</v>
      </c>
      <c r="GM201">
        <v>0.23257000000000971</v>
      </c>
      <c r="GN201">
        <v>0</v>
      </c>
      <c r="GO201">
        <v>0</v>
      </c>
      <c r="GP201">
        <v>0</v>
      </c>
      <c r="GQ201">
        <v>5</v>
      </c>
      <c r="GR201">
        <v>2081</v>
      </c>
      <c r="GS201">
        <v>3</v>
      </c>
      <c r="GT201">
        <v>31</v>
      </c>
      <c r="GU201">
        <v>29.7</v>
      </c>
      <c r="GV201">
        <v>29.8</v>
      </c>
      <c r="GW201">
        <v>3.28979</v>
      </c>
      <c r="GX201">
        <v>2.50854</v>
      </c>
      <c r="GY201">
        <v>2.04834</v>
      </c>
      <c r="GZ201">
        <v>2.6232899999999999</v>
      </c>
      <c r="HA201">
        <v>2.1972700000000001</v>
      </c>
      <c r="HB201">
        <v>2.2912599999999999</v>
      </c>
      <c r="HC201">
        <v>37.698700000000002</v>
      </c>
      <c r="HD201">
        <v>14.0883</v>
      </c>
      <c r="HE201">
        <v>18</v>
      </c>
      <c r="HF201">
        <v>701.72500000000002</v>
      </c>
      <c r="HG201">
        <v>773.42499999999995</v>
      </c>
      <c r="HH201">
        <v>31.000599999999999</v>
      </c>
      <c r="HI201">
        <v>32.873399999999997</v>
      </c>
      <c r="HJ201">
        <v>30.000699999999998</v>
      </c>
      <c r="HK201">
        <v>32.708399999999997</v>
      </c>
      <c r="HL201">
        <v>32.707500000000003</v>
      </c>
      <c r="HM201">
        <v>65.800899999999999</v>
      </c>
      <c r="HN201">
        <v>0</v>
      </c>
      <c r="HO201">
        <v>100</v>
      </c>
      <c r="HP201">
        <v>31</v>
      </c>
      <c r="HQ201">
        <v>1244.1300000000001</v>
      </c>
      <c r="HR201">
        <v>33.617400000000004</v>
      </c>
      <c r="HS201">
        <v>98.941299999999998</v>
      </c>
      <c r="HT201">
        <v>97.887600000000006</v>
      </c>
    </row>
    <row r="202" spans="1:228" x14ac:dyDescent="0.2">
      <c r="A202">
        <v>187</v>
      </c>
      <c r="B202">
        <v>1674581717.5999999</v>
      </c>
      <c r="C202">
        <v>742.5</v>
      </c>
      <c r="D202" t="s">
        <v>733</v>
      </c>
      <c r="E202" t="s">
        <v>734</v>
      </c>
      <c r="F202">
        <v>4</v>
      </c>
      <c r="G202">
        <v>1674581715.5999999</v>
      </c>
      <c r="H202">
        <f t="shared" si="68"/>
        <v>4.8497224279016505E-4</v>
      </c>
      <c r="I202">
        <f t="shared" si="69"/>
        <v>0.48497224279016504</v>
      </c>
      <c r="J202">
        <f t="shared" si="70"/>
        <v>10.212268066195</v>
      </c>
      <c r="K202">
        <f t="shared" si="71"/>
        <v>1213.988571428571</v>
      </c>
      <c r="L202">
        <f t="shared" si="72"/>
        <v>639.68341467799587</v>
      </c>
      <c r="M202">
        <f t="shared" si="73"/>
        <v>64.90684929775729</v>
      </c>
      <c r="N202">
        <f t="shared" si="74"/>
        <v>123.17995346898026</v>
      </c>
      <c r="O202">
        <f t="shared" si="75"/>
        <v>2.9855586755728292E-2</v>
      </c>
      <c r="P202">
        <f t="shared" si="76"/>
        <v>2.7706969176416183</v>
      </c>
      <c r="Q202">
        <f t="shared" si="77"/>
        <v>2.9678007684156987E-2</v>
      </c>
      <c r="R202">
        <f t="shared" si="78"/>
        <v>1.8564621388338285E-2</v>
      </c>
      <c r="S202">
        <f t="shared" si="79"/>
        <v>226.1191320911436</v>
      </c>
      <c r="T202">
        <f t="shared" si="80"/>
        <v>34.241967202945723</v>
      </c>
      <c r="U202">
        <f t="shared" si="81"/>
        <v>32.802485714285723</v>
      </c>
      <c r="V202">
        <f t="shared" si="82"/>
        <v>4.996308874989829</v>
      </c>
      <c r="W202">
        <f t="shared" si="83"/>
        <v>67.525888859246734</v>
      </c>
      <c r="X202">
        <f t="shared" si="84"/>
        <v>3.4068796785167286</v>
      </c>
      <c r="Y202">
        <f t="shared" si="85"/>
        <v>5.0452940880469486</v>
      </c>
      <c r="Z202">
        <f t="shared" si="86"/>
        <v>1.5894291964731004</v>
      </c>
      <c r="AA202">
        <f t="shared" si="87"/>
        <v>-21.387275907046281</v>
      </c>
      <c r="AB202">
        <f t="shared" si="88"/>
        <v>25.916356420844277</v>
      </c>
      <c r="AC202">
        <f t="shared" si="89"/>
        <v>2.1398766920030536</v>
      </c>
      <c r="AD202">
        <f t="shared" si="90"/>
        <v>232.78808929694463</v>
      </c>
      <c r="AE202">
        <f t="shared" si="91"/>
        <v>20.855960387750905</v>
      </c>
      <c r="AF202">
        <f t="shared" si="92"/>
        <v>0.48342663347936154</v>
      </c>
      <c r="AG202">
        <f t="shared" si="93"/>
        <v>10.212268066195</v>
      </c>
      <c r="AH202">
        <v>1275.008347668241</v>
      </c>
      <c r="AI202">
        <v>1258.734545454545</v>
      </c>
      <c r="AJ202">
        <v>1.7064488369487441</v>
      </c>
      <c r="AK202">
        <v>62.409369285777757</v>
      </c>
      <c r="AL202">
        <f t="shared" si="94"/>
        <v>0.48497224279016504</v>
      </c>
      <c r="AM202">
        <v>33.145073846780107</v>
      </c>
      <c r="AN202">
        <v>33.577658181818173</v>
      </c>
      <c r="AO202">
        <v>1.323682915001951E-6</v>
      </c>
      <c r="AP202">
        <v>98.248137480628301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47426.454696923582</v>
      </c>
      <c r="AV202">
        <f t="shared" si="98"/>
        <v>1200.025714285714</v>
      </c>
      <c r="AW202">
        <f t="shared" si="99"/>
        <v>1025.9464850213176</v>
      </c>
      <c r="AX202">
        <f t="shared" si="100"/>
        <v>0.85493708410405789</v>
      </c>
      <c r="AY202">
        <f t="shared" si="101"/>
        <v>0.18842857232083188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1674581715.5999999</v>
      </c>
      <c r="BF202">
        <v>1213.988571428571</v>
      </c>
      <c r="BG202">
        <v>1233.78</v>
      </c>
      <c r="BH202">
        <v>33.576185714285707</v>
      </c>
      <c r="BI202">
        <v>33.144971428571417</v>
      </c>
      <c r="BJ202">
        <v>1221.1214285714291</v>
      </c>
      <c r="BK202">
        <v>33.343614285714281</v>
      </c>
      <c r="BL202">
        <v>650.06428571428569</v>
      </c>
      <c r="BM202">
        <v>101.36714285714289</v>
      </c>
      <c r="BN202">
        <v>0.10000137142857141</v>
      </c>
      <c r="BO202">
        <v>32.975985714285713</v>
      </c>
      <c r="BP202">
        <v>32.802485714285723</v>
      </c>
      <c r="BQ202">
        <v>999.89999999999986</v>
      </c>
      <c r="BR202">
        <v>0</v>
      </c>
      <c r="BS202">
        <v>0</v>
      </c>
      <c r="BT202">
        <v>8997.7685714285708</v>
      </c>
      <c r="BU202">
        <v>0</v>
      </c>
      <c r="BV202">
        <v>377.17142857142852</v>
      </c>
      <c r="BW202">
        <v>-19.78912857142857</v>
      </c>
      <c r="BX202">
        <v>1256.17</v>
      </c>
      <c r="BY202">
        <v>1276.075714285714</v>
      </c>
      <c r="BZ202">
        <v>0.43120142857142862</v>
      </c>
      <c r="CA202">
        <v>1233.78</v>
      </c>
      <c r="CB202">
        <v>33.144971428571417</v>
      </c>
      <c r="CC202">
        <v>3.403521428571429</v>
      </c>
      <c r="CD202">
        <v>3.3598114285714291</v>
      </c>
      <c r="CE202">
        <v>26.146000000000001</v>
      </c>
      <c r="CF202">
        <v>25.927514285714281</v>
      </c>
      <c r="CG202">
        <v>1200.025714285714</v>
      </c>
      <c r="CH202">
        <v>0.50001457142857142</v>
      </c>
      <c r="CI202">
        <v>0.49998542857142858</v>
      </c>
      <c r="CJ202">
        <v>0</v>
      </c>
      <c r="CK202">
        <v>696.0440000000001</v>
      </c>
      <c r="CL202">
        <v>4.9990899999999998</v>
      </c>
      <c r="CM202">
        <v>7230.65</v>
      </c>
      <c r="CN202">
        <v>9558.1214285714286</v>
      </c>
      <c r="CO202">
        <v>42.311999999999998</v>
      </c>
      <c r="CP202">
        <v>44.5</v>
      </c>
      <c r="CQ202">
        <v>43.125</v>
      </c>
      <c r="CR202">
        <v>43.5</v>
      </c>
      <c r="CS202">
        <v>43.75</v>
      </c>
      <c r="CT202">
        <v>597.53</v>
      </c>
      <c r="CU202">
        <v>597.49571428571414</v>
      </c>
      <c r="CV202">
        <v>0</v>
      </c>
      <c r="CW202">
        <v>1674581730.2</v>
      </c>
      <c r="CX202">
        <v>0</v>
      </c>
      <c r="CY202">
        <v>1674579932.5</v>
      </c>
      <c r="CZ202" t="s">
        <v>356</v>
      </c>
      <c r="DA202">
        <v>1674579932.5</v>
      </c>
      <c r="DB202">
        <v>1674579927.5</v>
      </c>
      <c r="DC202">
        <v>31</v>
      </c>
      <c r="DD202">
        <v>0.14099999999999999</v>
      </c>
      <c r="DE202">
        <v>0.02</v>
      </c>
      <c r="DF202">
        <v>-5.5810000000000004</v>
      </c>
      <c r="DG202">
        <v>0.23300000000000001</v>
      </c>
      <c r="DH202">
        <v>415</v>
      </c>
      <c r="DI202">
        <v>34</v>
      </c>
      <c r="DJ202">
        <v>0.34</v>
      </c>
      <c r="DK202">
        <v>0.32</v>
      </c>
      <c r="DL202">
        <v>-19.980047500000001</v>
      </c>
      <c r="DM202">
        <v>2.0762487804878011</v>
      </c>
      <c r="DN202">
        <v>0.21458730622697639</v>
      </c>
      <c r="DO202">
        <v>0</v>
      </c>
      <c r="DP202">
        <v>0.43409837499999993</v>
      </c>
      <c r="DQ202">
        <v>-3.8928866791744253E-2</v>
      </c>
      <c r="DR202">
        <v>4.2759689351508376E-3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3.29704</v>
      </c>
      <c r="EB202">
        <v>2.6252</v>
      </c>
      <c r="EC202">
        <v>0.212426</v>
      </c>
      <c r="ED202">
        <v>0.21234500000000001</v>
      </c>
      <c r="EE202">
        <v>0.138377</v>
      </c>
      <c r="EF202">
        <v>0.13592299999999999</v>
      </c>
      <c r="EG202">
        <v>23762.9</v>
      </c>
      <c r="EH202">
        <v>24160.6</v>
      </c>
      <c r="EI202">
        <v>28076.9</v>
      </c>
      <c r="EJ202">
        <v>29529.200000000001</v>
      </c>
      <c r="EK202">
        <v>33301.599999999999</v>
      </c>
      <c r="EL202">
        <v>35437.4</v>
      </c>
      <c r="EM202">
        <v>39637</v>
      </c>
      <c r="EN202">
        <v>42215.3</v>
      </c>
      <c r="EO202">
        <v>2.2257500000000001</v>
      </c>
      <c r="EP202">
        <v>2.2153700000000001</v>
      </c>
      <c r="EQ202">
        <v>8.6575700000000005E-2</v>
      </c>
      <c r="ER202">
        <v>0</v>
      </c>
      <c r="ES202">
        <v>31.402699999999999</v>
      </c>
      <c r="ET202">
        <v>999.9</v>
      </c>
      <c r="EU202">
        <v>72.3</v>
      </c>
      <c r="EV202">
        <v>32.700000000000003</v>
      </c>
      <c r="EW202">
        <v>35.433100000000003</v>
      </c>
      <c r="EX202">
        <v>56.935600000000001</v>
      </c>
      <c r="EY202">
        <v>-6.6386200000000004</v>
      </c>
      <c r="EZ202">
        <v>2</v>
      </c>
      <c r="FA202">
        <v>0.43023400000000001</v>
      </c>
      <c r="FB202">
        <v>0.28902800000000001</v>
      </c>
      <c r="FC202">
        <v>20.273700000000002</v>
      </c>
      <c r="FD202">
        <v>5.2190899999999996</v>
      </c>
      <c r="FE202">
        <v>12.0083</v>
      </c>
      <c r="FF202">
        <v>4.9864499999999996</v>
      </c>
      <c r="FG202">
        <v>3.2845</v>
      </c>
      <c r="FH202">
        <v>9999</v>
      </c>
      <c r="FI202">
        <v>9999</v>
      </c>
      <c r="FJ202">
        <v>9999</v>
      </c>
      <c r="FK202">
        <v>999.9</v>
      </c>
      <c r="FL202">
        <v>1.86575</v>
      </c>
      <c r="FM202">
        <v>1.8621799999999999</v>
      </c>
      <c r="FN202">
        <v>1.8641799999999999</v>
      </c>
      <c r="FO202">
        <v>1.86025</v>
      </c>
      <c r="FP202">
        <v>1.8609599999999999</v>
      </c>
      <c r="FQ202">
        <v>1.86012</v>
      </c>
      <c r="FR202">
        <v>1.8618699999999999</v>
      </c>
      <c r="FS202">
        <v>1.85843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-7.13</v>
      </c>
      <c r="GH202">
        <v>0.2326</v>
      </c>
      <c r="GI202">
        <v>-4.1749362053329548</v>
      </c>
      <c r="GJ202">
        <v>-4.0448538125570227E-3</v>
      </c>
      <c r="GK202">
        <v>1.839783264315481E-6</v>
      </c>
      <c r="GL202">
        <v>-4.1587272622942942E-10</v>
      </c>
      <c r="GM202">
        <v>0.23257000000000971</v>
      </c>
      <c r="GN202">
        <v>0</v>
      </c>
      <c r="GO202">
        <v>0</v>
      </c>
      <c r="GP202">
        <v>0</v>
      </c>
      <c r="GQ202">
        <v>5</v>
      </c>
      <c r="GR202">
        <v>2081</v>
      </c>
      <c r="GS202">
        <v>3</v>
      </c>
      <c r="GT202">
        <v>31</v>
      </c>
      <c r="GU202">
        <v>29.8</v>
      </c>
      <c r="GV202">
        <v>29.8</v>
      </c>
      <c r="GW202">
        <v>3.30444</v>
      </c>
      <c r="GX202">
        <v>2.5097700000000001</v>
      </c>
      <c r="GY202">
        <v>2.04834</v>
      </c>
      <c r="GZ202">
        <v>2.6245099999999999</v>
      </c>
      <c r="HA202">
        <v>2.1972700000000001</v>
      </c>
      <c r="HB202">
        <v>2.3278799999999999</v>
      </c>
      <c r="HC202">
        <v>37.698700000000002</v>
      </c>
      <c r="HD202">
        <v>14.079499999999999</v>
      </c>
      <c r="HE202">
        <v>18</v>
      </c>
      <c r="HF202">
        <v>701.83100000000002</v>
      </c>
      <c r="HG202">
        <v>773.16</v>
      </c>
      <c r="HH202">
        <v>31.000699999999998</v>
      </c>
      <c r="HI202">
        <v>32.8797</v>
      </c>
      <c r="HJ202">
        <v>30.000699999999998</v>
      </c>
      <c r="HK202">
        <v>32.714100000000002</v>
      </c>
      <c r="HL202">
        <v>32.7136</v>
      </c>
      <c r="HM202">
        <v>66.085400000000007</v>
      </c>
      <c r="HN202">
        <v>0</v>
      </c>
      <c r="HO202">
        <v>100</v>
      </c>
      <c r="HP202">
        <v>31</v>
      </c>
      <c r="HQ202">
        <v>1250.81</v>
      </c>
      <c r="HR202">
        <v>33.617400000000004</v>
      </c>
      <c r="HS202">
        <v>98.942899999999995</v>
      </c>
      <c r="HT202">
        <v>97.886099999999999</v>
      </c>
    </row>
    <row r="203" spans="1:228" x14ac:dyDescent="0.2">
      <c r="A203">
        <v>188</v>
      </c>
      <c r="B203">
        <v>1674581721.5999999</v>
      </c>
      <c r="C203">
        <v>746.5</v>
      </c>
      <c r="D203" t="s">
        <v>735</v>
      </c>
      <c r="E203" t="s">
        <v>736</v>
      </c>
      <c r="F203">
        <v>4</v>
      </c>
      <c r="G203">
        <v>1674581719.2874999</v>
      </c>
      <c r="H203">
        <f t="shared" si="68"/>
        <v>4.8682920570352093E-4</v>
      </c>
      <c r="I203">
        <f t="shared" si="69"/>
        <v>0.48682920570352095</v>
      </c>
      <c r="J203">
        <f t="shared" si="70"/>
        <v>10.456303157963028</v>
      </c>
      <c r="K203">
        <f t="shared" si="71"/>
        <v>1220.0325</v>
      </c>
      <c r="L203">
        <f t="shared" si="72"/>
        <v>633.3564232550076</v>
      </c>
      <c r="M203">
        <f t="shared" si="73"/>
        <v>64.265716218102298</v>
      </c>
      <c r="N203">
        <f t="shared" si="74"/>
        <v>123.79484843448611</v>
      </c>
      <c r="O203">
        <f t="shared" si="75"/>
        <v>2.9900171139327514E-2</v>
      </c>
      <c r="P203">
        <f t="shared" si="76"/>
        <v>2.7629686997218545</v>
      </c>
      <c r="Q203">
        <f t="shared" si="77"/>
        <v>2.9721568040079718E-2</v>
      </c>
      <c r="R203">
        <f t="shared" si="78"/>
        <v>1.8591937730210326E-2</v>
      </c>
      <c r="S203">
        <f t="shared" si="79"/>
        <v>226.11573373313334</v>
      </c>
      <c r="T203">
        <f t="shared" si="80"/>
        <v>34.257098467705418</v>
      </c>
      <c r="U203">
        <f t="shared" si="81"/>
        <v>32.816337500000003</v>
      </c>
      <c r="V203">
        <f t="shared" si="82"/>
        <v>5.000204466247812</v>
      </c>
      <c r="W203">
        <f t="shared" si="83"/>
        <v>67.482000522919165</v>
      </c>
      <c r="X203">
        <f t="shared" si="84"/>
        <v>3.4070390024649964</v>
      </c>
      <c r="Y203">
        <f t="shared" si="85"/>
        <v>5.0488114994573277</v>
      </c>
      <c r="Z203">
        <f t="shared" si="86"/>
        <v>1.5931654637828156</v>
      </c>
      <c r="AA203">
        <f t="shared" si="87"/>
        <v>-21.469167971525273</v>
      </c>
      <c r="AB203">
        <f t="shared" si="88"/>
        <v>25.628080847204377</v>
      </c>
      <c r="AC203">
        <f t="shared" si="89"/>
        <v>2.1222661917790915</v>
      </c>
      <c r="AD203">
        <f t="shared" si="90"/>
        <v>232.39691280059154</v>
      </c>
      <c r="AE203">
        <f t="shared" si="91"/>
        <v>20.957951625242035</v>
      </c>
      <c r="AF203">
        <f t="shared" si="92"/>
        <v>0.48736522816135885</v>
      </c>
      <c r="AG203">
        <f t="shared" si="93"/>
        <v>10.456303157963028</v>
      </c>
      <c r="AH203">
        <v>1281.920353647844</v>
      </c>
      <c r="AI203">
        <v>1265.4813333333341</v>
      </c>
      <c r="AJ203">
        <v>1.688560634105496</v>
      </c>
      <c r="AK203">
        <v>62.409369285777757</v>
      </c>
      <c r="AL203">
        <f t="shared" si="94"/>
        <v>0.48682920570352095</v>
      </c>
      <c r="AM203">
        <v>33.142588631998933</v>
      </c>
      <c r="AN203">
        <v>33.576863030303024</v>
      </c>
      <c r="AO203">
        <v>-3.9049289050832512E-7</v>
      </c>
      <c r="AP203">
        <v>98.248137480628301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47211.832091183649</v>
      </c>
      <c r="AV203">
        <f t="shared" si="98"/>
        <v>1200.0137500000001</v>
      </c>
      <c r="AW203">
        <f t="shared" si="99"/>
        <v>1025.9356635922973</v>
      </c>
      <c r="AX203">
        <f t="shared" si="100"/>
        <v>0.85493659017848511</v>
      </c>
      <c r="AY203">
        <f t="shared" si="101"/>
        <v>0.18842761904447622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1674581719.2874999</v>
      </c>
      <c r="BF203">
        <v>1220.0325</v>
      </c>
      <c r="BG203">
        <v>1239.92625</v>
      </c>
      <c r="BH203">
        <v>33.577312499999998</v>
      </c>
      <c r="BI203">
        <v>33.142562499999997</v>
      </c>
      <c r="BJ203">
        <v>1227.1712500000001</v>
      </c>
      <c r="BK203">
        <v>33.344724999999997</v>
      </c>
      <c r="BL203">
        <v>650.02987499999995</v>
      </c>
      <c r="BM203">
        <v>101.36825</v>
      </c>
      <c r="BN203">
        <v>0.1002341875</v>
      </c>
      <c r="BO203">
        <v>32.988387500000002</v>
      </c>
      <c r="BP203">
        <v>32.816337500000003</v>
      </c>
      <c r="BQ203">
        <v>999.9</v>
      </c>
      <c r="BR203">
        <v>0</v>
      </c>
      <c r="BS203">
        <v>0</v>
      </c>
      <c r="BT203">
        <v>8956.7199999999993</v>
      </c>
      <c r="BU203">
        <v>0</v>
      </c>
      <c r="BV203">
        <v>290.45262500000001</v>
      </c>
      <c r="BW203">
        <v>-19.8934125</v>
      </c>
      <c r="BX203">
        <v>1262.4224999999999</v>
      </c>
      <c r="BY203">
        <v>1282.43</v>
      </c>
      <c r="BZ203">
        <v>0.43471100000000001</v>
      </c>
      <c r="CA203">
        <v>1239.92625</v>
      </c>
      <c r="CB203">
        <v>33.142562499999997</v>
      </c>
      <c r="CC203">
        <v>3.40367</v>
      </c>
      <c r="CD203">
        <v>3.3596024999999998</v>
      </c>
      <c r="CE203">
        <v>26.1467375</v>
      </c>
      <c r="CF203">
        <v>25.9264625</v>
      </c>
      <c r="CG203">
        <v>1200.0137500000001</v>
      </c>
      <c r="CH203">
        <v>0.50003025000000001</v>
      </c>
      <c r="CI203">
        <v>0.49996974999999999</v>
      </c>
      <c r="CJ203">
        <v>0</v>
      </c>
      <c r="CK203">
        <v>695.97737499999994</v>
      </c>
      <c r="CL203">
        <v>4.9990899999999998</v>
      </c>
      <c r="CM203">
        <v>7229.1399999999994</v>
      </c>
      <c r="CN203">
        <v>9558.0874999999996</v>
      </c>
      <c r="CO203">
        <v>42.311999999999998</v>
      </c>
      <c r="CP203">
        <v>44.5</v>
      </c>
      <c r="CQ203">
        <v>43.125</v>
      </c>
      <c r="CR203">
        <v>43.5</v>
      </c>
      <c r="CS203">
        <v>43.75</v>
      </c>
      <c r="CT203">
        <v>597.54375000000005</v>
      </c>
      <c r="CU203">
        <v>597.47</v>
      </c>
      <c r="CV203">
        <v>0</v>
      </c>
      <c r="CW203">
        <v>1674581734.4000001</v>
      </c>
      <c r="CX203">
        <v>0</v>
      </c>
      <c r="CY203">
        <v>1674579932.5</v>
      </c>
      <c r="CZ203" t="s">
        <v>356</v>
      </c>
      <c r="DA203">
        <v>1674579932.5</v>
      </c>
      <c r="DB203">
        <v>1674579927.5</v>
      </c>
      <c r="DC203">
        <v>31</v>
      </c>
      <c r="DD203">
        <v>0.14099999999999999</v>
      </c>
      <c r="DE203">
        <v>0.02</v>
      </c>
      <c r="DF203">
        <v>-5.5810000000000004</v>
      </c>
      <c r="DG203">
        <v>0.23300000000000001</v>
      </c>
      <c r="DH203">
        <v>415</v>
      </c>
      <c r="DI203">
        <v>34</v>
      </c>
      <c r="DJ203">
        <v>0.34</v>
      </c>
      <c r="DK203">
        <v>0.32</v>
      </c>
      <c r="DL203">
        <v>-19.900292499999999</v>
      </c>
      <c r="DM203">
        <v>0.93551031894936343</v>
      </c>
      <c r="DN203">
        <v>0.14486997857993239</v>
      </c>
      <c r="DO203">
        <v>0</v>
      </c>
      <c r="DP203">
        <v>0.43291912500000002</v>
      </c>
      <c r="DQ203">
        <v>-7.0945328330207971E-3</v>
      </c>
      <c r="DR203">
        <v>2.812993273965475E-3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3.2970000000000002</v>
      </c>
      <c r="EB203">
        <v>2.6250200000000001</v>
      </c>
      <c r="EC203">
        <v>0.21313099999999999</v>
      </c>
      <c r="ED203">
        <v>0.21305099999999999</v>
      </c>
      <c r="EE203">
        <v>0.138376</v>
      </c>
      <c r="EF203">
        <v>0.13591500000000001</v>
      </c>
      <c r="EG203">
        <v>23741.4</v>
      </c>
      <c r="EH203">
        <v>24138.799999999999</v>
      </c>
      <c r="EI203">
        <v>28076.7</v>
      </c>
      <c r="EJ203">
        <v>29529.1</v>
      </c>
      <c r="EK203">
        <v>33301.599999999999</v>
      </c>
      <c r="EL203">
        <v>35437.599999999999</v>
      </c>
      <c r="EM203">
        <v>39636.9</v>
      </c>
      <c r="EN203">
        <v>42215.1</v>
      </c>
      <c r="EO203">
        <v>2.2256</v>
      </c>
      <c r="EP203">
        <v>2.21543</v>
      </c>
      <c r="EQ203">
        <v>8.7339399999999998E-2</v>
      </c>
      <c r="ER203">
        <v>0</v>
      </c>
      <c r="ES203">
        <v>31.408200000000001</v>
      </c>
      <c r="ET203">
        <v>999.9</v>
      </c>
      <c r="EU203">
        <v>72.3</v>
      </c>
      <c r="EV203">
        <v>32.700000000000003</v>
      </c>
      <c r="EW203">
        <v>35.432099999999998</v>
      </c>
      <c r="EX203">
        <v>56.485599999999998</v>
      </c>
      <c r="EY203">
        <v>-6.6265999999999998</v>
      </c>
      <c r="EZ203">
        <v>2</v>
      </c>
      <c r="FA203">
        <v>0.43076999999999999</v>
      </c>
      <c r="FB203">
        <v>0.29331200000000002</v>
      </c>
      <c r="FC203">
        <v>20.273499999999999</v>
      </c>
      <c r="FD203">
        <v>5.2190899999999996</v>
      </c>
      <c r="FE203">
        <v>12.0091</v>
      </c>
      <c r="FF203">
        <v>4.9867999999999997</v>
      </c>
      <c r="FG203">
        <v>3.2845</v>
      </c>
      <c r="FH203">
        <v>9999</v>
      </c>
      <c r="FI203">
        <v>9999</v>
      </c>
      <c r="FJ203">
        <v>9999</v>
      </c>
      <c r="FK203">
        <v>999.9</v>
      </c>
      <c r="FL203">
        <v>1.8657699999999999</v>
      </c>
      <c r="FM203">
        <v>1.8621799999999999</v>
      </c>
      <c r="FN203">
        <v>1.86419</v>
      </c>
      <c r="FO203">
        <v>1.86026</v>
      </c>
      <c r="FP203">
        <v>1.8609599999999999</v>
      </c>
      <c r="FQ203">
        <v>1.86012</v>
      </c>
      <c r="FR203">
        <v>1.86188</v>
      </c>
      <c r="FS203">
        <v>1.85843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-7.14</v>
      </c>
      <c r="GH203">
        <v>0.23250000000000001</v>
      </c>
      <c r="GI203">
        <v>-4.1749362053329548</v>
      </c>
      <c r="GJ203">
        <v>-4.0448538125570227E-3</v>
      </c>
      <c r="GK203">
        <v>1.839783264315481E-6</v>
      </c>
      <c r="GL203">
        <v>-4.1587272622942942E-10</v>
      </c>
      <c r="GM203">
        <v>0.23257000000000971</v>
      </c>
      <c r="GN203">
        <v>0</v>
      </c>
      <c r="GO203">
        <v>0</v>
      </c>
      <c r="GP203">
        <v>0</v>
      </c>
      <c r="GQ203">
        <v>5</v>
      </c>
      <c r="GR203">
        <v>2081</v>
      </c>
      <c r="GS203">
        <v>3</v>
      </c>
      <c r="GT203">
        <v>31</v>
      </c>
      <c r="GU203">
        <v>29.8</v>
      </c>
      <c r="GV203">
        <v>29.9</v>
      </c>
      <c r="GW203">
        <v>3.3190900000000001</v>
      </c>
      <c r="GX203">
        <v>2.49756</v>
      </c>
      <c r="GY203">
        <v>2.04834</v>
      </c>
      <c r="GZ203">
        <v>2.6245099999999999</v>
      </c>
      <c r="HA203">
        <v>2.1972700000000001</v>
      </c>
      <c r="HB203">
        <v>2.31934</v>
      </c>
      <c r="HC203">
        <v>37.698700000000002</v>
      </c>
      <c r="HD203">
        <v>14.0883</v>
      </c>
      <c r="HE203">
        <v>18</v>
      </c>
      <c r="HF203">
        <v>701.77099999999996</v>
      </c>
      <c r="HG203">
        <v>773.27800000000002</v>
      </c>
      <c r="HH203">
        <v>31.001000000000001</v>
      </c>
      <c r="HI203">
        <v>32.887</v>
      </c>
      <c r="HJ203">
        <v>30.000699999999998</v>
      </c>
      <c r="HK203">
        <v>32.719900000000003</v>
      </c>
      <c r="HL203">
        <v>32.719099999999997</v>
      </c>
      <c r="HM203">
        <v>66.370500000000007</v>
      </c>
      <c r="HN203">
        <v>0</v>
      </c>
      <c r="HO203">
        <v>100</v>
      </c>
      <c r="HP203">
        <v>31</v>
      </c>
      <c r="HQ203">
        <v>1257.49</v>
      </c>
      <c r="HR203">
        <v>33.617400000000004</v>
      </c>
      <c r="HS203">
        <v>98.942499999999995</v>
      </c>
      <c r="HT203">
        <v>97.885800000000003</v>
      </c>
    </row>
    <row r="204" spans="1:228" x14ac:dyDescent="0.2">
      <c r="A204">
        <v>189</v>
      </c>
      <c r="B204">
        <v>1674581725.5999999</v>
      </c>
      <c r="C204">
        <v>750.5</v>
      </c>
      <c r="D204" t="s">
        <v>737</v>
      </c>
      <c r="E204" t="s">
        <v>738</v>
      </c>
      <c r="F204">
        <v>4</v>
      </c>
      <c r="G204">
        <v>1674581723.5999999</v>
      </c>
      <c r="H204">
        <f t="shared" si="68"/>
        <v>4.9179257967554174E-4</v>
      </c>
      <c r="I204">
        <f t="shared" si="69"/>
        <v>0.49179257967554169</v>
      </c>
      <c r="J204">
        <f t="shared" si="70"/>
        <v>10.562046645873304</v>
      </c>
      <c r="K204">
        <f t="shared" si="71"/>
        <v>1227.0842857142859</v>
      </c>
      <c r="L204">
        <f t="shared" si="72"/>
        <v>639.2328755046176</v>
      </c>
      <c r="M204">
        <f t="shared" si="73"/>
        <v>64.862474462271663</v>
      </c>
      <c r="N204">
        <f t="shared" si="74"/>
        <v>124.51131065868152</v>
      </c>
      <c r="O204">
        <f t="shared" si="75"/>
        <v>3.0151505169298667E-2</v>
      </c>
      <c r="P204">
        <f t="shared" si="76"/>
        <v>2.7764027927747312</v>
      </c>
      <c r="Q204">
        <f t="shared" si="77"/>
        <v>2.9970769756396128E-2</v>
      </c>
      <c r="R204">
        <f t="shared" si="78"/>
        <v>1.8747879004911733E-2</v>
      </c>
      <c r="S204">
        <f t="shared" si="79"/>
        <v>226.11124337475405</v>
      </c>
      <c r="T204">
        <f t="shared" si="80"/>
        <v>34.262292521473483</v>
      </c>
      <c r="U204">
        <f t="shared" si="81"/>
        <v>32.826757142857147</v>
      </c>
      <c r="V204">
        <f t="shared" si="82"/>
        <v>5.003136564270906</v>
      </c>
      <c r="W204">
        <f t="shared" si="83"/>
        <v>67.4372001298767</v>
      </c>
      <c r="X204">
        <f t="shared" si="84"/>
        <v>3.4071225653415271</v>
      </c>
      <c r="Y204">
        <f t="shared" si="85"/>
        <v>5.0522894764014223</v>
      </c>
      <c r="Z204">
        <f t="shared" si="86"/>
        <v>1.5960139989293789</v>
      </c>
      <c r="AA204">
        <f t="shared" si="87"/>
        <v>-21.688052763691392</v>
      </c>
      <c r="AB204">
        <f t="shared" si="88"/>
        <v>26.027461912506155</v>
      </c>
      <c r="AC204">
        <f t="shared" si="89"/>
        <v>2.145148541145756</v>
      </c>
      <c r="AD204">
        <f t="shared" si="90"/>
        <v>232.59580106471458</v>
      </c>
      <c r="AE204">
        <f t="shared" si="91"/>
        <v>21.134076281118176</v>
      </c>
      <c r="AF204">
        <f t="shared" si="92"/>
        <v>0.49074499412345607</v>
      </c>
      <c r="AG204">
        <f t="shared" si="93"/>
        <v>10.562046645873304</v>
      </c>
      <c r="AH204">
        <v>1288.825880646411</v>
      </c>
      <c r="AI204">
        <v>1272.26503030303</v>
      </c>
      <c r="AJ204">
        <v>1.6938649372881081</v>
      </c>
      <c r="AK204">
        <v>62.409369285777757</v>
      </c>
      <c r="AL204">
        <f t="shared" si="94"/>
        <v>0.49179257967554169</v>
      </c>
      <c r="AM204">
        <v>33.140132427499722</v>
      </c>
      <c r="AN204">
        <v>33.578840606060623</v>
      </c>
      <c r="AO204">
        <v>1.9330648238537412E-6</v>
      </c>
      <c r="AP204">
        <v>98.248137480628301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47579.889372608675</v>
      </c>
      <c r="AV204">
        <f t="shared" si="98"/>
        <v>1199.998571428571</v>
      </c>
      <c r="AW204">
        <f t="shared" si="99"/>
        <v>1025.9218421630846</v>
      </c>
      <c r="AX204">
        <f t="shared" si="100"/>
        <v>0.85493588625005446</v>
      </c>
      <c r="AY204">
        <f t="shared" si="101"/>
        <v>0.18842626046260519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1674581723.5999999</v>
      </c>
      <c r="BF204">
        <v>1227.0842857142859</v>
      </c>
      <c r="BG204">
        <v>1247.1485714285709</v>
      </c>
      <c r="BH204">
        <v>33.577885714285713</v>
      </c>
      <c r="BI204">
        <v>33.140099999999997</v>
      </c>
      <c r="BJ204">
        <v>1234.232857142857</v>
      </c>
      <c r="BK204">
        <v>33.34534285714286</v>
      </c>
      <c r="BL204">
        <v>649.99857142857138</v>
      </c>
      <c r="BM204">
        <v>101.3695714285714</v>
      </c>
      <c r="BN204">
        <v>9.9669199999999999E-2</v>
      </c>
      <c r="BO204">
        <v>33.000642857142857</v>
      </c>
      <c r="BP204">
        <v>32.826757142857147</v>
      </c>
      <c r="BQ204">
        <v>999.89999999999986</v>
      </c>
      <c r="BR204">
        <v>0</v>
      </c>
      <c r="BS204">
        <v>0</v>
      </c>
      <c r="BT204">
        <v>9027.8571428571431</v>
      </c>
      <c r="BU204">
        <v>0</v>
      </c>
      <c r="BV204">
        <v>234.52657142857149</v>
      </c>
      <c r="BW204">
        <v>-20.063371428571429</v>
      </c>
      <c r="BX204">
        <v>1269.722857142857</v>
      </c>
      <c r="BY204">
        <v>1289.8957142857139</v>
      </c>
      <c r="BZ204">
        <v>0.43778671428571431</v>
      </c>
      <c r="CA204">
        <v>1247.1485714285709</v>
      </c>
      <c r="CB204">
        <v>33.140099999999997</v>
      </c>
      <c r="CC204">
        <v>3.4037771428571428</v>
      </c>
      <c r="CD204">
        <v>3.3593985714285721</v>
      </c>
      <c r="CE204">
        <v>26.147271428571429</v>
      </c>
      <c r="CF204">
        <v>25.925428571428569</v>
      </c>
      <c r="CG204">
        <v>1199.998571428571</v>
      </c>
      <c r="CH204">
        <v>0.50005600000000006</v>
      </c>
      <c r="CI204">
        <v>0.499944</v>
      </c>
      <c r="CJ204">
        <v>0</v>
      </c>
      <c r="CK204">
        <v>695.84728571428582</v>
      </c>
      <c r="CL204">
        <v>4.9990899999999998</v>
      </c>
      <c r="CM204">
        <v>7227.7157142857131</v>
      </c>
      <c r="CN204">
        <v>9558.0399999999991</v>
      </c>
      <c r="CO204">
        <v>42.321000000000012</v>
      </c>
      <c r="CP204">
        <v>44.5</v>
      </c>
      <c r="CQ204">
        <v>43.125</v>
      </c>
      <c r="CR204">
        <v>43.5</v>
      </c>
      <c r="CS204">
        <v>43.75</v>
      </c>
      <c r="CT204">
        <v>597.56428571428569</v>
      </c>
      <c r="CU204">
        <v>597.43428571428569</v>
      </c>
      <c r="CV204">
        <v>0</v>
      </c>
      <c r="CW204">
        <v>1674581738.5999999</v>
      </c>
      <c r="CX204">
        <v>0</v>
      </c>
      <c r="CY204">
        <v>1674579932.5</v>
      </c>
      <c r="CZ204" t="s">
        <v>356</v>
      </c>
      <c r="DA204">
        <v>1674579932.5</v>
      </c>
      <c r="DB204">
        <v>1674579927.5</v>
      </c>
      <c r="DC204">
        <v>31</v>
      </c>
      <c r="DD204">
        <v>0.14099999999999999</v>
      </c>
      <c r="DE204">
        <v>0.02</v>
      </c>
      <c r="DF204">
        <v>-5.5810000000000004</v>
      </c>
      <c r="DG204">
        <v>0.23300000000000001</v>
      </c>
      <c r="DH204">
        <v>415</v>
      </c>
      <c r="DI204">
        <v>34</v>
      </c>
      <c r="DJ204">
        <v>0.34</v>
      </c>
      <c r="DK204">
        <v>0.32</v>
      </c>
      <c r="DL204">
        <v>-19.879270000000002</v>
      </c>
      <c r="DM204">
        <v>-0.63193846153840638</v>
      </c>
      <c r="DN204">
        <v>0.1093336389223373</v>
      </c>
      <c r="DO204">
        <v>0</v>
      </c>
      <c r="DP204">
        <v>0.43303550000000002</v>
      </c>
      <c r="DQ204">
        <v>2.469338836772968E-2</v>
      </c>
      <c r="DR204">
        <v>2.9634301830817611E-3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3.2971400000000002</v>
      </c>
      <c r="EB204">
        <v>2.6253899999999999</v>
      </c>
      <c r="EC204">
        <v>0.21382699999999999</v>
      </c>
      <c r="ED204">
        <v>0.213758</v>
      </c>
      <c r="EE204">
        <v>0.138378</v>
      </c>
      <c r="EF204">
        <v>0.135908</v>
      </c>
      <c r="EG204">
        <v>23719</v>
      </c>
      <c r="EH204">
        <v>24116.7</v>
      </c>
      <c r="EI204">
        <v>28075.200000000001</v>
      </c>
      <c r="EJ204">
        <v>29528.7</v>
      </c>
      <c r="EK204">
        <v>33300.199999999997</v>
      </c>
      <c r="EL204">
        <v>35437.800000000003</v>
      </c>
      <c r="EM204">
        <v>39635.300000000003</v>
      </c>
      <c r="EN204">
        <v>42214.9</v>
      </c>
      <c r="EO204">
        <v>2.2254700000000001</v>
      </c>
      <c r="EP204">
        <v>2.21543</v>
      </c>
      <c r="EQ204">
        <v>8.7488399999999994E-2</v>
      </c>
      <c r="ER204">
        <v>0</v>
      </c>
      <c r="ES204">
        <v>31.415299999999998</v>
      </c>
      <c r="ET204">
        <v>999.9</v>
      </c>
      <c r="EU204">
        <v>72.2</v>
      </c>
      <c r="EV204">
        <v>32.700000000000003</v>
      </c>
      <c r="EW204">
        <v>35.383000000000003</v>
      </c>
      <c r="EX204">
        <v>56.5456</v>
      </c>
      <c r="EY204">
        <v>-6.7107400000000004</v>
      </c>
      <c r="EZ204">
        <v>2</v>
      </c>
      <c r="FA204">
        <v>0.431502</v>
      </c>
      <c r="FB204">
        <v>0.30243700000000001</v>
      </c>
      <c r="FC204">
        <v>20.273499999999999</v>
      </c>
      <c r="FD204">
        <v>5.2186399999999997</v>
      </c>
      <c r="FE204">
        <v>12.0083</v>
      </c>
      <c r="FF204">
        <v>4.9863499999999998</v>
      </c>
      <c r="FG204">
        <v>3.2844500000000001</v>
      </c>
      <c r="FH204">
        <v>9999</v>
      </c>
      <c r="FI204">
        <v>9999</v>
      </c>
      <c r="FJ204">
        <v>9999</v>
      </c>
      <c r="FK204">
        <v>999.9</v>
      </c>
      <c r="FL204">
        <v>1.86581</v>
      </c>
      <c r="FM204">
        <v>1.8621799999999999</v>
      </c>
      <c r="FN204">
        <v>1.8642099999999999</v>
      </c>
      <c r="FO204">
        <v>1.8602700000000001</v>
      </c>
      <c r="FP204">
        <v>1.8609599999999999</v>
      </c>
      <c r="FQ204">
        <v>1.86012</v>
      </c>
      <c r="FR204">
        <v>1.86188</v>
      </c>
      <c r="FS204">
        <v>1.8584400000000001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-7.16</v>
      </c>
      <c r="GH204">
        <v>0.23250000000000001</v>
      </c>
      <c r="GI204">
        <v>-4.1749362053329548</v>
      </c>
      <c r="GJ204">
        <v>-4.0448538125570227E-3</v>
      </c>
      <c r="GK204">
        <v>1.839783264315481E-6</v>
      </c>
      <c r="GL204">
        <v>-4.1587272622942942E-10</v>
      </c>
      <c r="GM204">
        <v>0.23257000000000971</v>
      </c>
      <c r="GN204">
        <v>0</v>
      </c>
      <c r="GO204">
        <v>0</v>
      </c>
      <c r="GP204">
        <v>0</v>
      </c>
      <c r="GQ204">
        <v>5</v>
      </c>
      <c r="GR204">
        <v>2081</v>
      </c>
      <c r="GS204">
        <v>3</v>
      </c>
      <c r="GT204">
        <v>31</v>
      </c>
      <c r="GU204">
        <v>29.9</v>
      </c>
      <c r="GV204">
        <v>30</v>
      </c>
      <c r="GW204">
        <v>3.3325200000000001</v>
      </c>
      <c r="GX204">
        <v>2.5122100000000001</v>
      </c>
      <c r="GY204">
        <v>2.04834</v>
      </c>
      <c r="GZ204">
        <v>2.6245099999999999</v>
      </c>
      <c r="HA204">
        <v>2.1972700000000001</v>
      </c>
      <c r="HB204">
        <v>2.2924799999999999</v>
      </c>
      <c r="HC204">
        <v>37.698700000000002</v>
      </c>
      <c r="HD204">
        <v>14.061999999999999</v>
      </c>
      <c r="HE204">
        <v>18</v>
      </c>
      <c r="HF204">
        <v>701.73199999999997</v>
      </c>
      <c r="HG204">
        <v>773.36</v>
      </c>
      <c r="HH204">
        <v>31.001899999999999</v>
      </c>
      <c r="HI204">
        <v>32.8932</v>
      </c>
      <c r="HJ204">
        <v>30.000800000000002</v>
      </c>
      <c r="HK204">
        <v>32.7258</v>
      </c>
      <c r="HL204">
        <v>32.725299999999997</v>
      </c>
      <c r="HM204">
        <v>66.6554</v>
      </c>
      <c r="HN204">
        <v>0</v>
      </c>
      <c r="HO204">
        <v>100</v>
      </c>
      <c r="HP204">
        <v>31</v>
      </c>
      <c r="HQ204">
        <v>1264.17</v>
      </c>
      <c r="HR204">
        <v>33.617400000000004</v>
      </c>
      <c r="HS204">
        <v>98.937899999999999</v>
      </c>
      <c r="HT204">
        <v>97.885000000000005</v>
      </c>
    </row>
    <row r="205" spans="1:228" x14ac:dyDescent="0.2">
      <c r="A205">
        <v>190</v>
      </c>
      <c r="B205">
        <v>1674581729.5999999</v>
      </c>
      <c r="C205">
        <v>754.5</v>
      </c>
      <c r="D205" t="s">
        <v>739</v>
      </c>
      <c r="E205" t="s">
        <v>740</v>
      </c>
      <c r="F205">
        <v>4</v>
      </c>
      <c r="G205">
        <v>1674581727.2874999</v>
      </c>
      <c r="H205">
        <f t="shared" si="68"/>
        <v>4.9083861574383792E-4</v>
      </c>
      <c r="I205">
        <f t="shared" si="69"/>
        <v>0.49083861574383797</v>
      </c>
      <c r="J205">
        <f t="shared" si="70"/>
        <v>9.9431457925126008</v>
      </c>
      <c r="K205">
        <f t="shared" si="71"/>
        <v>1233.26875</v>
      </c>
      <c r="L205">
        <f t="shared" si="72"/>
        <v>676.06097388589785</v>
      </c>
      <c r="M205">
        <f t="shared" si="73"/>
        <v>68.599009464751589</v>
      </c>
      <c r="N205">
        <f t="shared" si="74"/>
        <v>125.13814274407576</v>
      </c>
      <c r="O205">
        <f t="shared" si="75"/>
        <v>3.0051098008514125E-2</v>
      </c>
      <c r="P205">
        <f t="shared" si="76"/>
        <v>2.7700505109727636</v>
      </c>
      <c r="Q205">
        <f t="shared" si="77"/>
        <v>2.9871151398146611E-2</v>
      </c>
      <c r="R205">
        <f t="shared" si="78"/>
        <v>1.868554714806403E-2</v>
      </c>
      <c r="S205">
        <f t="shared" si="79"/>
        <v>226.11125848206157</v>
      </c>
      <c r="T205">
        <f t="shared" si="80"/>
        <v>34.273874032960173</v>
      </c>
      <c r="U205">
        <f t="shared" si="81"/>
        <v>32.834325</v>
      </c>
      <c r="V205">
        <f t="shared" si="82"/>
        <v>5.0052671047490103</v>
      </c>
      <c r="W205">
        <f t="shared" si="83"/>
        <v>67.403229050210257</v>
      </c>
      <c r="X205">
        <f t="shared" si="84"/>
        <v>3.4070630783131572</v>
      </c>
      <c r="Y205">
        <f t="shared" si="85"/>
        <v>5.0547475637630885</v>
      </c>
      <c r="Z205">
        <f t="shared" si="86"/>
        <v>1.598204026435853</v>
      </c>
      <c r="AA205">
        <f t="shared" si="87"/>
        <v>-21.645982954303253</v>
      </c>
      <c r="AB205">
        <f t="shared" si="88"/>
        <v>26.130585076745461</v>
      </c>
      <c r="AC205">
        <f t="shared" si="89"/>
        <v>2.1587582977546207</v>
      </c>
      <c r="AD205">
        <f t="shared" si="90"/>
        <v>232.75461890225839</v>
      </c>
      <c r="AE205">
        <f t="shared" si="91"/>
        <v>21.048211627713446</v>
      </c>
      <c r="AF205">
        <f t="shared" si="92"/>
        <v>0.49167774190470515</v>
      </c>
      <c r="AG205">
        <f t="shared" si="93"/>
        <v>9.9431457925126008</v>
      </c>
      <c r="AH205">
        <v>1295.6547791414571</v>
      </c>
      <c r="AI205">
        <v>1279.35006060606</v>
      </c>
      <c r="AJ205">
        <v>1.7817749645383909</v>
      </c>
      <c r="AK205">
        <v>62.409369285777757</v>
      </c>
      <c r="AL205">
        <f t="shared" si="94"/>
        <v>0.49083861574383797</v>
      </c>
      <c r="AM205">
        <v>33.138728214564999</v>
      </c>
      <c r="AN205">
        <v>33.576583636363637</v>
      </c>
      <c r="AO205">
        <v>-2.6634697039667741E-6</v>
      </c>
      <c r="AP205">
        <v>98.248137480628301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47403.499057971676</v>
      </c>
      <c r="AV205">
        <f t="shared" si="98"/>
        <v>1199.9974999999999</v>
      </c>
      <c r="AW205">
        <f t="shared" si="99"/>
        <v>1025.9210385917418</v>
      </c>
      <c r="AX205">
        <f t="shared" si="100"/>
        <v>0.85493597994307635</v>
      </c>
      <c r="AY205">
        <f t="shared" si="101"/>
        <v>0.18842644129013733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1674581727.2874999</v>
      </c>
      <c r="BF205">
        <v>1233.26875</v>
      </c>
      <c r="BG205">
        <v>1253.2562499999999</v>
      </c>
      <c r="BH205">
        <v>33.577487499999997</v>
      </c>
      <c r="BI205">
        <v>33.1389</v>
      </c>
      <c r="BJ205">
        <v>1240.4224999999999</v>
      </c>
      <c r="BK205">
        <v>33.3449375</v>
      </c>
      <c r="BL205">
        <v>650.04375000000005</v>
      </c>
      <c r="BM205">
        <v>101.3685</v>
      </c>
      <c r="BN205">
        <v>0.10017237499999999</v>
      </c>
      <c r="BO205">
        <v>33.009300000000003</v>
      </c>
      <c r="BP205">
        <v>32.834325</v>
      </c>
      <c r="BQ205">
        <v>999.9</v>
      </c>
      <c r="BR205">
        <v>0</v>
      </c>
      <c r="BS205">
        <v>0</v>
      </c>
      <c r="BT205">
        <v>8994.21875</v>
      </c>
      <c r="BU205">
        <v>0</v>
      </c>
      <c r="BV205">
        <v>259.70100000000002</v>
      </c>
      <c r="BW205">
        <v>-19.98875</v>
      </c>
      <c r="BX205">
        <v>1276.11625</v>
      </c>
      <c r="BY205">
        <v>1296.2112500000001</v>
      </c>
      <c r="BZ205">
        <v>0.43862537499999998</v>
      </c>
      <c r="CA205">
        <v>1253.2562499999999</v>
      </c>
      <c r="CB205">
        <v>33.1389</v>
      </c>
      <c r="CC205">
        <v>3.4036974999999998</v>
      </c>
      <c r="CD205">
        <v>3.35923375</v>
      </c>
      <c r="CE205">
        <v>26.146875000000001</v>
      </c>
      <c r="CF205">
        <v>25.924612499999999</v>
      </c>
      <c r="CG205">
        <v>1199.9974999999999</v>
      </c>
      <c r="CH205">
        <v>0.50005275000000005</v>
      </c>
      <c r="CI205">
        <v>0.49994725000000001</v>
      </c>
      <c r="CJ205">
        <v>0</v>
      </c>
      <c r="CK205">
        <v>695.77724999999998</v>
      </c>
      <c r="CL205">
        <v>4.9990899999999998</v>
      </c>
      <c r="CM205">
        <v>7227.4112499999992</v>
      </c>
      <c r="CN205">
        <v>9558.0024999999987</v>
      </c>
      <c r="CO205">
        <v>42.343499999999999</v>
      </c>
      <c r="CP205">
        <v>44.5</v>
      </c>
      <c r="CQ205">
        <v>43.179250000000003</v>
      </c>
      <c r="CR205">
        <v>43.5</v>
      </c>
      <c r="CS205">
        <v>43.75</v>
      </c>
      <c r="CT205">
        <v>597.55999999999995</v>
      </c>
      <c r="CU205">
        <v>597.4375</v>
      </c>
      <c r="CV205">
        <v>0</v>
      </c>
      <c r="CW205">
        <v>1674581742.2</v>
      </c>
      <c r="CX205">
        <v>0</v>
      </c>
      <c r="CY205">
        <v>1674579932.5</v>
      </c>
      <c r="CZ205" t="s">
        <v>356</v>
      </c>
      <c r="DA205">
        <v>1674579932.5</v>
      </c>
      <c r="DB205">
        <v>1674579927.5</v>
      </c>
      <c r="DC205">
        <v>31</v>
      </c>
      <c r="DD205">
        <v>0.14099999999999999</v>
      </c>
      <c r="DE205">
        <v>0.02</v>
      </c>
      <c r="DF205">
        <v>-5.5810000000000004</v>
      </c>
      <c r="DG205">
        <v>0.23300000000000001</v>
      </c>
      <c r="DH205">
        <v>415</v>
      </c>
      <c r="DI205">
        <v>34</v>
      </c>
      <c r="DJ205">
        <v>0.34</v>
      </c>
      <c r="DK205">
        <v>0.32</v>
      </c>
      <c r="DL205">
        <v>-19.8967475</v>
      </c>
      <c r="DM205">
        <v>-1.0225046904314381</v>
      </c>
      <c r="DN205">
        <v>0.1206322261825172</v>
      </c>
      <c r="DO205">
        <v>0</v>
      </c>
      <c r="DP205">
        <v>0.43447432500000011</v>
      </c>
      <c r="DQ205">
        <v>3.4632844277671347E-2</v>
      </c>
      <c r="DR205">
        <v>3.538291002641668E-3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3.2970799999999998</v>
      </c>
      <c r="EB205">
        <v>2.6254300000000002</v>
      </c>
      <c r="EC205">
        <v>0.21455299999999999</v>
      </c>
      <c r="ED205">
        <v>0.21445700000000001</v>
      </c>
      <c r="EE205">
        <v>0.13836499999999999</v>
      </c>
      <c r="EF205">
        <v>0.135903</v>
      </c>
      <c r="EG205">
        <v>23697.4</v>
      </c>
      <c r="EH205">
        <v>24094.3</v>
      </c>
      <c r="EI205">
        <v>28075.7</v>
      </c>
      <c r="EJ205">
        <v>29527.7</v>
      </c>
      <c r="EK205">
        <v>33301.1</v>
      </c>
      <c r="EL205">
        <v>35437.1</v>
      </c>
      <c r="EM205">
        <v>39635.699999999997</v>
      </c>
      <c r="EN205">
        <v>42213.8</v>
      </c>
      <c r="EO205">
        <v>2.2256300000000002</v>
      </c>
      <c r="EP205">
        <v>2.21515</v>
      </c>
      <c r="EQ205">
        <v>8.69669E-2</v>
      </c>
      <c r="ER205">
        <v>0</v>
      </c>
      <c r="ES205">
        <v>31.423500000000001</v>
      </c>
      <c r="ET205">
        <v>999.9</v>
      </c>
      <c r="EU205">
        <v>72.2</v>
      </c>
      <c r="EV205">
        <v>32.700000000000003</v>
      </c>
      <c r="EW205">
        <v>35.384099999999997</v>
      </c>
      <c r="EX205">
        <v>57.025599999999997</v>
      </c>
      <c r="EY205">
        <v>-6.7387800000000002</v>
      </c>
      <c r="EZ205">
        <v>2</v>
      </c>
      <c r="FA205">
        <v>0.432</v>
      </c>
      <c r="FB205">
        <v>0.30906899999999998</v>
      </c>
      <c r="FC205">
        <v>20.273499999999999</v>
      </c>
      <c r="FD205">
        <v>5.2193899999999998</v>
      </c>
      <c r="FE205">
        <v>12.009399999999999</v>
      </c>
      <c r="FF205">
        <v>4.9867999999999997</v>
      </c>
      <c r="FG205">
        <v>3.2845300000000002</v>
      </c>
      <c r="FH205">
        <v>9999</v>
      </c>
      <c r="FI205">
        <v>9999</v>
      </c>
      <c r="FJ205">
        <v>9999</v>
      </c>
      <c r="FK205">
        <v>999.9</v>
      </c>
      <c r="FL205">
        <v>1.86578</v>
      </c>
      <c r="FM205">
        <v>1.8621799999999999</v>
      </c>
      <c r="FN205">
        <v>1.86419</v>
      </c>
      <c r="FO205">
        <v>1.86029</v>
      </c>
      <c r="FP205">
        <v>1.8609599999999999</v>
      </c>
      <c r="FQ205">
        <v>1.86016</v>
      </c>
      <c r="FR205">
        <v>1.86188</v>
      </c>
      <c r="FS205">
        <v>1.8584499999999999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-7.16</v>
      </c>
      <c r="GH205">
        <v>0.2326</v>
      </c>
      <c r="GI205">
        <v>-4.1749362053329548</v>
      </c>
      <c r="GJ205">
        <v>-4.0448538125570227E-3</v>
      </c>
      <c r="GK205">
        <v>1.839783264315481E-6</v>
      </c>
      <c r="GL205">
        <v>-4.1587272622942942E-10</v>
      </c>
      <c r="GM205">
        <v>0.23257000000000971</v>
      </c>
      <c r="GN205">
        <v>0</v>
      </c>
      <c r="GO205">
        <v>0</v>
      </c>
      <c r="GP205">
        <v>0</v>
      </c>
      <c r="GQ205">
        <v>5</v>
      </c>
      <c r="GR205">
        <v>2081</v>
      </c>
      <c r="GS205">
        <v>3</v>
      </c>
      <c r="GT205">
        <v>31</v>
      </c>
      <c r="GU205">
        <v>30</v>
      </c>
      <c r="GV205">
        <v>30</v>
      </c>
      <c r="GW205">
        <v>3.3471700000000002</v>
      </c>
      <c r="GX205">
        <v>2.49512</v>
      </c>
      <c r="GY205">
        <v>2.04834</v>
      </c>
      <c r="GZ205">
        <v>2.6245099999999999</v>
      </c>
      <c r="HA205">
        <v>2.1972700000000001</v>
      </c>
      <c r="HB205">
        <v>2.3303199999999999</v>
      </c>
      <c r="HC205">
        <v>37.698700000000002</v>
      </c>
      <c r="HD205">
        <v>14.079499999999999</v>
      </c>
      <c r="HE205">
        <v>18</v>
      </c>
      <c r="HF205">
        <v>701.93799999999999</v>
      </c>
      <c r="HG205">
        <v>773.16399999999999</v>
      </c>
      <c r="HH205">
        <v>31.001899999999999</v>
      </c>
      <c r="HI205">
        <v>32.9009</v>
      </c>
      <c r="HJ205">
        <v>30.000699999999998</v>
      </c>
      <c r="HK205">
        <v>32.732999999999997</v>
      </c>
      <c r="HL205">
        <v>32.731099999999998</v>
      </c>
      <c r="HM205">
        <v>66.936800000000005</v>
      </c>
      <c r="HN205">
        <v>0</v>
      </c>
      <c r="HO205">
        <v>100</v>
      </c>
      <c r="HP205">
        <v>31</v>
      </c>
      <c r="HQ205">
        <v>1270.8800000000001</v>
      </c>
      <c r="HR205">
        <v>33.617400000000004</v>
      </c>
      <c r="HS205">
        <v>98.9392</v>
      </c>
      <c r="HT205">
        <v>97.882099999999994</v>
      </c>
    </row>
    <row r="206" spans="1:228" x14ac:dyDescent="0.2">
      <c r="A206">
        <v>191</v>
      </c>
      <c r="B206">
        <v>1674581733.5999999</v>
      </c>
      <c r="C206">
        <v>758.5</v>
      </c>
      <c r="D206" t="s">
        <v>741</v>
      </c>
      <c r="E206" t="s">
        <v>742</v>
      </c>
      <c r="F206">
        <v>4</v>
      </c>
      <c r="G206">
        <v>1674581731.5999999</v>
      </c>
      <c r="H206">
        <f t="shared" si="68"/>
        <v>4.7730879456417375E-4</v>
      </c>
      <c r="I206">
        <f t="shared" si="69"/>
        <v>0.47730879456417374</v>
      </c>
      <c r="J206">
        <f t="shared" si="70"/>
        <v>10.399797403639207</v>
      </c>
      <c r="K206">
        <f t="shared" si="71"/>
        <v>1240.545714285714</v>
      </c>
      <c r="L206">
        <f t="shared" si="72"/>
        <v>642.68069904319725</v>
      </c>
      <c r="M206">
        <f t="shared" si="73"/>
        <v>65.209452626253452</v>
      </c>
      <c r="N206">
        <f t="shared" si="74"/>
        <v>125.87169197215724</v>
      </c>
      <c r="O206">
        <f t="shared" si="75"/>
        <v>2.9180162592274655E-2</v>
      </c>
      <c r="P206">
        <f t="shared" si="76"/>
        <v>2.7679096036778681</v>
      </c>
      <c r="Q206">
        <f t="shared" si="77"/>
        <v>2.9010332976230541E-2</v>
      </c>
      <c r="R206">
        <f t="shared" si="78"/>
        <v>1.8146634092408069E-2</v>
      </c>
      <c r="S206">
        <f t="shared" si="79"/>
        <v>226.1071595183929</v>
      </c>
      <c r="T206">
        <f t="shared" si="80"/>
        <v>34.280343102512333</v>
      </c>
      <c r="U206">
        <f t="shared" si="81"/>
        <v>32.838357142857141</v>
      </c>
      <c r="V206">
        <f t="shared" si="82"/>
        <v>5.0064025758334765</v>
      </c>
      <c r="W206">
        <f t="shared" si="83"/>
        <v>67.379019575759173</v>
      </c>
      <c r="X206">
        <f t="shared" si="84"/>
        <v>3.4062029414578356</v>
      </c>
      <c r="Y206">
        <f t="shared" si="85"/>
        <v>5.0552871842072316</v>
      </c>
      <c r="Z206">
        <f t="shared" si="86"/>
        <v>1.6001996343756408</v>
      </c>
      <c r="AA206">
        <f t="shared" si="87"/>
        <v>-21.049317840280061</v>
      </c>
      <c r="AB206">
        <f t="shared" si="88"/>
        <v>25.792223447922979</v>
      </c>
      <c r="AC206">
        <f t="shared" si="89"/>
        <v>2.1325149557480789</v>
      </c>
      <c r="AD206">
        <f t="shared" si="90"/>
        <v>232.98258008178391</v>
      </c>
      <c r="AE206">
        <f t="shared" si="91"/>
        <v>21.112168143522617</v>
      </c>
      <c r="AF206">
        <f t="shared" si="92"/>
        <v>0.48452623385843635</v>
      </c>
      <c r="AG206">
        <f t="shared" si="93"/>
        <v>10.399797403639207</v>
      </c>
      <c r="AH206">
        <v>1302.739858837507</v>
      </c>
      <c r="AI206">
        <v>1286.22903030303</v>
      </c>
      <c r="AJ206">
        <v>1.72271319777756</v>
      </c>
      <c r="AK206">
        <v>62.409369285777757</v>
      </c>
      <c r="AL206">
        <f t="shared" si="94"/>
        <v>0.47730879456417374</v>
      </c>
      <c r="AM206">
        <v>33.138539076984003</v>
      </c>
      <c r="AN206">
        <v>33.564303636363647</v>
      </c>
      <c r="AO206">
        <v>-1.4017684999716669E-5</v>
      </c>
      <c r="AP206">
        <v>98.248137480628301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47344.232941095303</v>
      </c>
      <c r="AV206">
        <f t="shared" si="98"/>
        <v>1199.971428571429</v>
      </c>
      <c r="AW206">
        <f t="shared" si="99"/>
        <v>1025.8991707349187</v>
      </c>
      <c r="AX206">
        <f t="shared" si="100"/>
        <v>0.8549363312393663</v>
      </c>
      <c r="AY206">
        <f t="shared" si="101"/>
        <v>0.18842711929197717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1674581731.5999999</v>
      </c>
      <c r="BF206">
        <v>1240.545714285714</v>
      </c>
      <c r="BG206">
        <v>1260.5828571428569</v>
      </c>
      <c r="BH206">
        <v>33.570300000000003</v>
      </c>
      <c r="BI206">
        <v>33.138185714285711</v>
      </c>
      <c r="BJ206">
        <v>1247.71</v>
      </c>
      <c r="BK206">
        <v>33.337742857142857</v>
      </c>
      <c r="BL206">
        <v>650.18985714285725</v>
      </c>
      <c r="BM206">
        <v>101.36457142857149</v>
      </c>
      <c r="BN206">
        <v>0.1002037285714286</v>
      </c>
      <c r="BO206">
        <v>33.011200000000002</v>
      </c>
      <c r="BP206">
        <v>32.838357142857141</v>
      </c>
      <c r="BQ206">
        <v>999.89999999999986</v>
      </c>
      <c r="BR206">
        <v>0</v>
      </c>
      <c r="BS206">
        <v>0</v>
      </c>
      <c r="BT206">
        <v>8983.2142857142862</v>
      </c>
      <c r="BU206">
        <v>0</v>
      </c>
      <c r="BV206">
        <v>280.26771428571431</v>
      </c>
      <c r="BW206">
        <v>-20.039771428571431</v>
      </c>
      <c r="BX206">
        <v>1283.6371428571431</v>
      </c>
      <c r="BY206">
        <v>1303.7914285714289</v>
      </c>
      <c r="BZ206">
        <v>0.43212114285714293</v>
      </c>
      <c r="CA206">
        <v>1260.5828571428569</v>
      </c>
      <c r="CB206">
        <v>33.138185714285711</v>
      </c>
      <c r="CC206">
        <v>3.402844285714286</v>
      </c>
      <c r="CD206">
        <v>3.3590428571428572</v>
      </c>
      <c r="CE206">
        <v>26.14264285714286</v>
      </c>
      <c r="CF206">
        <v>25.923642857142859</v>
      </c>
      <c r="CG206">
        <v>1199.971428571429</v>
      </c>
      <c r="CH206">
        <v>0.50004028571428571</v>
      </c>
      <c r="CI206">
        <v>0.49995971428571417</v>
      </c>
      <c r="CJ206">
        <v>0</v>
      </c>
      <c r="CK206">
        <v>695.7398571428572</v>
      </c>
      <c r="CL206">
        <v>4.9990899999999998</v>
      </c>
      <c r="CM206">
        <v>7226.732857142857</v>
      </c>
      <c r="CN206">
        <v>9557.767142857143</v>
      </c>
      <c r="CO206">
        <v>42.375</v>
      </c>
      <c r="CP206">
        <v>44.5</v>
      </c>
      <c r="CQ206">
        <v>43.186999999999998</v>
      </c>
      <c r="CR206">
        <v>43.5</v>
      </c>
      <c r="CS206">
        <v>43.75</v>
      </c>
      <c r="CT206">
        <v>597.53285714285721</v>
      </c>
      <c r="CU206">
        <v>597.43857142857144</v>
      </c>
      <c r="CV206">
        <v>0</v>
      </c>
      <c r="CW206">
        <v>1674581746.4000001</v>
      </c>
      <c r="CX206">
        <v>0</v>
      </c>
      <c r="CY206">
        <v>1674579932.5</v>
      </c>
      <c r="CZ206" t="s">
        <v>356</v>
      </c>
      <c r="DA206">
        <v>1674579932.5</v>
      </c>
      <c r="DB206">
        <v>1674579927.5</v>
      </c>
      <c r="DC206">
        <v>31</v>
      </c>
      <c r="DD206">
        <v>0.14099999999999999</v>
      </c>
      <c r="DE206">
        <v>0.02</v>
      </c>
      <c r="DF206">
        <v>-5.5810000000000004</v>
      </c>
      <c r="DG206">
        <v>0.23300000000000001</v>
      </c>
      <c r="DH206">
        <v>415</v>
      </c>
      <c r="DI206">
        <v>34</v>
      </c>
      <c r="DJ206">
        <v>0.34</v>
      </c>
      <c r="DK206">
        <v>0.32</v>
      </c>
      <c r="DL206">
        <v>-19.948799999999999</v>
      </c>
      <c r="DM206">
        <v>-0.84626791744833629</v>
      </c>
      <c r="DN206">
        <v>0.1099251063224413</v>
      </c>
      <c r="DO206">
        <v>0</v>
      </c>
      <c r="DP206">
        <v>0.43496552500000002</v>
      </c>
      <c r="DQ206">
        <v>1.031213133208299E-2</v>
      </c>
      <c r="DR206">
        <v>3.317574053337016E-3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3.2971400000000002</v>
      </c>
      <c r="EB206">
        <v>2.6250599999999999</v>
      </c>
      <c r="EC206">
        <v>0.215251</v>
      </c>
      <c r="ED206">
        <v>0.21515799999999999</v>
      </c>
      <c r="EE206">
        <v>0.138319</v>
      </c>
      <c r="EF206">
        <v>0.13588700000000001</v>
      </c>
      <c r="EG206">
        <v>23676.3</v>
      </c>
      <c r="EH206">
        <v>24072.7</v>
      </c>
      <c r="EI206">
        <v>28075.7</v>
      </c>
      <c r="EJ206">
        <v>29527.7</v>
      </c>
      <c r="EK206">
        <v>33303</v>
      </c>
      <c r="EL206">
        <v>35437.5</v>
      </c>
      <c r="EM206">
        <v>39635.800000000003</v>
      </c>
      <c r="EN206">
        <v>42213.5</v>
      </c>
      <c r="EO206">
        <v>2.2254999999999998</v>
      </c>
      <c r="EP206">
        <v>2.2151999999999998</v>
      </c>
      <c r="EQ206">
        <v>8.6799299999999996E-2</v>
      </c>
      <c r="ER206">
        <v>0</v>
      </c>
      <c r="ES206">
        <v>31.430900000000001</v>
      </c>
      <c r="ET206">
        <v>999.9</v>
      </c>
      <c r="EU206">
        <v>72.2</v>
      </c>
      <c r="EV206">
        <v>32.700000000000003</v>
      </c>
      <c r="EW206">
        <v>35.382100000000001</v>
      </c>
      <c r="EX206">
        <v>56.965600000000002</v>
      </c>
      <c r="EY206">
        <v>-6.7067300000000003</v>
      </c>
      <c r="EZ206">
        <v>2</v>
      </c>
      <c r="FA206">
        <v>0.43259399999999998</v>
      </c>
      <c r="FB206">
        <v>0.31217099999999998</v>
      </c>
      <c r="FC206">
        <v>20.273399999999999</v>
      </c>
      <c r="FD206">
        <v>5.2204300000000003</v>
      </c>
      <c r="FE206">
        <v>12.0092</v>
      </c>
      <c r="FF206">
        <v>4.9867999999999997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1.8657999999999999</v>
      </c>
      <c r="FM206">
        <v>1.8621799999999999</v>
      </c>
      <c r="FN206">
        <v>1.8642099999999999</v>
      </c>
      <c r="FO206">
        <v>1.8602799999999999</v>
      </c>
      <c r="FP206">
        <v>1.86097</v>
      </c>
      <c r="FQ206">
        <v>1.8601700000000001</v>
      </c>
      <c r="FR206">
        <v>1.8618699999999999</v>
      </c>
      <c r="FS206">
        <v>1.85843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-7.17</v>
      </c>
      <c r="GH206">
        <v>0.2326</v>
      </c>
      <c r="GI206">
        <v>-4.1749362053329548</v>
      </c>
      <c r="GJ206">
        <v>-4.0448538125570227E-3</v>
      </c>
      <c r="GK206">
        <v>1.839783264315481E-6</v>
      </c>
      <c r="GL206">
        <v>-4.1587272622942942E-10</v>
      </c>
      <c r="GM206">
        <v>0.23257000000000971</v>
      </c>
      <c r="GN206">
        <v>0</v>
      </c>
      <c r="GO206">
        <v>0</v>
      </c>
      <c r="GP206">
        <v>0</v>
      </c>
      <c r="GQ206">
        <v>5</v>
      </c>
      <c r="GR206">
        <v>2081</v>
      </c>
      <c r="GS206">
        <v>3</v>
      </c>
      <c r="GT206">
        <v>31</v>
      </c>
      <c r="GU206">
        <v>30</v>
      </c>
      <c r="GV206">
        <v>30.1</v>
      </c>
      <c r="GW206">
        <v>3.3605999999999998</v>
      </c>
      <c r="GX206">
        <v>2.5097700000000001</v>
      </c>
      <c r="GY206">
        <v>2.04834</v>
      </c>
      <c r="GZ206">
        <v>2.6245099999999999</v>
      </c>
      <c r="HA206">
        <v>2.1972700000000001</v>
      </c>
      <c r="HB206">
        <v>2.3107899999999999</v>
      </c>
      <c r="HC206">
        <v>37.698700000000002</v>
      </c>
      <c r="HD206">
        <v>14.044499999999999</v>
      </c>
      <c r="HE206">
        <v>18</v>
      </c>
      <c r="HF206">
        <v>701.90300000000002</v>
      </c>
      <c r="HG206">
        <v>773.30700000000002</v>
      </c>
      <c r="HH206">
        <v>31.001300000000001</v>
      </c>
      <c r="HI206">
        <v>32.908499999999997</v>
      </c>
      <c r="HJ206">
        <v>30.000800000000002</v>
      </c>
      <c r="HK206">
        <v>32.739199999999997</v>
      </c>
      <c r="HL206">
        <v>32.738399999999999</v>
      </c>
      <c r="HM206">
        <v>67.218500000000006</v>
      </c>
      <c r="HN206">
        <v>0</v>
      </c>
      <c r="HO206">
        <v>100</v>
      </c>
      <c r="HP206">
        <v>31</v>
      </c>
      <c r="HQ206">
        <v>1274.24</v>
      </c>
      <c r="HR206">
        <v>33.617400000000004</v>
      </c>
      <c r="HS206">
        <v>98.939300000000003</v>
      </c>
      <c r="HT206">
        <v>97.881600000000006</v>
      </c>
    </row>
    <row r="207" spans="1:228" x14ac:dyDescent="0.2">
      <c r="A207">
        <v>192</v>
      </c>
      <c r="B207">
        <v>1674581737.5999999</v>
      </c>
      <c r="C207">
        <v>762.5</v>
      </c>
      <c r="D207" t="s">
        <v>743</v>
      </c>
      <c r="E207" t="s">
        <v>744</v>
      </c>
      <c r="F207">
        <v>4</v>
      </c>
      <c r="G207">
        <v>1674581735.2874999</v>
      </c>
      <c r="H207">
        <f t="shared" si="68"/>
        <v>4.238399492707574E-4</v>
      </c>
      <c r="I207">
        <f t="shared" si="69"/>
        <v>0.42383994927075741</v>
      </c>
      <c r="J207">
        <f t="shared" si="70"/>
        <v>10.325968749399191</v>
      </c>
      <c r="K207">
        <f t="shared" si="71"/>
        <v>1246.7375</v>
      </c>
      <c r="L207">
        <f t="shared" si="72"/>
        <v>581.64562554182214</v>
      </c>
      <c r="M207">
        <f t="shared" si="73"/>
        <v>59.014682829776696</v>
      </c>
      <c r="N207">
        <f t="shared" si="74"/>
        <v>126.49595372775376</v>
      </c>
      <c r="O207">
        <f t="shared" si="75"/>
        <v>2.5887804366350197E-2</v>
      </c>
      <c r="P207">
        <f t="shared" si="76"/>
        <v>2.7669001275799787</v>
      </c>
      <c r="Q207">
        <f t="shared" si="77"/>
        <v>2.5753992719830948E-2</v>
      </c>
      <c r="R207">
        <f t="shared" si="78"/>
        <v>1.6108210108138146E-2</v>
      </c>
      <c r="S207">
        <f t="shared" si="79"/>
        <v>226.11870485895753</v>
      </c>
      <c r="T207">
        <f t="shared" si="80"/>
        <v>34.277957953759</v>
      </c>
      <c r="U207">
        <f t="shared" si="81"/>
        <v>32.833437500000002</v>
      </c>
      <c r="V207">
        <f t="shared" si="82"/>
        <v>5.0050172105149313</v>
      </c>
      <c r="W207">
        <f t="shared" si="83"/>
        <v>67.410331482422464</v>
      </c>
      <c r="X207">
        <f t="shared" si="84"/>
        <v>3.4044367050669151</v>
      </c>
      <c r="Y207">
        <f t="shared" si="85"/>
        <v>5.0503188905911793</v>
      </c>
      <c r="Z207">
        <f t="shared" si="86"/>
        <v>1.6005805054480162</v>
      </c>
      <c r="AA207">
        <f t="shared" si="87"/>
        <v>-18.691341762840402</v>
      </c>
      <c r="AB207">
        <f t="shared" si="88"/>
        <v>23.90621604240939</v>
      </c>
      <c r="AC207">
        <f t="shared" si="89"/>
        <v>1.9770826074439962</v>
      </c>
      <c r="AD207">
        <f t="shared" si="90"/>
        <v>233.31066174597052</v>
      </c>
      <c r="AE207">
        <f t="shared" si="91"/>
        <v>21.061009089725683</v>
      </c>
      <c r="AF207">
        <f t="shared" si="92"/>
        <v>0.46882867857058785</v>
      </c>
      <c r="AG207">
        <f t="shared" si="93"/>
        <v>10.325968749399191</v>
      </c>
      <c r="AH207">
        <v>1309.5966965398859</v>
      </c>
      <c r="AI207">
        <v>1293.142606060605</v>
      </c>
      <c r="AJ207">
        <v>1.7243005967230161</v>
      </c>
      <c r="AK207">
        <v>62.409369285777757</v>
      </c>
      <c r="AL207">
        <f t="shared" si="94"/>
        <v>0.42383994927075741</v>
      </c>
      <c r="AM207">
        <v>33.135294785358617</v>
      </c>
      <c r="AN207">
        <v>33.543897575757569</v>
      </c>
      <c r="AO207">
        <v>-5.0541345067787536E-3</v>
      </c>
      <c r="AP207">
        <v>98.248137480628301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47319.133950474454</v>
      </c>
      <c r="AV207">
        <f t="shared" si="98"/>
        <v>1200.0237500000001</v>
      </c>
      <c r="AW207">
        <f t="shared" si="99"/>
        <v>1025.9447760927242</v>
      </c>
      <c r="AX207">
        <f t="shared" si="100"/>
        <v>0.85493705944796849</v>
      </c>
      <c r="AY207">
        <f t="shared" si="101"/>
        <v>0.18842852473457922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1674581735.2874999</v>
      </c>
      <c r="BF207">
        <v>1246.7375</v>
      </c>
      <c r="BG207">
        <v>1266.7212500000001</v>
      </c>
      <c r="BH207">
        <v>33.55395</v>
      </c>
      <c r="BI207">
        <v>33.135637499999987</v>
      </c>
      <c r="BJ207">
        <v>1253.9112500000001</v>
      </c>
      <c r="BK207">
        <v>33.321375000000003</v>
      </c>
      <c r="BL207">
        <v>649.89350000000002</v>
      </c>
      <c r="BM207">
        <v>101.361625</v>
      </c>
      <c r="BN207">
        <v>9.9952700000000005E-2</v>
      </c>
      <c r="BO207">
        <v>32.993699999999997</v>
      </c>
      <c r="BP207">
        <v>32.833437500000002</v>
      </c>
      <c r="BQ207">
        <v>999.9</v>
      </c>
      <c r="BR207">
        <v>0</v>
      </c>
      <c r="BS207">
        <v>0</v>
      </c>
      <c r="BT207">
        <v>8978.125</v>
      </c>
      <c r="BU207">
        <v>0</v>
      </c>
      <c r="BV207">
        <v>197.685125</v>
      </c>
      <c r="BW207">
        <v>-19.985612499999998</v>
      </c>
      <c r="BX207">
        <v>1290.0225</v>
      </c>
      <c r="BY207">
        <v>1310.135</v>
      </c>
      <c r="BZ207">
        <v>0.418329375</v>
      </c>
      <c r="CA207">
        <v>1266.7212500000001</v>
      </c>
      <c r="CB207">
        <v>33.135637499999987</v>
      </c>
      <c r="CC207">
        <v>3.4010824999999998</v>
      </c>
      <c r="CD207">
        <v>3.3586800000000001</v>
      </c>
      <c r="CE207">
        <v>26.133875</v>
      </c>
      <c r="CF207">
        <v>25.921824999999998</v>
      </c>
      <c r="CG207">
        <v>1200.0237500000001</v>
      </c>
      <c r="CH207">
        <v>0.50001475000000006</v>
      </c>
      <c r="CI207">
        <v>0.49998524999999999</v>
      </c>
      <c r="CJ207">
        <v>0</v>
      </c>
      <c r="CK207">
        <v>695.98137499999996</v>
      </c>
      <c r="CL207">
        <v>4.9990899999999998</v>
      </c>
      <c r="CM207">
        <v>7226.9825000000001</v>
      </c>
      <c r="CN207">
        <v>9558.0924999999988</v>
      </c>
      <c r="CO207">
        <v>42.359250000000003</v>
      </c>
      <c r="CP207">
        <v>44.5</v>
      </c>
      <c r="CQ207">
        <v>43.186999999999998</v>
      </c>
      <c r="CR207">
        <v>43.5</v>
      </c>
      <c r="CS207">
        <v>43.75</v>
      </c>
      <c r="CT207">
        <v>597.53</v>
      </c>
      <c r="CU207">
        <v>597.49375000000009</v>
      </c>
      <c r="CV207">
        <v>0</v>
      </c>
      <c r="CW207">
        <v>1674581750</v>
      </c>
      <c r="CX207">
        <v>0</v>
      </c>
      <c r="CY207">
        <v>1674579932.5</v>
      </c>
      <c r="CZ207" t="s">
        <v>356</v>
      </c>
      <c r="DA207">
        <v>1674579932.5</v>
      </c>
      <c r="DB207">
        <v>1674579927.5</v>
      </c>
      <c r="DC207">
        <v>31</v>
      </c>
      <c r="DD207">
        <v>0.14099999999999999</v>
      </c>
      <c r="DE207">
        <v>0.02</v>
      </c>
      <c r="DF207">
        <v>-5.5810000000000004</v>
      </c>
      <c r="DG207">
        <v>0.23300000000000001</v>
      </c>
      <c r="DH207">
        <v>415</v>
      </c>
      <c r="DI207">
        <v>34</v>
      </c>
      <c r="DJ207">
        <v>0.34</v>
      </c>
      <c r="DK207">
        <v>0.32</v>
      </c>
      <c r="DL207">
        <v>-19.97954</v>
      </c>
      <c r="DM207">
        <v>-0.38446378986858021</v>
      </c>
      <c r="DN207">
        <v>8.4008751925022579E-2</v>
      </c>
      <c r="DO207">
        <v>0</v>
      </c>
      <c r="DP207">
        <v>0.43354342499999998</v>
      </c>
      <c r="DQ207">
        <v>-3.7218090056286263E-2</v>
      </c>
      <c r="DR207">
        <v>6.2044321411693299E-3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3.2965300000000002</v>
      </c>
      <c r="EB207">
        <v>2.62521</v>
      </c>
      <c r="EC207">
        <v>0.21595700000000001</v>
      </c>
      <c r="ED207">
        <v>0.215859</v>
      </c>
      <c r="EE207">
        <v>0.13825499999999999</v>
      </c>
      <c r="EF207">
        <v>0.135884</v>
      </c>
      <c r="EG207">
        <v>23654.6</v>
      </c>
      <c r="EH207">
        <v>24050.9</v>
      </c>
      <c r="EI207">
        <v>28075.4</v>
      </c>
      <c r="EJ207">
        <v>29527.5</v>
      </c>
      <c r="EK207">
        <v>33304.9</v>
      </c>
      <c r="EL207">
        <v>35437.5</v>
      </c>
      <c r="EM207">
        <v>39635.199999999997</v>
      </c>
      <c r="EN207">
        <v>42213.2</v>
      </c>
      <c r="EO207">
        <v>2.2252000000000001</v>
      </c>
      <c r="EP207">
        <v>2.2152799999999999</v>
      </c>
      <c r="EQ207">
        <v>8.5495399999999999E-2</v>
      </c>
      <c r="ER207">
        <v>0</v>
      </c>
      <c r="ES207">
        <v>31.433</v>
      </c>
      <c r="ET207">
        <v>999.9</v>
      </c>
      <c r="EU207">
        <v>72.2</v>
      </c>
      <c r="EV207">
        <v>32.700000000000003</v>
      </c>
      <c r="EW207">
        <v>35.383299999999998</v>
      </c>
      <c r="EX207">
        <v>56.9056</v>
      </c>
      <c r="EY207">
        <v>-6.6626599999999998</v>
      </c>
      <c r="EZ207">
        <v>2</v>
      </c>
      <c r="FA207">
        <v>0.433336</v>
      </c>
      <c r="FB207">
        <v>0.31015500000000001</v>
      </c>
      <c r="FC207">
        <v>20.273399999999999</v>
      </c>
      <c r="FD207">
        <v>5.2190899999999996</v>
      </c>
      <c r="FE207">
        <v>12.007899999999999</v>
      </c>
      <c r="FF207">
        <v>4.9864499999999996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1.86574</v>
      </c>
      <c r="FM207">
        <v>1.8621799999999999</v>
      </c>
      <c r="FN207">
        <v>1.86419</v>
      </c>
      <c r="FO207">
        <v>1.86025</v>
      </c>
      <c r="FP207">
        <v>1.8609599999999999</v>
      </c>
      <c r="FQ207">
        <v>1.8601399999999999</v>
      </c>
      <c r="FR207">
        <v>1.8618699999999999</v>
      </c>
      <c r="FS207">
        <v>1.8584400000000001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-7.18</v>
      </c>
      <c r="GH207">
        <v>0.2326</v>
      </c>
      <c r="GI207">
        <v>-4.1749362053329548</v>
      </c>
      <c r="GJ207">
        <v>-4.0448538125570227E-3</v>
      </c>
      <c r="GK207">
        <v>1.839783264315481E-6</v>
      </c>
      <c r="GL207">
        <v>-4.1587272622942942E-10</v>
      </c>
      <c r="GM207">
        <v>0.23257000000000971</v>
      </c>
      <c r="GN207">
        <v>0</v>
      </c>
      <c r="GO207">
        <v>0</v>
      </c>
      <c r="GP207">
        <v>0</v>
      </c>
      <c r="GQ207">
        <v>5</v>
      </c>
      <c r="GR207">
        <v>2081</v>
      </c>
      <c r="GS207">
        <v>3</v>
      </c>
      <c r="GT207">
        <v>31</v>
      </c>
      <c r="GU207">
        <v>30.1</v>
      </c>
      <c r="GV207">
        <v>30.2</v>
      </c>
      <c r="GW207">
        <v>3.3740199999999998</v>
      </c>
      <c r="GX207">
        <v>2.49756</v>
      </c>
      <c r="GY207">
        <v>2.04834</v>
      </c>
      <c r="GZ207">
        <v>2.6257299999999999</v>
      </c>
      <c r="HA207">
        <v>2.1972700000000001</v>
      </c>
      <c r="HB207">
        <v>2.34985</v>
      </c>
      <c r="HC207">
        <v>37.698700000000002</v>
      </c>
      <c r="HD207">
        <v>14.061999999999999</v>
      </c>
      <c r="HE207">
        <v>18</v>
      </c>
      <c r="HF207">
        <v>701.73099999999999</v>
      </c>
      <c r="HG207">
        <v>773.46799999999996</v>
      </c>
      <c r="HH207">
        <v>31.0002</v>
      </c>
      <c r="HI207">
        <v>32.915500000000002</v>
      </c>
      <c r="HJ207">
        <v>30.000900000000001</v>
      </c>
      <c r="HK207">
        <v>32.746000000000002</v>
      </c>
      <c r="HL207">
        <v>32.745100000000001</v>
      </c>
      <c r="HM207">
        <v>67.495699999999999</v>
      </c>
      <c r="HN207">
        <v>0</v>
      </c>
      <c r="HO207">
        <v>100</v>
      </c>
      <c r="HP207">
        <v>31</v>
      </c>
      <c r="HQ207">
        <v>1280.92</v>
      </c>
      <c r="HR207">
        <v>33.617400000000004</v>
      </c>
      <c r="HS207">
        <v>98.938000000000002</v>
      </c>
      <c r="HT207">
        <v>97.881</v>
      </c>
    </row>
    <row r="208" spans="1:228" x14ac:dyDescent="0.2">
      <c r="A208">
        <v>193</v>
      </c>
      <c r="B208">
        <v>1674581741.5999999</v>
      </c>
      <c r="C208">
        <v>766.5</v>
      </c>
      <c r="D208" t="s">
        <v>745</v>
      </c>
      <c r="E208" t="s">
        <v>746</v>
      </c>
      <c r="F208">
        <v>4</v>
      </c>
      <c r="G208">
        <v>1674581739.5999999</v>
      </c>
      <c r="H208">
        <f t="shared" ref="H208:H271" si="102">(I208)/1000</f>
        <v>4.2494056300686125E-4</v>
      </c>
      <c r="I208">
        <f t="shared" ref="I208:I271" si="103">IF(BD208, AL208, AF208)</f>
        <v>0.42494056300686123</v>
      </c>
      <c r="J208">
        <f t="shared" ref="J208:J271" si="104">IF(BD208, AG208, AE208)</f>
        <v>10.164418501489589</v>
      </c>
      <c r="K208">
        <f t="shared" ref="K208:K271" si="105">BF208 - IF(AS208&gt;1, J208*AZ208*100/(AU208*BT208), 0)</f>
        <v>1254.017142857143</v>
      </c>
      <c r="L208">
        <f t="shared" ref="L208:L271" si="106">((R208-H208/2)*K208-J208)/(R208+H208/2)</f>
        <v>603.06030445291651</v>
      </c>
      <c r="M208">
        <f t="shared" ref="M208:M271" si="107">L208*(BM208+BN208)/1000</f>
        <v>61.187827023028497</v>
      </c>
      <c r="N208">
        <f t="shared" ref="N208:N271" si="108">(BF208 - IF(AS208&gt;1, J208*AZ208*100/(AU208*BT208), 0))*(BM208+BN208)/1000</f>
        <v>127.23534189613696</v>
      </c>
      <c r="O208">
        <f t="shared" ref="O208:O271" si="109">2/((1/Q208-1/P208)+SIGN(Q208)*SQRT((1/Q208-1/P208)*(1/Q208-1/P208) + 4*BA208/((BA208+1)*(BA208+1))*(2*1/Q208*1/P208-1/P208*1/P208)))</f>
        <v>2.606935939741984E-2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2.7688120648990524</v>
      </c>
      <c r="Q208">
        <f t="shared" ref="Q208:Q271" si="111">H208*(1000-(1000*0.61365*EXP(17.502*U208/(240.97+U208))/(BM208+BN208)+BH208)/2)/(1000*0.61365*EXP(17.502*U208/(240.97+U208))/(BM208+BN208)-BH208)</f>
        <v>2.5933762768100867E-2</v>
      </c>
      <c r="R208">
        <f t="shared" ref="R208:R271" si="112">1/((BA208+1)/(O208/1.6)+1/(P208/1.37)) + BA208/((BA208+1)/(O208/1.6) + BA208/(P208/1.37))</f>
        <v>1.6220725625031969E-2</v>
      </c>
      <c r="S208">
        <f t="shared" ref="S208:S271" si="113">(AV208*AY208)</f>
        <v>226.11336952065267</v>
      </c>
      <c r="T208">
        <f t="shared" ref="T208:T271" si="114">(BO208+(S208+2*0.95*0.0000000567*(((BO208+$B$6)+273)^4-(BO208+273)^4)-44100*H208)/(1.84*29.3*P208+8*0.95*0.0000000567*(BO208+273)^3))</f>
        <v>34.252314824457692</v>
      </c>
      <c r="U208">
        <f t="shared" ref="U208:U271" si="115">($C$6*BP208+$D$6*BQ208+$E$6*T208)</f>
        <v>32.801499999999997</v>
      </c>
      <c r="V208">
        <f t="shared" ref="V208:V271" si="116">0.61365*EXP(17.502*U208/(240.97+U208))</f>
        <v>4.9960317594324088</v>
      </c>
      <c r="W208">
        <f t="shared" ref="W208:W271" si="117">(X208/Y208*100)</f>
        <v>67.461241359254657</v>
      </c>
      <c r="X208">
        <f t="shared" ref="X208:X271" si="118">BH208*(BM208+BN208)/1000</f>
        <v>3.4023175581195315</v>
      </c>
      <c r="Y208">
        <f t="shared" ref="Y208:Y271" si="119">0.61365*EXP(17.502*BO208/(240.97+BO208))</f>
        <v>5.0433663679578666</v>
      </c>
      <c r="Z208">
        <f t="shared" ref="Z208:Z271" si="120">(V208-BH208*(BM208+BN208)/1000)</f>
        <v>1.5937142013128773</v>
      </c>
      <c r="AA208">
        <f t="shared" ref="AA208:AA271" si="121">(-H208*44100)</f>
        <v>-18.739878828602581</v>
      </c>
      <c r="AB208">
        <f t="shared" ref="AB208:AB271" si="122">2*29.3*P208*0.92*(BO208-U208)</f>
        <v>25.030814816439811</v>
      </c>
      <c r="AC208">
        <f t="shared" ref="AC208:AC271" si="123">2*0.95*0.0000000567*(((BO208+$B$6)+273)^4-(U208+273)^4)</f>
        <v>2.0680867445401239</v>
      </c>
      <c r="AD208">
        <f t="shared" ref="AD208:AD271" si="124">S208+AC208+AA208+AB208</f>
        <v>234.47239225303002</v>
      </c>
      <c r="AE208">
        <f t="shared" ref="AE208:AE271" si="125">BL208*AS208*(BG208-BF208*(1000-AS208*BI208)/(1000-AS208*BH208))/(100*AZ208)</f>
        <v>21.122726906644825</v>
      </c>
      <c r="AF208">
        <f t="shared" ref="AF208:AF271" si="126">1000*BL208*AS208*(BH208-BI208)/(100*AZ208*(1000-AS208*BH208))</f>
        <v>0.44428650967859035</v>
      </c>
      <c r="AG208">
        <f t="shared" ref="AG208:AG271" si="127">(AH208 - AI208 - BM208*1000/(8.314*(BO208+273.15)) * AK208/BL208 * AJ208) * BL208/(100*AZ208) * (1000 - BI208)/1000</f>
        <v>10.164418501489589</v>
      </c>
      <c r="AH208">
        <v>1316.6224627416059</v>
      </c>
      <c r="AI208">
        <v>1300.1803030303031</v>
      </c>
      <c r="AJ208">
        <v>1.7616195185685599</v>
      </c>
      <c r="AK208">
        <v>62.409369285777757</v>
      </c>
      <c r="AL208">
        <f t="shared" ref="AL208:AL271" si="128">(AN208 - AM208 + BM208*1000/(8.314*(BO208+273.15)) * AP208/BL208 * AO208) * BL208/(100*AZ208) * 1000/(1000 - AN208)</f>
        <v>0.42494056300686123</v>
      </c>
      <c r="AM208">
        <v>33.136457002654197</v>
      </c>
      <c r="AN208">
        <v>33.52949757575756</v>
      </c>
      <c r="AO208">
        <v>-2.3087892621229348E-3</v>
      </c>
      <c r="AP208">
        <v>98.248137480628301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47375.564586800981</v>
      </c>
      <c r="AV208">
        <f t="shared" ref="AV208:AV271" si="132">$B$10*BU208+$C$10*BV208+$F$10*CG208*(1-CJ208)</f>
        <v>1199.988571428572</v>
      </c>
      <c r="AW208">
        <f t="shared" ref="AW208:AW271" si="133">AV208*AX208</f>
        <v>1025.9153707360899</v>
      </c>
      <c r="AX208">
        <f t="shared" ref="AX208:AX271" si="134">($B$10*$D$8+$C$10*$D$8+$F$10*((CT208+CL208)/MAX(CT208+CL208+CU208, 0.1)*$I$8+CU208/MAX(CT208+CL208+CU208, 0.1)*$J$8))/($B$10+$C$10+$F$10)</f>
        <v>0.8549376178764353</v>
      </c>
      <c r="AY208">
        <f t="shared" ref="AY208:AY271" si="135">($B$10*$K$8+$C$10*$K$8+$F$10*((CT208+CL208)/MAX(CT208+CL208+CU208, 0.1)*$P$8+CU208/MAX(CT208+CL208+CU208, 0.1)*$Q$8))/($B$10+$C$10+$F$10)</f>
        <v>0.18842960250152002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1674581739.5999999</v>
      </c>
      <c r="BF208">
        <v>1254.017142857143</v>
      </c>
      <c r="BG208">
        <v>1274.031428571428</v>
      </c>
      <c r="BH208">
        <v>33.532857142857139</v>
      </c>
      <c r="BI208">
        <v>33.136457142857147</v>
      </c>
      <c r="BJ208">
        <v>1261.201428571429</v>
      </c>
      <c r="BK208">
        <v>33.300271428571428</v>
      </c>
      <c r="BL208">
        <v>649.93185714285698</v>
      </c>
      <c r="BM208">
        <v>101.3621428571429</v>
      </c>
      <c r="BN208">
        <v>0.1000601285714286</v>
      </c>
      <c r="BO208">
        <v>32.969185714285707</v>
      </c>
      <c r="BP208">
        <v>32.801499999999997</v>
      </c>
      <c r="BQ208">
        <v>999.89999999999986</v>
      </c>
      <c r="BR208">
        <v>0</v>
      </c>
      <c r="BS208">
        <v>0</v>
      </c>
      <c r="BT208">
        <v>8988.2142857142862</v>
      </c>
      <c r="BU208">
        <v>0</v>
      </c>
      <c r="BV208">
        <v>233.1192857142857</v>
      </c>
      <c r="BW208">
        <v>-20.01361428571429</v>
      </c>
      <c r="BX208">
        <v>1297.53</v>
      </c>
      <c r="BY208">
        <v>1317.6985714285711</v>
      </c>
      <c r="BZ208">
        <v>0.39639057142857143</v>
      </c>
      <c r="CA208">
        <v>1274.031428571428</v>
      </c>
      <c r="CB208">
        <v>33.136457142857147</v>
      </c>
      <c r="CC208">
        <v>3.398961428571428</v>
      </c>
      <c r="CD208">
        <v>3.358784285714286</v>
      </c>
      <c r="CE208">
        <v>26.123314285714279</v>
      </c>
      <c r="CF208">
        <v>25.922314285714279</v>
      </c>
      <c r="CG208">
        <v>1199.988571428572</v>
      </c>
      <c r="CH208">
        <v>0.49999671428571429</v>
      </c>
      <c r="CI208">
        <v>0.50000328571428576</v>
      </c>
      <c r="CJ208">
        <v>0</v>
      </c>
      <c r="CK208">
        <v>695.90128571428556</v>
      </c>
      <c r="CL208">
        <v>4.9990899999999998</v>
      </c>
      <c r="CM208">
        <v>7227.7771428571432</v>
      </c>
      <c r="CN208">
        <v>9557.74</v>
      </c>
      <c r="CO208">
        <v>42.375</v>
      </c>
      <c r="CP208">
        <v>44.5</v>
      </c>
      <c r="CQ208">
        <v>43.186999999999998</v>
      </c>
      <c r="CR208">
        <v>43.5</v>
      </c>
      <c r="CS208">
        <v>43.75</v>
      </c>
      <c r="CT208">
        <v>597.4899999999999</v>
      </c>
      <c r="CU208">
        <v>597.49857142857149</v>
      </c>
      <c r="CV208">
        <v>0</v>
      </c>
      <c r="CW208">
        <v>1674581754.2</v>
      </c>
      <c r="CX208">
        <v>0</v>
      </c>
      <c r="CY208">
        <v>1674579932.5</v>
      </c>
      <c r="CZ208" t="s">
        <v>356</v>
      </c>
      <c r="DA208">
        <v>1674579932.5</v>
      </c>
      <c r="DB208">
        <v>1674579927.5</v>
      </c>
      <c r="DC208">
        <v>31</v>
      </c>
      <c r="DD208">
        <v>0.14099999999999999</v>
      </c>
      <c r="DE208">
        <v>0.02</v>
      </c>
      <c r="DF208">
        <v>-5.5810000000000004</v>
      </c>
      <c r="DG208">
        <v>0.23300000000000001</v>
      </c>
      <c r="DH208">
        <v>415</v>
      </c>
      <c r="DI208">
        <v>34</v>
      </c>
      <c r="DJ208">
        <v>0.34</v>
      </c>
      <c r="DK208">
        <v>0.32</v>
      </c>
      <c r="DL208">
        <v>-20.009151219512191</v>
      </c>
      <c r="DM208">
        <v>-5.2536585366174853E-3</v>
      </c>
      <c r="DN208">
        <v>6.1343161592165581E-2</v>
      </c>
      <c r="DO208">
        <v>1</v>
      </c>
      <c r="DP208">
        <v>0.42625578048780483</v>
      </c>
      <c r="DQ208">
        <v>-0.13412822299651511</v>
      </c>
      <c r="DR208">
        <v>1.50592814189208E-2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3.2969200000000001</v>
      </c>
      <c r="EB208">
        <v>2.62527</v>
      </c>
      <c r="EC208">
        <v>0.21668100000000001</v>
      </c>
      <c r="ED208">
        <v>0.21656400000000001</v>
      </c>
      <c r="EE208">
        <v>0.13822100000000001</v>
      </c>
      <c r="EF208">
        <v>0.13588600000000001</v>
      </c>
      <c r="EG208">
        <v>23632.2</v>
      </c>
      <c r="EH208">
        <v>24028.6</v>
      </c>
      <c r="EI208">
        <v>28074.9</v>
      </c>
      <c r="EJ208">
        <v>29526.799999999999</v>
      </c>
      <c r="EK208">
        <v>33305.699999999997</v>
      </c>
      <c r="EL208">
        <v>35436.800000000003</v>
      </c>
      <c r="EM208">
        <v>39634.5</v>
      </c>
      <c r="EN208">
        <v>42212.5</v>
      </c>
      <c r="EO208">
        <v>2.2251699999999999</v>
      </c>
      <c r="EP208">
        <v>2.2148500000000002</v>
      </c>
      <c r="EQ208">
        <v>8.39308E-2</v>
      </c>
      <c r="ER208">
        <v>0</v>
      </c>
      <c r="ES208">
        <v>31.424800000000001</v>
      </c>
      <c r="ET208">
        <v>999.9</v>
      </c>
      <c r="EU208">
        <v>72.2</v>
      </c>
      <c r="EV208">
        <v>32.700000000000003</v>
      </c>
      <c r="EW208">
        <v>35.3842</v>
      </c>
      <c r="EX208">
        <v>57.115600000000001</v>
      </c>
      <c r="EY208">
        <v>-6.5825300000000002</v>
      </c>
      <c r="EZ208">
        <v>2</v>
      </c>
      <c r="FA208">
        <v>0.43385899999999999</v>
      </c>
      <c r="FB208">
        <v>0.30394300000000002</v>
      </c>
      <c r="FC208">
        <v>20.273399999999999</v>
      </c>
      <c r="FD208">
        <v>5.2190899999999996</v>
      </c>
      <c r="FE208">
        <v>12.008800000000001</v>
      </c>
      <c r="FF208">
        <v>4.9862000000000002</v>
      </c>
      <c r="FG208">
        <v>3.2844799999999998</v>
      </c>
      <c r="FH208">
        <v>9999</v>
      </c>
      <c r="FI208">
        <v>9999</v>
      </c>
      <c r="FJ208">
        <v>9999</v>
      </c>
      <c r="FK208">
        <v>999.9</v>
      </c>
      <c r="FL208">
        <v>1.86572</v>
      </c>
      <c r="FM208">
        <v>1.8621799999999999</v>
      </c>
      <c r="FN208">
        <v>1.8642000000000001</v>
      </c>
      <c r="FO208">
        <v>1.8602399999999999</v>
      </c>
      <c r="FP208">
        <v>1.8609599999999999</v>
      </c>
      <c r="FQ208">
        <v>1.86016</v>
      </c>
      <c r="FR208">
        <v>1.8618600000000001</v>
      </c>
      <c r="FS208">
        <v>1.85843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-7.19</v>
      </c>
      <c r="GH208">
        <v>0.2326</v>
      </c>
      <c r="GI208">
        <v>-4.1749362053329548</v>
      </c>
      <c r="GJ208">
        <v>-4.0448538125570227E-3</v>
      </c>
      <c r="GK208">
        <v>1.839783264315481E-6</v>
      </c>
      <c r="GL208">
        <v>-4.1587272622942942E-10</v>
      </c>
      <c r="GM208">
        <v>0.23257000000000971</v>
      </c>
      <c r="GN208">
        <v>0</v>
      </c>
      <c r="GO208">
        <v>0</v>
      </c>
      <c r="GP208">
        <v>0</v>
      </c>
      <c r="GQ208">
        <v>5</v>
      </c>
      <c r="GR208">
        <v>2081</v>
      </c>
      <c r="GS208">
        <v>3</v>
      </c>
      <c r="GT208">
        <v>31</v>
      </c>
      <c r="GU208">
        <v>30.2</v>
      </c>
      <c r="GV208">
        <v>30.2</v>
      </c>
      <c r="GW208">
        <v>3.3874499999999999</v>
      </c>
      <c r="GX208">
        <v>2.49756</v>
      </c>
      <c r="GY208">
        <v>2.04834</v>
      </c>
      <c r="GZ208">
        <v>2.6245099999999999</v>
      </c>
      <c r="HA208">
        <v>2.1972700000000001</v>
      </c>
      <c r="HB208">
        <v>2.3303199999999999</v>
      </c>
      <c r="HC208">
        <v>37.698700000000002</v>
      </c>
      <c r="HD208">
        <v>14.079499999999999</v>
      </c>
      <c r="HE208">
        <v>18</v>
      </c>
      <c r="HF208">
        <v>701.79100000000005</v>
      </c>
      <c r="HG208">
        <v>773.13</v>
      </c>
      <c r="HH208">
        <v>30.999199999999998</v>
      </c>
      <c r="HI208">
        <v>32.922499999999999</v>
      </c>
      <c r="HJ208">
        <v>30.000800000000002</v>
      </c>
      <c r="HK208">
        <v>32.753300000000003</v>
      </c>
      <c r="HL208">
        <v>32.751399999999997</v>
      </c>
      <c r="HM208">
        <v>67.775000000000006</v>
      </c>
      <c r="HN208">
        <v>0</v>
      </c>
      <c r="HO208">
        <v>100</v>
      </c>
      <c r="HP208">
        <v>31</v>
      </c>
      <c r="HQ208">
        <v>1287.5999999999999</v>
      </c>
      <c r="HR208">
        <v>33.617400000000004</v>
      </c>
      <c r="HS208">
        <v>98.936199999999999</v>
      </c>
      <c r="HT208">
        <v>97.879099999999994</v>
      </c>
    </row>
    <row r="209" spans="1:228" x14ac:dyDescent="0.2">
      <c r="A209">
        <v>194</v>
      </c>
      <c r="B209">
        <v>1674581745.5999999</v>
      </c>
      <c r="C209">
        <v>770.5</v>
      </c>
      <c r="D209" t="s">
        <v>747</v>
      </c>
      <c r="E209" t="s">
        <v>748</v>
      </c>
      <c r="F209">
        <v>4</v>
      </c>
      <c r="G209">
        <v>1674581743.2874999</v>
      </c>
      <c r="H209">
        <f t="shared" si="102"/>
        <v>4.405075804862838E-4</v>
      </c>
      <c r="I209">
        <f t="shared" si="103"/>
        <v>0.4405075804862838</v>
      </c>
      <c r="J209">
        <f t="shared" si="104"/>
        <v>10.135583031554908</v>
      </c>
      <c r="K209">
        <f t="shared" si="105"/>
        <v>1260.33</v>
      </c>
      <c r="L209">
        <f t="shared" si="106"/>
        <v>634.63676225107372</v>
      </c>
      <c r="M209">
        <f t="shared" si="107"/>
        <v>64.392432086779579</v>
      </c>
      <c r="N209">
        <f t="shared" si="108"/>
        <v>127.87742336902986</v>
      </c>
      <c r="O209">
        <f t="shared" si="109"/>
        <v>2.7111229934254168E-2</v>
      </c>
      <c r="P209">
        <f t="shared" si="110"/>
        <v>2.770025786402635</v>
      </c>
      <c r="Q209">
        <f t="shared" si="111"/>
        <v>2.6964675164254395E-2</v>
      </c>
      <c r="R209">
        <f t="shared" si="112"/>
        <v>1.6866023167026935E-2</v>
      </c>
      <c r="S209">
        <f t="shared" si="113"/>
        <v>226.11578848299621</v>
      </c>
      <c r="T209">
        <f t="shared" si="114"/>
        <v>34.241284736758722</v>
      </c>
      <c r="U209">
        <f t="shared" si="115"/>
        <v>32.783537500000001</v>
      </c>
      <c r="V209">
        <f t="shared" si="116"/>
        <v>4.9909842728016427</v>
      </c>
      <c r="W209">
        <f t="shared" si="117"/>
        <v>67.478493140251075</v>
      </c>
      <c r="X209">
        <f t="shared" si="118"/>
        <v>3.4019855963829255</v>
      </c>
      <c r="Y209">
        <f t="shared" si="119"/>
        <v>5.0415850118526633</v>
      </c>
      <c r="Z209">
        <f t="shared" si="120"/>
        <v>1.5889986764187172</v>
      </c>
      <c r="AA209">
        <f t="shared" si="121"/>
        <v>-19.426384299445115</v>
      </c>
      <c r="AB209">
        <f t="shared" si="122"/>
        <v>26.785570696126154</v>
      </c>
      <c r="AC209">
        <f t="shared" si="123"/>
        <v>2.2118348514813575</v>
      </c>
      <c r="AD209">
        <f t="shared" si="124"/>
        <v>235.6868097311586</v>
      </c>
      <c r="AE209">
        <f t="shared" si="125"/>
        <v>21.021200254852118</v>
      </c>
      <c r="AF209">
        <f t="shared" si="126"/>
        <v>0.43880336531584618</v>
      </c>
      <c r="AG209">
        <f t="shared" si="127"/>
        <v>10.135583031554908</v>
      </c>
      <c r="AH209">
        <v>1323.607153074634</v>
      </c>
      <c r="AI209">
        <v>1307.2270303030309</v>
      </c>
      <c r="AJ209">
        <v>1.7531836519587061</v>
      </c>
      <c r="AK209">
        <v>62.409369285777757</v>
      </c>
      <c r="AL209">
        <f t="shared" si="128"/>
        <v>0.4405075804862838</v>
      </c>
      <c r="AM209">
        <v>33.137836338743618</v>
      </c>
      <c r="AN209">
        <v>33.53043393939393</v>
      </c>
      <c r="AO209">
        <v>6.1828279049581936E-5</v>
      </c>
      <c r="AP209">
        <v>98.248137480628301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47409.971831875941</v>
      </c>
      <c r="AV209">
        <f t="shared" si="132"/>
        <v>1200.0150000000001</v>
      </c>
      <c r="AW209">
        <f t="shared" si="133"/>
        <v>1025.936638592226</v>
      </c>
      <c r="AX209">
        <f t="shared" si="134"/>
        <v>0.85493651212045352</v>
      </c>
      <c r="AY209">
        <f t="shared" si="135"/>
        <v>0.18842746839247526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1674581743.2874999</v>
      </c>
      <c r="BF209">
        <v>1260.33</v>
      </c>
      <c r="BG209">
        <v>1280.2437500000001</v>
      </c>
      <c r="BH209">
        <v>33.529175000000002</v>
      </c>
      <c r="BI209">
        <v>33.137725000000003</v>
      </c>
      <c r="BJ209">
        <v>1267.5250000000001</v>
      </c>
      <c r="BK209">
        <v>33.296587500000001</v>
      </c>
      <c r="BL209">
        <v>650.03037500000005</v>
      </c>
      <c r="BM209">
        <v>101.3635</v>
      </c>
      <c r="BN209">
        <v>9.9944787499999993E-2</v>
      </c>
      <c r="BO209">
        <v>32.962899999999998</v>
      </c>
      <c r="BP209">
        <v>32.783537500000001</v>
      </c>
      <c r="BQ209">
        <v>999.9</v>
      </c>
      <c r="BR209">
        <v>0</v>
      </c>
      <c r="BS209">
        <v>0</v>
      </c>
      <c r="BT209">
        <v>8994.53125</v>
      </c>
      <c r="BU209">
        <v>0</v>
      </c>
      <c r="BV209">
        <v>248.23849999999999</v>
      </c>
      <c r="BW209">
        <v>-19.913137500000001</v>
      </c>
      <c r="BX209">
        <v>1304.0550000000001</v>
      </c>
      <c r="BY209">
        <v>1324.1224999999999</v>
      </c>
      <c r="BZ209">
        <v>0.39142850000000001</v>
      </c>
      <c r="CA209">
        <v>1280.2437500000001</v>
      </c>
      <c r="CB209">
        <v>33.137725000000003</v>
      </c>
      <c r="CC209">
        <v>3.3986337500000001</v>
      </c>
      <c r="CD209">
        <v>3.3589549999999999</v>
      </c>
      <c r="CE209">
        <v>26.1216875</v>
      </c>
      <c r="CF209">
        <v>25.923187500000001</v>
      </c>
      <c r="CG209">
        <v>1200.0150000000001</v>
      </c>
      <c r="CH209">
        <v>0.50003362500000004</v>
      </c>
      <c r="CI209">
        <v>0.49996637500000002</v>
      </c>
      <c r="CJ209">
        <v>0</v>
      </c>
      <c r="CK209">
        <v>695.91062499999998</v>
      </c>
      <c r="CL209">
        <v>4.9990899999999998</v>
      </c>
      <c r="CM209">
        <v>7226.50875</v>
      </c>
      <c r="CN209">
        <v>9558.0849999999991</v>
      </c>
      <c r="CO209">
        <v>42.375</v>
      </c>
      <c r="CP209">
        <v>44.546499999999988</v>
      </c>
      <c r="CQ209">
        <v>43.186999999999998</v>
      </c>
      <c r="CR209">
        <v>43.5</v>
      </c>
      <c r="CS209">
        <v>43.75</v>
      </c>
      <c r="CT209">
        <v>597.54750000000013</v>
      </c>
      <c r="CU209">
        <v>597.46749999999997</v>
      </c>
      <c r="CV209">
        <v>0</v>
      </c>
      <c r="CW209">
        <v>1674581758.4000001</v>
      </c>
      <c r="CX209">
        <v>0</v>
      </c>
      <c r="CY209">
        <v>1674579932.5</v>
      </c>
      <c r="CZ209" t="s">
        <v>356</v>
      </c>
      <c r="DA209">
        <v>1674579932.5</v>
      </c>
      <c r="DB209">
        <v>1674579927.5</v>
      </c>
      <c r="DC209">
        <v>31</v>
      </c>
      <c r="DD209">
        <v>0.14099999999999999</v>
      </c>
      <c r="DE209">
        <v>0.02</v>
      </c>
      <c r="DF209">
        <v>-5.5810000000000004</v>
      </c>
      <c r="DG209">
        <v>0.23300000000000001</v>
      </c>
      <c r="DH209">
        <v>415</v>
      </c>
      <c r="DI209">
        <v>34</v>
      </c>
      <c r="DJ209">
        <v>0.34</v>
      </c>
      <c r="DK209">
        <v>0.32</v>
      </c>
      <c r="DL209">
        <v>-19.994560975609762</v>
      </c>
      <c r="DM209">
        <v>0.29724459930310237</v>
      </c>
      <c r="DN209">
        <v>6.3028448389320563E-2</v>
      </c>
      <c r="DO209">
        <v>0</v>
      </c>
      <c r="DP209">
        <v>0.41740960975609759</v>
      </c>
      <c r="DQ209">
        <v>-0.18743188850174111</v>
      </c>
      <c r="DR209">
        <v>1.9062658299866409E-2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365</v>
      </c>
      <c r="EA209">
        <v>3.29691</v>
      </c>
      <c r="EB209">
        <v>2.6251699999999998</v>
      </c>
      <c r="EC209">
        <v>0.21739800000000001</v>
      </c>
      <c r="ED209">
        <v>0.21726200000000001</v>
      </c>
      <c r="EE209">
        <v>0.13822899999999999</v>
      </c>
      <c r="EF209">
        <v>0.13588900000000001</v>
      </c>
      <c r="EG209">
        <v>23610.400000000001</v>
      </c>
      <c r="EH209">
        <v>24006.9</v>
      </c>
      <c r="EI209">
        <v>28074.799999999999</v>
      </c>
      <c r="EJ209">
        <v>29526.6</v>
      </c>
      <c r="EK209">
        <v>33305.300000000003</v>
      </c>
      <c r="EL209">
        <v>35436.400000000001</v>
      </c>
      <c r="EM209">
        <v>39634.400000000001</v>
      </c>
      <c r="EN209">
        <v>42212.2</v>
      </c>
      <c r="EO209">
        <v>2.2250800000000002</v>
      </c>
      <c r="EP209">
        <v>2.2147000000000001</v>
      </c>
      <c r="EQ209">
        <v>8.4564100000000003E-2</v>
      </c>
      <c r="ER209">
        <v>0</v>
      </c>
      <c r="ES209">
        <v>31.413799999999998</v>
      </c>
      <c r="ET209">
        <v>999.9</v>
      </c>
      <c r="EU209">
        <v>72.2</v>
      </c>
      <c r="EV209">
        <v>32.700000000000003</v>
      </c>
      <c r="EW209">
        <v>35.384599999999999</v>
      </c>
      <c r="EX209">
        <v>57.115600000000001</v>
      </c>
      <c r="EY209">
        <v>-6.5785299999999998</v>
      </c>
      <c r="EZ209">
        <v>2</v>
      </c>
      <c r="FA209">
        <v>0.43452000000000002</v>
      </c>
      <c r="FB209">
        <v>0.29846699999999998</v>
      </c>
      <c r="FC209">
        <v>20.273399999999999</v>
      </c>
      <c r="FD209">
        <v>5.2190899999999996</v>
      </c>
      <c r="FE209">
        <v>12.008599999999999</v>
      </c>
      <c r="FF209">
        <v>4.9862000000000002</v>
      </c>
      <c r="FG209">
        <v>3.2844799999999998</v>
      </c>
      <c r="FH209">
        <v>9999</v>
      </c>
      <c r="FI209">
        <v>9999</v>
      </c>
      <c r="FJ209">
        <v>9999</v>
      </c>
      <c r="FK209">
        <v>999.9</v>
      </c>
      <c r="FL209">
        <v>1.86572</v>
      </c>
      <c r="FM209">
        <v>1.8621799999999999</v>
      </c>
      <c r="FN209">
        <v>1.86419</v>
      </c>
      <c r="FO209">
        <v>1.86025</v>
      </c>
      <c r="FP209">
        <v>1.8609599999999999</v>
      </c>
      <c r="FQ209">
        <v>1.8601300000000001</v>
      </c>
      <c r="FR209">
        <v>1.8618600000000001</v>
      </c>
      <c r="FS209">
        <v>1.8584099999999999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-7.2</v>
      </c>
      <c r="GH209">
        <v>0.2326</v>
      </c>
      <c r="GI209">
        <v>-4.1749362053329548</v>
      </c>
      <c r="GJ209">
        <v>-4.0448538125570227E-3</v>
      </c>
      <c r="GK209">
        <v>1.839783264315481E-6</v>
      </c>
      <c r="GL209">
        <v>-4.1587272622942942E-10</v>
      </c>
      <c r="GM209">
        <v>0.23257000000000971</v>
      </c>
      <c r="GN209">
        <v>0</v>
      </c>
      <c r="GO209">
        <v>0</v>
      </c>
      <c r="GP209">
        <v>0</v>
      </c>
      <c r="GQ209">
        <v>5</v>
      </c>
      <c r="GR209">
        <v>2081</v>
      </c>
      <c r="GS209">
        <v>3</v>
      </c>
      <c r="GT209">
        <v>31</v>
      </c>
      <c r="GU209">
        <v>30.2</v>
      </c>
      <c r="GV209">
        <v>30.3</v>
      </c>
      <c r="GW209">
        <v>3.4020999999999999</v>
      </c>
      <c r="GX209">
        <v>2.5134300000000001</v>
      </c>
      <c r="GY209">
        <v>2.04834</v>
      </c>
      <c r="GZ209">
        <v>2.6245099999999999</v>
      </c>
      <c r="HA209">
        <v>2.1972700000000001</v>
      </c>
      <c r="HB209">
        <v>2.2936999999999999</v>
      </c>
      <c r="HC209">
        <v>37.698700000000002</v>
      </c>
      <c r="HD209">
        <v>14.061999999999999</v>
      </c>
      <c r="HE209">
        <v>18</v>
      </c>
      <c r="HF209">
        <v>701.77300000000002</v>
      </c>
      <c r="HG209">
        <v>773.06700000000001</v>
      </c>
      <c r="HH209">
        <v>30.998799999999999</v>
      </c>
      <c r="HI209">
        <v>32.929400000000001</v>
      </c>
      <c r="HJ209">
        <v>30.000900000000001</v>
      </c>
      <c r="HK209">
        <v>32.759099999999997</v>
      </c>
      <c r="HL209">
        <v>32.757899999999999</v>
      </c>
      <c r="HM209">
        <v>68.054500000000004</v>
      </c>
      <c r="HN209">
        <v>0</v>
      </c>
      <c r="HO209">
        <v>100</v>
      </c>
      <c r="HP209">
        <v>31</v>
      </c>
      <c r="HQ209">
        <v>1294.27</v>
      </c>
      <c r="HR209">
        <v>33.617400000000004</v>
      </c>
      <c r="HS209">
        <v>98.936000000000007</v>
      </c>
      <c r="HT209">
        <v>97.878399999999999</v>
      </c>
    </row>
    <row r="210" spans="1:228" x14ac:dyDescent="0.2">
      <c r="A210">
        <v>195</v>
      </c>
      <c r="B210">
        <v>1674581749.5999999</v>
      </c>
      <c r="C210">
        <v>774.5</v>
      </c>
      <c r="D210" t="s">
        <v>749</v>
      </c>
      <c r="E210" t="s">
        <v>750</v>
      </c>
      <c r="F210">
        <v>4</v>
      </c>
      <c r="G210">
        <v>1674581747.5999999</v>
      </c>
      <c r="H210">
        <f t="shared" si="102"/>
        <v>4.4550115300663308E-4</v>
      </c>
      <c r="I210">
        <f t="shared" si="103"/>
        <v>0.44550115300663307</v>
      </c>
      <c r="J210">
        <f t="shared" si="104"/>
        <v>10.124254880191735</v>
      </c>
      <c r="K210">
        <f t="shared" si="105"/>
        <v>1267.5971428571429</v>
      </c>
      <c r="L210">
        <f t="shared" si="106"/>
        <v>649.41723326869999</v>
      </c>
      <c r="M210">
        <f t="shared" si="107"/>
        <v>65.894058788643576</v>
      </c>
      <c r="N210">
        <f t="shared" si="108"/>
        <v>128.61857735331364</v>
      </c>
      <c r="O210">
        <f t="shared" si="109"/>
        <v>2.743792354286536E-2</v>
      </c>
      <c r="P210">
        <f t="shared" si="110"/>
        <v>2.7692204710487727</v>
      </c>
      <c r="Q210">
        <f t="shared" si="111"/>
        <v>2.7287782648137578E-2</v>
      </c>
      <c r="R210">
        <f t="shared" si="112"/>
        <v>1.7068285096265082E-2</v>
      </c>
      <c r="S210">
        <f t="shared" si="113"/>
        <v>226.10937908885089</v>
      </c>
      <c r="T210">
        <f t="shared" si="114"/>
        <v>34.243794058419169</v>
      </c>
      <c r="U210">
        <f t="shared" si="115"/>
        <v>32.782014285714283</v>
      </c>
      <c r="V210">
        <f t="shared" si="116"/>
        <v>4.9905564517163894</v>
      </c>
      <c r="W210">
        <f t="shared" si="117"/>
        <v>67.475648398881006</v>
      </c>
      <c r="X210">
        <f t="shared" si="118"/>
        <v>3.402525075084851</v>
      </c>
      <c r="Y210">
        <f t="shared" si="119"/>
        <v>5.042597078831891</v>
      </c>
      <c r="Z210">
        <f t="shared" si="120"/>
        <v>1.5880313766315384</v>
      </c>
      <c r="AA210">
        <f t="shared" si="121"/>
        <v>-19.64660084759252</v>
      </c>
      <c r="AB210">
        <f t="shared" si="122"/>
        <v>27.538384166033158</v>
      </c>
      <c r="AC210">
        <f t="shared" si="123"/>
        <v>2.2746830425743734</v>
      </c>
      <c r="AD210">
        <f t="shared" si="124"/>
        <v>236.2758454498659</v>
      </c>
      <c r="AE210">
        <f t="shared" si="125"/>
        <v>20.854095994537179</v>
      </c>
      <c r="AF210">
        <f t="shared" si="126"/>
        <v>0.44428046520441261</v>
      </c>
      <c r="AG210">
        <f t="shared" si="127"/>
        <v>10.124254880191735</v>
      </c>
      <c r="AH210">
        <v>1330.428334019251</v>
      </c>
      <c r="AI210">
        <v>1314.1600606060611</v>
      </c>
      <c r="AJ210">
        <v>1.7264879551413439</v>
      </c>
      <c r="AK210">
        <v>62.409369285777757</v>
      </c>
      <c r="AL210">
        <f t="shared" si="128"/>
        <v>0.44550115300663307</v>
      </c>
      <c r="AM210">
        <v>33.137272727303213</v>
      </c>
      <c r="AN210">
        <v>33.533704848484852</v>
      </c>
      <c r="AO210">
        <v>1.6842425848717849E-4</v>
      </c>
      <c r="AP210">
        <v>98.248137480628301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47387.260741383005</v>
      </c>
      <c r="AV210">
        <f t="shared" si="132"/>
        <v>1199.99</v>
      </c>
      <c r="AW210">
        <f t="shared" si="133"/>
        <v>1025.9143850201299</v>
      </c>
      <c r="AX210">
        <f t="shared" si="134"/>
        <v>0.85493577864826364</v>
      </c>
      <c r="AY210">
        <f t="shared" si="135"/>
        <v>0.18842605279114899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1674581747.5999999</v>
      </c>
      <c r="BF210">
        <v>1267.5971428571429</v>
      </c>
      <c r="BG210">
        <v>1287.3671428571431</v>
      </c>
      <c r="BH210">
        <v>33.533499999999997</v>
      </c>
      <c r="BI210">
        <v>33.137142857142862</v>
      </c>
      <c r="BJ210">
        <v>1274.8</v>
      </c>
      <c r="BK210">
        <v>33.300942857142857</v>
      </c>
      <c r="BL210">
        <v>649.99285714285713</v>
      </c>
      <c r="BM210">
        <v>101.3664285714286</v>
      </c>
      <c r="BN210">
        <v>0.1000176714285714</v>
      </c>
      <c r="BO210">
        <v>32.966471428571431</v>
      </c>
      <c r="BP210">
        <v>32.782014285714283</v>
      </c>
      <c r="BQ210">
        <v>999.89999999999986</v>
      </c>
      <c r="BR210">
        <v>0</v>
      </c>
      <c r="BS210">
        <v>0</v>
      </c>
      <c r="BT210">
        <v>8990</v>
      </c>
      <c r="BU210">
        <v>0</v>
      </c>
      <c r="BV210">
        <v>132.2585714285714</v>
      </c>
      <c r="BW210">
        <v>-19.77148571428571</v>
      </c>
      <c r="BX210">
        <v>1311.578571428571</v>
      </c>
      <c r="BY210">
        <v>1331.49</v>
      </c>
      <c r="BZ210">
        <v>0.39635242857142849</v>
      </c>
      <c r="CA210">
        <v>1287.3671428571431</v>
      </c>
      <c r="CB210">
        <v>33.137142857142862</v>
      </c>
      <c r="CC210">
        <v>3.399174285714285</v>
      </c>
      <c r="CD210">
        <v>3.358997142857143</v>
      </c>
      <c r="CE210">
        <v>26.124400000000001</v>
      </c>
      <c r="CF210">
        <v>25.923414285714291</v>
      </c>
      <c r="CG210">
        <v>1199.99</v>
      </c>
      <c r="CH210">
        <v>0.500058</v>
      </c>
      <c r="CI210">
        <v>0.49994199999999989</v>
      </c>
      <c r="CJ210">
        <v>0</v>
      </c>
      <c r="CK210">
        <v>695.72514285714283</v>
      </c>
      <c r="CL210">
        <v>4.9990899999999998</v>
      </c>
      <c r="CM210">
        <v>7225.4528571428573</v>
      </c>
      <c r="CN210">
        <v>9557.9814285714292</v>
      </c>
      <c r="CO210">
        <v>42.375</v>
      </c>
      <c r="CP210">
        <v>44.561999999999998</v>
      </c>
      <c r="CQ210">
        <v>43.223000000000013</v>
      </c>
      <c r="CR210">
        <v>43.5</v>
      </c>
      <c r="CS210">
        <v>43.75</v>
      </c>
      <c r="CT210">
        <v>597.56428571428569</v>
      </c>
      <c r="CU210">
        <v>597.42571428571421</v>
      </c>
      <c r="CV210">
        <v>0</v>
      </c>
      <c r="CW210">
        <v>1674581762</v>
      </c>
      <c r="CX210">
        <v>0</v>
      </c>
      <c r="CY210">
        <v>1674579932.5</v>
      </c>
      <c r="CZ210" t="s">
        <v>356</v>
      </c>
      <c r="DA210">
        <v>1674579932.5</v>
      </c>
      <c r="DB210">
        <v>1674579927.5</v>
      </c>
      <c r="DC210">
        <v>31</v>
      </c>
      <c r="DD210">
        <v>0.14099999999999999</v>
      </c>
      <c r="DE210">
        <v>0.02</v>
      </c>
      <c r="DF210">
        <v>-5.5810000000000004</v>
      </c>
      <c r="DG210">
        <v>0.23300000000000001</v>
      </c>
      <c r="DH210">
        <v>415</v>
      </c>
      <c r="DI210">
        <v>34</v>
      </c>
      <c r="DJ210">
        <v>0.34</v>
      </c>
      <c r="DK210">
        <v>0.32</v>
      </c>
      <c r="DL210">
        <v>-19.950600000000001</v>
      </c>
      <c r="DM210">
        <v>0.68194446529078867</v>
      </c>
      <c r="DN210">
        <v>9.1943012241279126E-2</v>
      </c>
      <c r="DO210">
        <v>0</v>
      </c>
      <c r="DP210">
        <v>0.40919155000000013</v>
      </c>
      <c r="DQ210">
        <v>-0.16646827767354649</v>
      </c>
      <c r="DR210">
        <v>1.7327567971227229E-2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365</v>
      </c>
      <c r="EA210">
        <v>3.2968799999999998</v>
      </c>
      <c r="EB210">
        <v>2.6252</v>
      </c>
      <c r="EC210">
        <v>0.21810099999999999</v>
      </c>
      <c r="ED210">
        <v>0.217949</v>
      </c>
      <c r="EE210">
        <v>0.138239</v>
      </c>
      <c r="EF210">
        <v>0.13588700000000001</v>
      </c>
      <c r="EG210">
        <v>23588.9</v>
      </c>
      <c r="EH210">
        <v>23985.200000000001</v>
      </c>
      <c r="EI210">
        <v>28074.5</v>
      </c>
      <c r="EJ210">
        <v>29526</v>
      </c>
      <c r="EK210">
        <v>33304.800000000003</v>
      </c>
      <c r="EL210">
        <v>35436</v>
      </c>
      <c r="EM210">
        <v>39634.1</v>
      </c>
      <c r="EN210">
        <v>42211.5</v>
      </c>
      <c r="EO210">
        <v>2.2249300000000001</v>
      </c>
      <c r="EP210">
        <v>2.2146499999999998</v>
      </c>
      <c r="EQ210">
        <v>8.4508200000000006E-2</v>
      </c>
      <c r="ER210">
        <v>0</v>
      </c>
      <c r="ES210">
        <v>31.404599999999999</v>
      </c>
      <c r="ET210">
        <v>999.9</v>
      </c>
      <c r="EU210">
        <v>72.2</v>
      </c>
      <c r="EV210">
        <v>32.700000000000003</v>
      </c>
      <c r="EW210">
        <v>35.380800000000001</v>
      </c>
      <c r="EX210">
        <v>57.055599999999998</v>
      </c>
      <c r="EY210">
        <v>-6.6706700000000003</v>
      </c>
      <c r="EZ210">
        <v>2</v>
      </c>
      <c r="FA210">
        <v>0.43516300000000002</v>
      </c>
      <c r="FB210">
        <v>0.29804199999999997</v>
      </c>
      <c r="FC210">
        <v>20.273299999999999</v>
      </c>
      <c r="FD210">
        <v>5.2201399999999998</v>
      </c>
      <c r="FE210">
        <v>12.008599999999999</v>
      </c>
      <c r="FF210">
        <v>4.9866000000000001</v>
      </c>
      <c r="FG210">
        <v>3.2845499999999999</v>
      </c>
      <c r="FH210">
        <v>9999</v>
      </c>
      <c r="FI210">
        <v>9999</v>
      </c>
      <c r="FJ210">
        <v>9999</v>
      </c>
      <c r="FK210">
        <v>999.9</v>
      </c>
      <c r="FL210">
        <v>1.86572</v>
      </c>
      <c r="FM210">
        <v>1.8621799999999999</v>
      </c>
      <c r="FN210">
        <v>1.8641799999999999</v>
      </c>
      <c r="FO210">
        <v>1.8602799999999999</v>
      </c>
      <c r="FP210">
        <v>1.8609599999999999</v>
      </c>
      <c r="FQ210">
        <v>1.86012</v>
      </c>
      <c r="FR210">
        <v>1.8618600000000001</v>
      </c>
      <c r="FS210">
        <v>1.85842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-7.21</v>
      </c>
      <c r="GH210">
        <v>0.2326</v>
      </c>
      <c r="GI210">
        <v>-4.1749362053329548</v>
      </c>
      <c r="GJ210">
        <v>-4.0448538125570227E-3</v>
      </c>
      <c r="GK210">
        <v>1.839783264315481E-6</v>
      </c>
      <c r="GL210">
        <v>-4.1587272622942942E-10</v>
      </c>
      <c r="GM210">
        <v>0.23257000000000971</v>
      </c>
      <c r="GN210">
        <v>0</v>
      </c>
      <c r="GO210">
        <v>0</v>
      </c>
      <c r="GP210">
        <v>0</v>
      </c>
      <c r="GQ210">
        <v>5</v>
      </c>
      <c r="GR210">
        <v>2081</v>
      </c>
      <c r="GS210">
        <v>3</v>
      </c>
      <c r="GT210">
        <v>31</v>
      </c>
      <c r="GU210">
        <v>30.3</v>
      </c>
      <c r="GV210">
        <v>30.4</v>
      </c>
      <c r="GW210">
        <v>3.41675</v>
      </c>
      <c r="GX210">
        <v>2.4939</v>
      </c>
      <c r="GY210">
        <v>2.04834</v>
      </c>
      <c r="GZ210">
        <v>2.6245099999999999</v>
      </c>
      <c r="HA210">
        <v>2.1972700000000001</v>
      </c>
      <c r="HB210">
        <v>2.3596200000000001</v>
      </c>
      <c r="HC210">
        <v>37.722799999999999</v>
      </c>
      <c r="HD210">
        <v>14.0707</v>
      </c>
      <c r="HE210">
        <v>18</v>
      </c>
      <c r="HF210">
        <v>701.72400000000005</v>
      </c>
      <c r="HG210">
        <v>773.10199999999998</v>
      </c>
      <c r="HH210">
        <v>30.999500000000001</v>
      </c>
      <c r="HI210">
        <v>32.936799999999998</v>
      </c>
      <c r="HJ210">
        <v>30.000800000000002</v>
      </c>
      <c r="HK210">
        <v>32.765999999999998</v>
      </c>
      <c r="HL210">
        <v>32.764499999999998</v>
      </c>
      <c r="HM210">
        <v>68.336299999999994</v>
      </c>
      <c r="HN210">
        <v>0</v>
      </c>
      <c r="HO210">
        <v>100</v>
      </c>
      <c r="HP210">
        <v>31</v>
      </c>
      <c r="HQ210">
        <v>1300.95</v>
      </c>
      <c r="HR210">
        <v>33.617400000000004</v>
      </c>
      <c r="HS210">
        <v>98.935000000000002</v>
      </c>
      <c r="HT210">
        <v>97.876599999999996</v>
      </c>
    </row>
    <row r="211" spans="1:228" x14ac:dyDescent="0.2">
      <c r="A211">
        <v>196</v>
      </c>
      <c r="B211">
        <v>1674581753.5999999</v>
      </c>
      <c r="C211">
        <v>778.5</v>
      </c>
      <c r="D211" t="s">
        <v>751</v>
      </c>
      <c r="E211" t="s">
        <v>752</v>
      </c>
      <c r="F211">
        <v>4</v>
      </c>
      <c r="G211">
        <v>1674581751.2874999</v>
      </c>
      <c r="H211">
        <f t="shared" si="102"/>
        <v>4.4412793933326097E-4</v>
      </c>
      <c r="I211">
        <f t="shared" si="103"/>
        <v>0.44412793933326095</v>
      </c>
      <c r="J211">
        <f t="shared" si="104"/>
        <v>9.7565483831718485</v>
      </c>
      <c r="K211">
        <f t="shared" si="105"/>
        <v>1273.7787499999999</v>
      </c>
      <c r="L211">
        <f t="shared" si="106"/>
        <v>675.49918773434877</v>
      </c>
      <c r="M211">
        <f t="shared" si="107"/>
        <v>68.541478787547675</v>
      </c>
      <c r="N211">
        <f t="shared" si="108"/>
        <v>129.24764493941746</v>
      </c>
      <c r="O211">
        <f t="shared" si="109"/>
        <v>2.7377840664025457E-2</v>
      </c>
      <c r="P211">
        <f t="shared" si="110"/>
        <v>2.7728957916839754</v>
      </c>
      <c r="Q211">
        <f t="shared" si="111"/>
        <v>2.7228551634811013E-2</v>
      </c>
      <c r="R211">
        <f t="shared" si="112"/>
        <v>1.703118980267684E-2</v>
      </c>
      <c r="S211">
        <f t="shared" si="113"/>
        <v>226.11017098195134</v>
      </c>
      <c r="T211">
        <f t="shared" si="114"/>
        <v>34.24699613559757</v>
      </c>
      <c r="U211">
        <f t="shared" si="115"/>
        <v>32.776937500000003</v>
      </c>
      <c r="V211">
        <f t="shared" si="116"/>
        <v>4.9891307790310311</v>
      </c>
      <c r="W211">
        <f t="shared" si="117"/>
        <v>67.458803257116045</v>
      </c>
      <c r="X211">
        <f t="shared" si="118"/>
        <v>3.4025152203081706</v>
      </c>
      <c r="Y211">
        <f t="shared" si="119"/>
        <v>5.0438416574626208</v>
      </c>
      <c r="Z211">
        <f t="shared" si="120"/>
        <v>1.5866155587228605</v>
      </c>
      <c r="AA211">
        <f t="shared" si="121"/>
        <v>-19.586042124596808</v>
      </c>
      <c r="AB211">
        <f t="shared" si="122"/>
        <v>28.990305509881622</v>
      </c>
      <c r="AC211">
        <f t="shared" si="123"/>
        <v>2.3914304594779923</v>
      </c>
      <c r="AD211">
        <f t="shared" si="124"/>
        <v>237.90586482671415</v>
      </c>
      <c r="AE211">
        <f t="shared" si="125"/>
        <v>20.78844623498582</v>
      </c>
      <c r="AF211">
        <f t="shared" si="126"/>
        <v>0.44487777501425418</v>
      </c>
      <c r="AG211">
        <f t="shared" si="127"/>
        <v>9.7565483831718485</v>
      </c>
      <c r="AH211">
        <v>1337.2666183617721</v>
      </c>
      <c r="AI211">
        <v>1321.1874545454541</v>
      </c>
      <c r="AJ211">
        <v>1.7688686437474079</v>
      </c>
      <c r="AK211">
        <v>62.409369285777757</v>
      </c>
      <c r="AL211">
        <f t="shared" si="128"/>
        <v>0.44412793933326095</v>
      </c>
      <c r="AM211">
        <v>33.136172773032811</v>
      </c>
      <c r="AN211">
        <v>33.532820606060604</v>
      </c>
      <c r="AO211">
        <v>-7.1299910590596601E-5</v>
      </c>
      <c r="AP211">
        <v>98.248137480628301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47487.834788547669</v>
      </c>
      <c r="AV211">
        <f t="shared" si="132"/>
        <v>1199.9925000000001</v>
      </c>
      <c r="AW211">
        <f t="shared" si="133"/>
        <v>1025.9166885916845</v>
      </c>
      <c r="AX211">
        <f t="shared" si="134"/>
        <v>0.85493591717588613</v>
      </c>
      <c r="AY211">
        <f t="shared" si="135"/>
        <v>0.18842632014946037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1674581751.2874999</v>
      </c>
      <c r="BF211">
        <v>1273.7787499999999</v>
      </c>
      <c r="BG211">
        <v>1293.49125</v>
      </c>
      <c r="BH211">
        <v>33.532925000000013</v>
      </c>
      <c r="BI211">
        <v>33.1360375</v>
      </c>
      <c r="BJ211">
        <v>1280.99</v>
      </c>
      <c r="BK211">
        <v>33.300362499999999</v>
      </c>
      <c r="BL211">
        <v>649.99737499999992</v>
      </c>
      <c r="BM211">
        <v>101.367875</v>
      </c>
      <c r="BN211">
        <v>0.10001723749999999</v>
      </c>
      <c r="BO211">
        <v>32.970862500000003</v>
      </c>
      <c r="BP211">
        <v>32.776937500000003</v>
      </c>
      <c r="BQ211">
        <v>999.9</v>
      </c>
      <c r="BR211">
        <v>0</v>
      </c>
      <c r="BS211">
        <v>0</v>
      </c>
      <c r="BT211">
        <v>9009.375</v>
      </c>
      <c r="BU211">
        <v>0</v>
      </c>
      <c r="BV211">
        <v>121.261625</v>
      </c>
      <c r="BW211">
        <v>-19.712087499999999</v>
      </c>
      <c r="BX211">
        <v>1317.9737500000001</v>
      </c>
      <c r="BY211">
        <v>1337.82</v>
      </c>
      <c r="BZ211">
        <v>0.39688687499999997</v>
      </c>
      <c r="CA211">
        <v>1293.49125</v>
      </c>
      <c r="CB211">
        <v>33.1360375</v>
      </c>
      <c r="CC211">
        <v>3.399165</v>
      </c>
      <c r="CD211">
        <v>3.3589337499999998</v>
      </c>
      <c r="CE211">
        <v>26.124337499999999</v>
      </c>
      <c r="CF211">
        <v>25.923087500000001</v>
      </c>
      <c r="CG211">
        <v>1199.9925000000001</v>
      </c>
      <c r="CH211">
        <v>0.50005275000000005</v>
      </c>
      <c r="CI211">
        <v>0.49994725000000001</v>
      </c>
      <c r="CJ211">
        <v>0</v>
      </c>
      <c r="CK211">
        <v>695.54137500000002</v>
      </c>
      <c r="CL211">
        <v>4.9990899999999998</v>
      </c>
      <c r="CM211">
        <v>7224.2075000000004</v>
      </c>
      <c r="CN211">
        <v>9557.96875</v>
      </c>
      <c r="CO211">
        <v>42.375</v>
      </c>
      <c r="CP211">
        <v>44.561999999999998</v>
      </c>
      <c r="CQ211">
        <v>43.25</v>
      </c>
      <c r="CR211">
        <v>43.5</v>
      </c>
      <c r="CS211">
        <v>43.75</v>
      </c>
      <c r="CT211">
        <v>597.55999999999995</v>
      </c>
      <c r="CU211">
        <v>597.4325</v>
      </c>
      <c r="CV211">
        <v>0</v>
      </c>
      <c r="CW211">
        <v>1674581766.2</v>
      </c>
      <c r="CX211">
        <v>0</v>
      </c>
      <c r="CY211">
        <v>1674579932.5</v>
      </c>
      <c r="CZ211" t="s">
        <v>356</v>
      </c>
      <c r="DA211">
        <v>1674579932.5</v>
      </c>
      <c r="DB211">
        <v>1674579927.5</v>
      </c>
      <c r="DC211">
        <v>31</v>
      </c>
      <c r="DD211">
        <v>0.14099999999999999</v>
      </c>
      <c r="DE211">
        <v>0.02</v>
      </c>
      <c r="DF211">
        <v>-5.5810000000000004</v>
      </c>
      <c r="DG211">
        <v>0.23300000000000001</v>
      </c>
      <c r="DH211">
        <v>415</v>
      </c>
      <c r="DI211">
        <v>34</v>
      </c>
      <c r="DJ211">
        <v>0.34</v>
      </c>
      <c r="DK211">
        <v>0.32</v>
      </c>
      <c r="DL211">
        <v>-19.890607317073169</v>
      </c>
      <c r="DM211">
        <v>1.130531707317056</v>
      </c>
      <c r="DN211">
        <v>0.12121165401235851</v>
      </c>
      <c r="DO211">
        <v>0</v>
      </c>
      <c r="DP211">
        <v>0.40142965853658541</v>
      </c>
      <c r="DQ211">
        <v>-8.4104613240416404E-2</v>
      </c>
      <c r="DR211">
        <v>1.15175751292975E-2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3.2969200000000001</v>
      </c>
      <c r="EB211">
        <v>2.62554</v>
      </c>
      <c r="EC211">
        <v>0.21881100000000001</v>
      </c>
      <c r="ED211">
        <v>0.21865299999999999</v>
      </c>
      <c r="EE211">
        <v>0.13822999999999999</v>
      </c>
      <c r="EF211">
        <v>0.135881</v>
      </c>
      <c r="EG211">
        <v>23567.200000000001</v>
      </c>
      <c r="EH211">
        <v>23963.3</v>
      </c>
      <c r="EI211">
        <v>28074.3</v>
      </c>
      <c r="EJ211">
        <v>29525.7</v>
      </c>
      <c r="EK211">
        <v>33304.9</v>
      </c>
      <c r="EL211">
        <v>35435.800000000003</v>
      </c>
      <c r="EM211">
        <v>39633.800000000003</v>
      </c>
      <c r="EN211">
        <v>42211</v>
      </c>
      <c r="EO211">
        <v>2.22485</v>
      </c>
      <c r="EP211">
        <v>2.2143799999999998</v>
      </c>
      <c r="EQ211">
        <v>8.5364999999999996E-2</v>
      </c>
      <c r="ER211">
        <v>0</v>
      </c>
      <c r="ES211">
        <v>31.399799999999999</v>
      </c>
      <c r="ET211">
        <v>999.9</v>
      </c>
      <c r="EU211">
        <v>72.2</v>
      </c>
      <c r="EV211">
        <v>32.700000000000003</v>
      </c>
      <c r="EW211">
        <v>35.3795</v>
      </c>
      <c r="EX211">
        <v>57.415599999999998</v>
      </c>
      <c r="EY211">
        <v>-6.5785299999999998</v>
      </c>
      <c r="EZ211">
        <v>2</v>
      </c>
      <c r="FA211">
        <v>0.43582300000000002</v>
      </c>
      <c r="FB211">
        <v>0.30162600000000001</v>
      </c>
      <c r="FC211">
        <v>20.273299999999999</v>
      </c>
      <c r="FD211">
        <v>5.2190899999999996</v>
      </c>
      <c r="FE211">
        <v>12.008599999999999</v>
      </c>
      <c r="FF211">
        <v>4.9867499999999998</v>
      </c>
      <c r="FG211">
        <v>3.2845</v>
      </c>
      <c r="FH211">
        <v>9999</v>
      </c>
      <c r="FI211">
        <v>9999</v>
      </c>
      <c r="FJ211">
        <v>9999</v>
      </c>
      <c r="FK211">
        <v>999.9</v>
      </c>
      <c r="FL211">
        <v>1.86571</v>
      </c>
      <c r="FM211">
        <v>1.8621799999999999</v>
      </c>
      <c r="FN211">
        <v>1.8642000000000001</v>
      </c>
      <c r="FO211">
        <v>1.86026</v>
      </c>
      <c r="FP211">
        <v>1.8609599999999999</v>
      </c>
      <c r="FQ211">
        <v>1.8601399999999999</v>
      </c>
      <c r="FR211">
        <v>1.8618600000000001</v>
      </c>
      <c r="FS211">
        <v>1.8584700000000001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-7.22</v>
      </c>
      <c r="GH211">
        <v>0.2326</v>
      </c>
      <c r="GI211">
        <v>-4.1749362053329548</v>
      </c>
      <c r="GJ211">
        <v>-4.0448538125570227E-3</v>
      </c>
      <c r="GK211">
        <v>1.839783264315481E-6</v>
      </c>
      <c r="GL211">
        <v>-4.1587272622942942E-10</v>
      </c>
      <c r="GM211">
        <v>0.23257000000000971</v>
      </c>
      <c r="GN211">
        <v>0</v>
      </c>
      <c r="GO211">
        <v>0</v>
      </c>
      <c r="GP211">
        <v>0</v>
      </c>
      <c r="GQ211">
        <v>5</v>
      </c>
      <c r="GR211">
        <v>2081</v>
      </c>
      <c r="GS211">
        <v>3</v>
      </c>
      <c r="GT211">
        <v>31</v>
      </c>
      <c r="GU211">
        <v>30.4</v>
      </c>
      <c r="GV211">
        <v>30.4</v>
      </c>
      <c r="GW211">
        <v>3.43018</v>
      </c>
      <c r="GX211">
        <v>2.50122</v>
      </c>
      <c r="GY211">
        <v>2.04834</v>
      </c>
      <c r="GZ211">
        <v>2.6245099999999999</v>
      </c>
      <c r="HA211">
        <v>2.1972700000000001</v>
      </c>
      <c r="HB211">
        <v>2.31934</v>
      </c>
      <c r="HC211">
        <v>37.722799999999999</v>
      </c>
      <c r="HD211">
        <v>14.0707</v>
      </c>
      <c r="HE211">
        <v>18</v>
      </c>
      <c r="HF211">
        <v>701.74</v>
      </c>
      <c r="HG211">
        <v>772.90700000000004</v>
      </c>
      <c r="HH211">
        <v>31.000399999999999</v>
      </c>
      <c r="HI211">
        <v>32.942599999999999</v>
      </c>
      <c r="HJ211">
        <v>30.000900000000001</v>
      </c>
      <c r="HK211">
        <v>32.7729</v>
      </c>
      <c r="HL211">
        <v>32.770400000000002</v>
      </c>
      <c r="HM211">
        <v>68.613</v>
      </c>
      <c r="HN211">
        <v>0</v>
      </c>
      <c r="HO211">
        <v>100</v>
      </c>
      <c r="HP211">
        <v>31</v>
      </c>
      <c r="HQ211">
        <v>1307.6300000000001</v>
      </c>
      <c r="HR211">
        <v>33.617400000000004</v>
      </c>
      <c r="HS211">
        <v>98.934299999999993</v>
      </c>
      <c r="HT211">
        <v>97.875600000000006</v>
      </c>
    </row>
    <row r="212" spans="1:228" x14ac:dyDescent="0.2">
      <c r="A212">
        <v>197</v>
      </c>
      <c r="B212">
        <v>1674581757.5999999</v>
      </c>
      <c r="C212">
        <v>782.5</v>
      </c>
      <c r="D212" t="s">
        <v>753</v>
      </c>
      <c r="E212" t="s">
        <v>754</v>
      </c>
      <c r="F212">
        <v>4</v>
      </c>
      <c r="G212">
        <v>1674581755.5999999</v>
      </c>
      <c r="H212">
        <f t="shared" si="102"/>
        <v>4.4421168286632465E-4</v>
      </c>
      <c r="I212">
        <f t="shared" si="103"/>
        <v>0.44421168286632468</v>
      </c>
      <c r="J212">
        <f t="shared" si="104"/>
        <v>10.296224499798805</v>
      </c>
      <c r="K212">
        <f t="shared" si="105"/>
        <v>1280.995714285714</v>
      </c>
      <c r="L212">
        <f t="shared" si="106"/>
        <v>650.53395398758698</v>
      </c>
      <c r="M212">
        <f t="shared" si="107"/>
        <v>66.008993440198495</v>
      </c>
      <c r="N212">
        <f t="shared" si="108"/>
        <v>129.98128258009658</v>
      </c>
      <c r="O212">
        <f t="shared" si="109"/>
        <v>2.734618140569885E-2</v>
      </c>
      <c r="P212">
        <f t="shared" si="110"/>
        <v>2.7769665766575988</v>
      </c>
      <c r="Q212">
        <f t="shared" si="111"/>
        <v>2.7197453491862845E-2</v>
      </c>
      <c r="R212">
        <f t="shared" si="112"/>
        <v>1.7011703480560213E-2</v>
      </c>
      <c r="S212">
        <f t="shared" si="113"/>
        <v>226.11142894652761</v>
      </c>
      <c r="T212">
        <f t="shared" si="114"/>
        <v>34.245062009267421</v>
      </c>
      <c r="U212">
        <f t="shared" si="115"/>
        <v>32.784085714285723</v>
      </c>
      <c r="V212">
        <f t="shared" si="116"/>
        <v>4.9911382560782815</v>
      </c>
      <c r="W212">
        <f t="shared" si="117"/>
        <v>67.457388974702596</v>
      </c>
      <c r="X212">
        <f t="shared" si="118"/>
        <v>3.4024073500825613</v>
      </c>
      <c r="Y212">
        <f t="shared" si="119"/>
        <v>5.0437874957753088</v>
      </c>
      <c r="Z212">
        <f t="shared" si="120"/>
        <v>1.5887309059957202</v>
      </c>
      <c r="AA212">
        <f t="shared" si="121"/>
        <v>-19.589735214404918</v>
      </c>
      <c r="AB212">
        <f t="shared" si="122"/>
        <v>27.934087259955987</v>
      </c>
      <c r="AC212">
        <f t="shared" si="123"/>
        <v>2.3010028662499131</v>
      </c>
      <c r="AD212">
        <f t="shared" si="124"/>
        <v>236.75678385832859</v>
      </c>
      <c r="AE212">
        <f t="shared" si="125"/>
        <v>20.871947676768801</v>
      </c>
      <c r="AF212">
        <f t="shared" si="126"/>
        <v>0.44575612877548104</v>
      </c>
      <c r="AG212">
        <f t="shared" si="127"/>
        <v>10.296224499798805</v>
      </c>
      <c r="AH212">
        <v>1344.3280691023349</v>
      </c>
      <c r="AI212">
        <v>1327.9877575757571</v>
      </c>
      <c r="AJ212">
        <v>1.702564957551614</v>
      </c>
      <c r="AK212">
        <v>62.409369285777757</v>
      </c>
      <c r="AL212">
        <f t="shared" si="128"/>
        <v>0.44421168286632468</v>
      </c>
      <c r="AM212">
        <v>33.134043259050443</v>
      </c>
      <c r="AN212">
        <v>33.530504242424243</v>
      </c>
      <c r="AO212">
        <v>-3.010274835876872E-5</v>
      </c>
      <c r="AP212">
        <v>98.248137480628301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47600.094005497143</v>
      </c>
      <c r="AV212">
        <f t="shared" si="132"/>
        <v>1199.997142857143</v>
      </c>
      <c r="AW212">
        <f t="shared" si="133"/>
        <v>1025.9208564489782</v>
      </c>
      <c r="AX212">
        <f t="shared" si="134"/>
        <v>0.85493608260291643</v>
      </c>
      <c r="AY212">
        <f t="shared" si="135"/>
        <v>0.18842663942362875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1674581755.5999999</v>
      </c>
      <c r="BF212">
        <v>1280.995714285714</v>
      </c>
      <c r="BG212">
        <v>1300.788571428571</v>
      </c>
      <c r="BH212">
        <v>33.531514285714287</v>
      </c>
      <c r="BI212">
        <v>33.133857142857153</v>
      </c>
      <c r="BJ212">
        <v>1288.218571428572</v>
      </c>
      <c r="BK212">
        <v>33.298971428571427</v>
      </c>
      <c r="BL212">
        <v>650.02114285714288</v>
      </c>
      <c r="BM212">
        <v>101.3691428571429</v>
      </c>
      <c r="BN212">
        <v>9.9801285714285717E-2</v>
      </c>
      <c r="BO212">
        <v>32.970671428571443</v>
      </c>
      <c r="BP212">
        <v>32.784085714285723</v>
      </c>
      <c r="BQ212">
        <v>999.89999999999986</v>
      </c>
      <c r="BR212">
        <v>0</v>
      </c>
      <c r="BS212">
        <v>0</v>
      </c>
      <c r="BT212">
        <v>9030.8928571428569</v>
      </c>
      <c r="BU212">
        <v>0</v>
      </c>
      <c r="BV212">
        <v>123.1545714285714</v>
      </c>
      <c r="BW212">
        <v>-19.792914285714289</v>
      </c>
      <c r="BX212">
        <v>1325.44</v>
      </c>
      <c r="BY212">
        <v>1345.3671428571431</v>
      </c>
      <c r="BZ212">
        <v>0.39765228571428568</v>
      </c>
      <c r="CA212">
        <v>1300.788571428571</v>
      </c>
      <c r="CB212">
        <v>33.133857142857153</v>
      </c>
      <c r="CC212">
        <v>3.3990671428571431</v>
      </c>
      <c r="CD212">
        <v>3.3587600000000002</v>
      </c>
      <c r="CE212">
        <v>26.12385714285714</v>
      </c>
      <c r="CF212">
        <v>25.9222</v>
      </c>
      <c r="CG212">
        <v>1199.997142857143</v>
      </c>
      <c r="CH212">
        <v>0.50004999999999999</v>
      </c>
      <c r="CI212">
        <v>0.49995000000000001</v>
      </c>
      <c r="CJ212">
        <v>0</v>
      </c>
      <c r="CK212">
        <v>695.68914285714277</v>
      </c>
      <c r="CL212">
        <v>4.9990899999999998</v>
      </c>
      <c r="CM212">
        <v>7223.1914285714292</v>
      </c>
      <c r="CN212">
        <v>9557.9985714285704</v>
      </c>
      <c r="CO212">
        <v>42.410428571428582</v>
      </c>
      <c r="CP212">
        <v>44.561999999999998</v>
      </c>
      <c r="CQ212">
        <v>43.25</v>
      </c>
      <c r="CR212">
        <v>43.526571428571437</v>
      </c>
      <c r="CS212">
        <v>43.75</v>
      </c>
      <c r="CT212">
        <v>597.5557142857142</v>
      </c>
      <c r="CU212">
        <v>597.44142857142856</v>
      </c>
      <c r="CV212">
        <v>0</v>
      </c>
      <c r="CW212">
        <v>1674581770.4000001</v>
      </c>
      <c r="CX212">
        <v>0</v>
      </c>
      <c r="CY212">
        <v>1674579932.5</v>
      </c>
      <c r="CZ212" t="s">
        <v>356</v>
      </c>
      <c r="DA212">
        <v>1674579932.5</v>
      </c>
      <c r="DB212">
        <v>1674579927.5</v>
      </c>
      <c r="DC212">
        <v>31</v>
      </c>
      <c r="DD212">
        <v>0.14099999999999999</v>
      </c>
      <c r="DE212">
        <v>0.02</v>
      </c>
      <c r="DF212">
        <v>-5.5810000000000004</v>
      </c>
      <c r="DG212">
        <v>0.23300000000000001</v>
      </c>
      <c r="DH212">
        <v>415</v>
      </c>
      <c r="DI212">
        <v>34</v>
      </c>
      <c r="DJ212">
        <v>0.34</v>
      </c>
      <c r="DK212">
        <v>0.32</v>
      </c>
      <c r="DL212">
        <v>-19.84854146341463</v>
      </c>
      <c r="DM212">
        <v>1.012929616724715</v>
      </c>
      <c r="DN212">
        <v>0.1169256194163933</v>
      </c>
      <c r="DO212">
        <v>0</v>
      </c>
      <c r="DP212">
        <v>0.39653260975609761</v>
      </c>
      <c r="DQ212">
        <v>-5.3216027874560144E-3</v>
      </c>
      <c r="DR212">
        <v>4.2551407868603348E-3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3.29678</v>
      </c>
      <c r="EB212">
        <v>2.6252300000000002</v>
      </c>
      <c r="EC212">
        <v>0.219503</v>
      </c>
      <c r="ED212">
        <v>0.21933800000000001</v>
      </c>
      <c r="EE212">
        <v>0.13822100000000001</v>
      </c>
      <c r="EF212">
        <v>0.135876</v>
      </c>
      <c r="EG212">
        <v>23545.5</v>
      </c>
      <c r="EH212">
        <v>23941.9</v>
      </c>
      <c r="EI212">
        <v>28073.5</v>
      </c>
      <c r="EJ212">
        <v>29525.4</v>
      </c>
      <c r="EK212">
        <v>33304.5</v>
      </c>
      <c r="EL212">
        <v>35435.599999999999</v>
      </c>
      <c r="EM212">
        <v>39632.9</v>
      </c>
      <c r="EN212">
        <v>42210.5</v>
      </c>
      <c r="EO212">
        <v>2.22465</v>
      </c>
      <c r="EP212">
        <v>2.2145000000000001</v>
      </c>
      <c r="EQ212">
        <v>8.5532700000000003E-2</v>
      </c>
      <c r="ER212">
        <v>0</v>
      </c>
      <c r="ES212">
        <v>31.395</v>
      </c>
      <c r="ET212">
        <v>999.9</v>
      </c>
      <c r="EU212">
        <v>72.2</v>
      </c>
      <c r="EV212">
        <v>32.700000000000003</v>
      </c>
      <c r="EW212">
        <v>35.382399999999997</v>
      </c>
      <c r="EX212">
        <v>57.085599999999999</v>
      </c>
      <c r="EY212">
        <v>-6.5945499999999999</v>
      </c>
      <c r="EZ212">
        <v>2</v>
      </c>
      <c r="FA212">
        <v>0.43650699999999998</v>
      </c>
      <c r="FB212">
        <v>0.30512499999999998</v>
      </c>
      <c r="FC212">
        <v>20.273399999999999</v>
      </c>
      <c r="FD212">
        <v>5.2196899999999999</v>
      </c>
      <c r="FE212">
        <v>12.0083</v>
      </c>
      <c r="FF212">
        <v>4.9864499999999996</v>
      </c>
      <c r="FG212">
        <v>3.2845800000000001</v>
      </c>
      <c r="FH212">
        <v>9999</v>
      </c>
      <c r="FI212">
        <v>9999</v>
      </c>
      <c r="FJ212">
        <v>9999</v>
      </c>
      <c r="FK212">
        <v>999.9</v>
      </c>
      <c r="FL212">
        <v>1.8657300000000001</v>
      </c>
      <c r="FM212">
        <v>1.8621799999999999</v>
      </c>
      <c r="FN212">
        <v>1.86419</v>
      </c>
      <c r="FO212">
        <v>1.8602799999999999</v>
      </c>
      <c r="FP212">
        <v>1.8609599999999999</v>
      </c>
      <c r="FQ212">
        <v>1.86015</v>
      </c>
      <c r="FR212">
        <v>1.86185</v>
      </c>
      <c r="FS212">
        <v>1.8584400000000001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-7.23</v>
      </c>
      <c r="GH212">
        <v>0.2326</v>
      </c>
      <c r="GI212">
        <v>-4.1749362053329548</v>
      </c>
      <c r="GJ212">
        <v>-4.0448538125570227E-3</v>
      </c>
      <c r="GK212">
        <v>1.839783264315481E-6</v>
      </c>
      <c r="GL212">
        <v>-4.1587272622942942E-10</v>
      </c>
      <c r="GM212">
        <v>0.23257000000000971</v>
      </c>
      <c r="GN212">
        <v>0</v>
      </c>
      <c r="GO212">
        <v>0</v>
      </c>
      <c r="GP212">
        <v>0</v>
      </c>
      <c r="GQ212">
        <v>5</v>
      </c>
      <c r="GR212">
        <v>2081</v>
      </c>
      <c r="GS212">
        <v>3</v>
      </c>
      <c r="GT212">
        <v>31</v>
      </c>
      <c r="GU212">
        <v>30.4</v>
      </c>
      <c r="GV212">
        <v>30.5</v>
      </c>
      <c r="GW212">
        <v>3.44482</v>
      </c>
      <c r="GX212">
        <v>2.50366</v>
      </c>
      <c r="GY212">
        <v>2.04956</v>
      </c>
      <c r="GZ212">
        <v>2.6245099999999999</v>
      </c>
      <c r="HA212">
        <v>2.1972700000000001</v>
      </c>
      <c r="HB212">
        <v>2.2766099999999998</v>
      </c>
      <c r="HC212">
        <v>37.722799999999999</v>
      </c>
      <c r="HD212">
        <v>14.044499999999999</v>
      </c>
      <c r="HE212">
        <v>18</v>
      </c>
      <c r="HF212">
        <v>701.64599999999996</v>
      </c>
      <c r="HG212">
        <v>773.12300000000005</v>
      </c>
      <c r="HH212">
        <v>31.000699999999998</v>
      </c>
      <c r="HI212">
        <v>32.949599999999997</v>
      </c>
      <c r="HJ212">
        <v>30.000900000000001</v>
      </c>
      <c r="HK212">
        <v>32.779400000000003</v>
      </c>
      <c r="HL212">
        <v>32.777500000000003</v>
      </c>
      <c r="HM212">
        <v>68.892499999999998</v>
      </c>
      <c r="HN212">
        <v>0</v>
      </c>
      <c r="HO212">
        <v>100</v>
      </c>
      <c r="HP212">
        <v>31</v>
      </c>
      <c r="HQ212">
        <v>1314.32</v>
      </c>
      <c r="HR212">
        <v>33.617400000000004</v>
      </c>
      <c r="HS212">
        <v>98.931899999999999</v>
      </c>
      <c r="HT212">
        <v>97.874399999999994</v>
      </c>
    </row>
    <row r="213" spans="1:228" x14ac:dyDescent="0.2">
      <c r="A213">
        <v>198</v>
      </c>
      <c r="B213">
        <v>1674581761.5999999</v>
      </c>
      <c r="C213">
        <v>786.5</v>
      </c>
      <c r="D213" t="s">
        <v>755</v>
      </c>
      <c r="E213" t="s">
        <v>756</v>
      </c>
      <c r="F213">
        <v>4</v>
      </c>
      <c r="G213">
        <v>1674581759.2874999</v>
      </c>
      <c r="H213">
        <f t="shared" si="102"/>
        <v>4.3942302301161679E-4</v>
      </c>
      <c r="I213">
        <f t="shared" si="103"/>
        <v>0.43942302301161679</v>
      </c>
      <c r="J213">
        <f t="shared" si="104"/>
        <v>10.010983250040352</v>
      </c>
      <c r="K213">
        <f t="shared" si="105"/>
        <v>1287.155</v>
      </c>
      <c r="L213">
        <f t="shared" si="106"/>
        <v>666.89973667973948</v>
      </c>
      <c r="M213">
        <f t="shared" si="107"/>
        <v>67.669484748620235</v>
      </c>
      <c r="N213">
        <f t="shared" si="108"/>
        <v>130.60601294469882</v>
      </c>
      <c r="O213">
        <f t="shared" si="109"/>
        <v>2.7056487381346278E-2</v>
      </c>
      <c r="P213">
        <f t="shared" si="110"/>
        <v>2.7756330487501222</v>
      </c>
      <c r="Q213">
        <f t="shared" si="111"/>
        <v>2.6910815297734095E-2</v>
      </c>
      <c r="R213">
        <f t="shared" si="112"/>
        <v>1.6832282105779767E-2</v>
      </c>
      <c r="S213">
        <f t="shared" si="113"/>
        <v>226.11044285697892</v>
      </c>
      <c r="T213">
        <f t="shared" si="114"/>
        <v>34.247453315982291</v>
      </c>
      <c r="U213">
        <f t="shared" si="115"/>
        <v>32.780912499999999</v>
      </c>
      <c r="V213">
        <f t="shared" si="116"/>
        <v>4.9902470160263208</v>
      </c>
      <c r="W213">
        <f t="shared" si="117"/>
        <v>67.445221221395258</v>
      </c>
      <c r="X213">
        <f t="shared" si="118"/>
        <v>3.4018946887832229</v>
      </c>
      <c r="Y213">
        <f t="shared" si="119"/>
        <v>5.0439373274737802</v>
      </c>
      <c r="Z213">
        <f t="shared" si="120"/>
        <v>1.5883523272430979</v>
      </c>
      <c r="AA213">
        <f t="shared" si="121"/>
        <v>-19.378555314812299</v>
      </c>
      <c r="AB213">
        <f t="shared" si="122"/>
        <v>28.474607975167419</v>
      </c>
      <c r="AC213">
        <f t="shared" si="123"/>
        <v>2.3466234147831333</v>
      </c>
      <c r="AD213">
        <f t="shared" si="124"/>
        <v>237.55311893211717</v>
      </c>
      <c r="AE213">
        <f t="shared" si="125"/>
        <v>20.811926089495035</v>
      </c>
      <c r="AF213">
        <f t="shared" si="126"/>
        <v>0.4423767813711067</v>
      </c>
      <c r="AG213">
        <f t="shared" si="127"/>
        <v>10.010983250040352</v>
      </c>
      <c r="AH213">
        <v>1351.15786987143</v>
      </c>
      <c r="AI213">
        <v>1334.9525454545451</v>
      </c>
      <c r="AJ213">
        <v>1.738161210564743</v>
      </c>
      <c r="AK213">
        <v>62.409369285777757</v>
      </c>
      <c r="AL213">
        <f t="shared" si="128"/>
        <v>0.43942302301161679</v>
      </c>
      <c r="AM213">
        <v>33.131791968716463</v>
      </c>
      <c r="AN213">
        <v>33.52455212121211</v>
      </c>
      <c r="AO213">
        <v>-1.1952601960073319E-4</v>
      </c>
      <c r="AP213">
        <v>98.248137480628301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47563.238611705841</v>
      </c>
      <c r="AV213">
        <f t="shared" si="132"/>
        <v>1199.9937500000001</v>
      </c>
      <c r="AW213">
        <f t="shared" si="133"/>
        <v>1025.9177760916991</v>
      </c>
      <c r="AX213">
        <f t="shared" si="134"/>
        <v>0.85493593286773284</v>
      </c>
      <c r="AY213">
        <f t="shared" si="135"/>
        <v>0.18842635043472428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1674581759.2874999</v>
      </c>
      <c r="BF213">
        <v>1287.155</v>
      </c>
      <c r="BG213">
        <v>1306.8924999999999</v>
      </c>
      <c r="BH213">
        <v>33.526525000000007</v>
      </c>
      <c r="BI213">
        <v>33.13185</v>
      </c>
      <c r="BJ213">
        <v>1294.38375</v>
      </c>
      <c r="BK213">
        <v>33.293937499999998</v>
      </c>
      <c r="BL213">
        <v>649.97087499999998</v>
      </c>
      <c r="BM213">
        <v>101.368875</v>
      </c>
      <c r="BN213">
        <v>9.9878137499999992E-2</v>
      </c>
      <c r="BO213">
        <v>32.971200000000003</v>
      </c>
      <c r="BP213">
        <v>32.780912499999999</v>
      </c>
      <c r="BQ213">
        <v>999.9</v>
      </c>
      <c r="BR213">
        <v>0</v>
      </c>
      <c r="BS213">
        <v>0</v>
      </c>
      <c r="BT213">
        <v>9023.8274999999994</v>
      </c>
      <c r="BU213">
        <v>0</v>
      </c>
      <c r="BV213">
        <v>103.761275</v>
      </c>
      <c r="BW213">
        <v>-19.741150000000001</v>
      </c>
      <c r="BX213">
        <v>1331.80125</v>
      </c>
      <c r="BY213">
        <v>1351.68</v>
      </c>
      <c r="BZ213">
        <v>0.39466087500000002</v>
      </c>
      <c r="CA213">
        <v>1306.8924999999999</v>
      </c>
      <c r="CB213">
        <v>33.13185</v>
      </c>
      <c r="CC213">
        <v>3.3985500000000002</v>
      </c>
      <c r="CD213">
        <v>3.3585437499999999</v>
      </c>
      <c r="CE213">
        <v>26.121300000000002</v>
      </c>
      <c r="CF213">
        <v>25.9211375</v>
      </c>
      <c r="CG213">
        <v>1199.9937500000001</v>
      </c>
      <c r="CH213">
        <v>0.50005275000000005</v>
      </c>
      <c r="CI213">
        <v>0.49994725000000001</v>
      </c>
      <c r="CJ213">
        <v>0</v>
      </c>
      <c r="CK213">
        <v>695.34962499999995</v>
      </c>
      <c r="CL213">
        <v>4.9990899999999998</v>
      </c>
      <c r="CM213">
        <v>7222.7487500000007</v>
      </c>
      <c r="CN213">
        <v>9557.9837499999994</v>
      </c>
      <c r="CO213">
        <v>42.436999999999998</v>
      </c>
      <c r="CP213">
        <v>44.561999999999998</v>
      </c>
      <c r="CQ213">
        <v>43.25</v>
      </c>
      <c r="CR213">
        <v>43.538749999999993</v>
      </c>
      <c r="CS213">
        <v>43.765500000000003</v>
      </c>
      <c r="CT213">
        <v>597.55999999999995</v>
      </c>
      <c r="CU213">
        <v>597.43375000000003</v>
      </c>
      <c r="CV213">
        <v>0</v>
      </c>
      <c r="CW213">
        <v>1674581774</v>
      </c>
      <c r="CX213">
        <v>0</v>
      </c>
      <c r="CY213">
        <v>1674579932.5</v>
      </c>
      <c r="CZ213" t="s">
        <v>356</v>
      </c>
      <c r="DA213">
        <v>1674579932.5</v>
      </c>
      <c r="DB213">
        <v>1674579927.5</v>
      </c>
      <c r="DC213">
        <v>31</v>
      </c>
      <c r="DD213">
        <v>0.14099999999999999</v>
      </c>
      <c r="DE213">
        <v>0.02</v>
      </c>
      <c r="DF213">
        <v>-5.5810000000000004</v>
      </c>
      <c r="DG213">
        <v>0.23300000000000001</v>
      </c>
      <c r="DH213">
        <v>415</v>
      </c>
      <c r="DI213">
        <v>34</v>
      </c>
      <c r="DJ213">
        <v>0.34</v>
      </c>
      <c r="DK213">
        <v>0.32</v>
      </c>
      <c r="DL213">
        <v>-19.797239999999999</v>
      </c>
      <c r="DM213">
        <v>0.62051257035648644</v>
      </c>
      <c r="DN213">
        <v>8.6077752061726368E-2</v>
      </c>
      <c r="DO213">
        <v>0</v>
      </c>
      <c r="DP213">
        <v>0.39525547500000002</v>
      </c>
      <c r="DQ213">
        <v>1.4929519699812309E-2</v>
      </c>
      <c r="DR213">
        <v>2.3673865018992951E-3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3.2969300000000001</v>
      </c>
      <c r="EB213">
        <v>2.6254499999999998</v>
      </c>
      <c r="EC213">
        <v>0.22020100000000001</v>
      </c>
      <c r="ED213">
        <v>0.220023</v>
      </c>
      <c r="EE213">
        <v>0.138206</v>
      </c>
      <c r="EF213">
        <v>0.13586799999999999</v>
      </c>
      <c r="EG213">
        <v>23523.7</v>
      </c>
      <c r="EH213">
        <v>23920.7</v>
      </c>
      <c r="EI213">
        <v>28072.799999999999</v>
      </c>
      <c r="EJ213">
        <v>29525.200000000001</v>
      </c>
      <c r="EK213">
        <v>33303.9</v>
      </c>
      <c r="EL213">
        <v>35435.699999999997</v>
      </c>
      <c r="EM213">
        <v>39631.4</v>
      </c>
      <c r="EN213">
        <v>42210.1</v>
      </c>
      <c r="EO213">
        <v>2.22498</v>
      </c>
      <c r="EP213">
        <v>2.2141700000000002</v>
      </c>
      <c r="EQ213">
        <v>8.5588499999999998E-2</v>
      </c>
      <c r="ER213">
        <v>0</v>
      </c>
      <c r="ES213">
        <v>31.389399999999998</v>
      </c>
      <c r="ET213">
        <v>999.9</v>
      </c>
      <c r="EU213">
        <v>72.2</v>
      </c>
      <c r="EV213">
        <v>32.700000000000003</v>
      </c>
      <c r="EW213">
        <v>35.381399999999999</v>
      </c>
      <c r="EX213">
        <v>57.115600000000001</v>
      </c>
      <c r="EY213">
        <v>-6.5304500000000001</v>
      </c>
      <c r="EZ213">
        <v>2</v>
      </c>
      <c r="FA213">
        <v>0.437162</v>
      </c>
      <c r="FB213">
        <v>0.30708099999999999</v>
      </c>
      <c r="FC213">
        <v>20.273299999999999</v>
      </c>
      <c r="FD213">
        <v>5.2192400000000001</v>
      </c>
      <c r="FE213">
        <v>12.008599999999999</v>
      </c>
      <c r="FF213">
        <v>4.98665</v>
      </c>
      <c r="FG213">
        <v>3.2845800000000001</v>
      </c>
      <c r="FH213">
        <v>9999</v>
      </c>
      <c r="FI213">
        <v>9999</v>
      </c>
      <c r="FJ213">
        <v>9999</v>
      </c>
      <c r="FK213">
        <v>999.9</v>
      </c>
      <c r="FL213">
        <v>1.86574</v>
      </c>
      <c r="FM213">
        <v>1.8621799999999999</v>
      </c>
      <c r="FN213">
        <v>1.8642000000000001</v>
      </c>
      <c r="FO213">
        <v>1.86029</v>
      </c>
      <c r="FP213">
        <v>1.8609599999999999</v>
      </c>
      <c r="FQ213">
        <v>1.86012</v>
      </c>
      <c r="FR213">
        <v>1.8618699999999999</v>
      </c>
      <c r="FS213">
        <v>1.85842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-7.23</v>
      </c>
      <c r="GH213">
        <v>0.2326</v>
      </c>
      <c r="GI213">
        <v>-4.1749362053329548</v>
      </c>
      <c r="GJ213">
        <v>-4.0448538125570227E-3</v>
      </c>
      <c r="GK213">
        <v>1.839783264315481E-6</v>
      </c>
      <c r="GL213">
        <v>-4.1587272622942942E-10</v>
      </c>
      <c r="GM213">
        <v>0.23257000000000971</v>
      </c>
      <c r="GN213">
        <v>0</v>
      </c>
      <c r="GO213">
        <v>0</v>
      </c>
      <c r="GP213">
        <v>0</v>
      </c>
      <c r="GQ213">
        <v>5</v>
      </c>
      <c r="GR213">
        <v>2081</v>
      </c>
      <c r="GS213">
        <v>3</v>
      </c>
      <c r="GT213">
        <v>31</v>
      </c>
      <c r="GU213">
        <v>30.5</v>
      </c>
      <c r="GV213">
        <v>30.6</v>
      </c>
      <c r="GW213">
        <v>3.45825</v>
      </c>
      <c r="GX213">
        <v>2.49512</v>
      </c>
      <c r="GY213">
        <v>2.04834</v>
      </c>
      <c r="GZ213">
        <v>2.6232899999999999</v>
      </c>
      <c r="HA213">
        <v>2.1972700000000001</v>
      </c>
      <c r="HB213">
        <v>2.33765</v>
      </c>
      <c r="HC213">
        <v>37.722799999999999</v>
      </c>
      <c r="HD213">
        <v>14.0707</v>
      </c>
      <c r="HE213">
        <v>18</v>
      </c>
      <c r="HF213">
        <v>701.98599999999999</v>
      </c>
      <c r="HG213">
        <v>772.87699999999995</v>
      </c>
      <c r="HH213">
        <v>31.000599999999999</v>
      </c>
      <c r="HI213">
        <v>32.956600000000002</v>
      </c>
      <c r="HJ213">
        <v>30.000900000000001</v>
      </c>
      <c r="HK213">
        <v>32.785600000000002</v>
      </c>
      <c r="HL213">
        <v>32.783299999999997</v>
      </c>
      <c r="HM213">
        <v>69.173000000000002</v>
      </c>
      <c r="HN213">
        <v>0</v>
      </c>
      <c r="HO213">
        <v>100</v>
      </c>
      <c r="HP213">
        <v>31</v>
      </c>
      <c r="HQ213">
        <v>1321.02</v>
      </c>
      <c r="HR213">
        <v>33.617400000000004</v>
      </c>
      <c r="HS213">
        <v>98.928600000000003</v>
      </c>
      <c r="HT213">
        <v>97.873699999999999</v>
      </c>
    </row>
    <row r="214" spans="1:228" x14ac:dyDescent="0.2">
      <c r="A214">
        <v>199</v>
      </c>
      <c r="B214">
        <v>1674581765.5999999</v>
      </c>
      <c r="C214">
        <v>790.5</v>
      </c>
      <c r="D214" t="s">
        <v>757</v>
      </c>
      <c r="E214" t="s">
        <v>758</v>
      </c>
      <c r="F214">
        <v>4</v>
      </c>
      <c r="G214">
        <v>1674581763.5999999</v>
      </c>
      <c r="H214">
        <f t="shared" si="102"/>
        <v>4.3604713619940647E-4</v>
      </c>
      <c r="I214">
        <f t="shared" si="103"/>
        <v>0.43604713619940649</v>
      </c>
      <c r="J214">
        <f t="shared" si="104"/>
        <v>10.020884170339393</v>
      </c>
      <c r="K214">
        <f t="shared" si="105"/>
        <v>1294.3914285714291</v>
      </c>
      <c r="L214">
        <f t="shared" si="106"/>
        <v>669.06246620892239</v>
      </c>
      <c r="M214">
        <f t="shared" si="107"/>
        <v>67.888877666009861</v>
      </c>
      <c r="N214">
        <f t="shared" si="108"/>
        <v>131.34017492288618</v>
      </c>
      <c r="O214">
        <f t="shared" si="109"/>
        <v>2.6858387186783447E-2</v>
      </c>
      <c r="P214">
        <f t="shared" si="110"/>
        <v>2.7735128567940546</v>
      </c>
      <c r="Q214">
        <f t="shared" si="111"/>
        <v>2.671472522380337E-2</v>
      </c>
      <c r="R214">
        <f t="shared" si="112"/>
        <v>1.6709546531800241E-2</v>
      </c>
      <c r="S214">
        <f t="shared" si="113"/>
        <v>226.11242366075106</v>
      </c>
      <c r="T214">
        <f t="shared" si="114"/>
        <v>34.249286513032267</v>
      </c>
      <c r="U214">
        <f t="shared" si="115"/>
        <v>32.77721428571428</v>
      </c>
      <c r="V214">
        <f t="shared" si="116"/>
        <v>4.9892084973899173</v>
      </c>
      <c r="W214">
        <f t="shared" si="117"/>
        <v>67.436981749112519</v>
      </c>
      <c r="X214">
        <f t="shared" si="118"/>
        <v>3.4014790949651665</v>
      </c>
      <c r="Y214">
        <f t="shared" si="119"/>
        <v>5.0439373274737802</v>
      </c>
      <c r="Z214">
        <f t="shared" si="120"/>
        <v>1.5877294024247508</v>
      </c>
      <c r="AA214">
        <f t="shared" si="121"/>
        <v>-19.229678706393827</v>
      </c>
      <c r="AB214">
        <f t="shared" si="122"/>
        <v>29.005835195925634</v>
      </c>
      <c r="AC214">
        <f t="shared" si="123"/>
        <v>2.3921863780358876</v>
      </c>
      <c r="AD214">
        <f t="shared" si="124"/>
        <v>238.28076652831876</v>
      </c>
      <c r="AE214">
        <f t="shared" si="125"/>
        <v>20.779248313004356</v>
      </c>
      <c r="AF214">
        <f t="shared" si="126"/>
        <v>0.43760569323997112</v>
      </c>
      <c r="AG214">
        <f t="shared" si="127"/>
        <v>10.020884170339393</v>
      </c>
      <c r="AH214">
        <v>1358.051261796475</v>
      </c>
      <c r="AI214">
        <v>1341.8779999999999</v>
      </c>
      <c r="AJ214">
        <v>1.7276819023163841</v>
      </c>
      <c r="AK214">
        <v>62.409369285777757</v>
      </c>
      <c r="AL214">
        <f t="shared" si="128"/>
        <v>0.43604713619940649</v>
      </c>
      <c r="AM214">
        <v>33.131928545119777</v>
      </c>
      <c r="AN214">
        <v>33.521317575757557</v>
      </c>
      <c r="AO214">
        <v>-6.5322602674147332E-5</v>
      </c>
      <c r="AP214">
        <v>98.248137480628301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47504.792625359201</v>
      </c>
      <c r="AV214">
        <f t="shared" si="132"/>
        <v>1200.002857142857</v>
      </c>
      <c r="AW214">
        <f t="shared" si="133"/>
        <v>1025.9256993060885</v>
      </c>
      <c r="AX214">
        <f t="shared" si="134"/>
        <v>0.85493604719305671</v>
      </c>
      <c r="AY214">
        <f t="shared" si="135"/>
        <v>0.18842657108259953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1674581763.5999999</v>
      </c>
      <c r="BF214">
        <v>1294.3914285714291</v>
      </c>
      <c r="BG214">
        <v>1314.0942857142859</v>
      </c>
      <c r="BH214">
        <v>33.522457142857149</v>
      </c>
      <c r="BI214">
        <v>33.132071428571429</v>
      </c>
      <c r="BJ214">
        <v>1301.6342857142861</v>
      </c>
      <c r="BK214">
        <v>33.289885714285717</v>
      </c>
      <c r="BL214">
        <v>650.02800000000002</v>
      </c>
      <c r="BM214">
        <v>101.3685714285714</v>
      </c>
      <c r="BN214">
        <v>0.10009718571428571</v>
      </c>
      <c r="BO214">
        <v>32.971200000000003</v>
      </c>
      <c r="BP214">
        <v>32.77721428571428</v>
      </c>
      <c r="BQ214">
        <v>999.89999999999986</v>
      </c>
      <c r="BR214">
        <v>0</v>
      </c>
      <c r="BS214">
        <v>0</v>
      </c>
      <c r="BT214">
        <v>9012.59</v>
      </c>
      <c r="BU214">
        <v>0</v>
      </c>
      <c r="BV214">
        <v>86.161542857142862</v>
      </c>
      <c r="BW214">
        <v>-19.702385714285711</v>
      </c>
      <c r="BX214">
        <v>1339.288571428571</v>
      </c>
      <c r="BY214">
        <v>1359.1271428571431</v>
      </c>
      <c r="BZ214">
        <v>0.39038471428571431</v>
      </c>
      <c r="CA214">
        <v>1314.0942857142859</v>
      </c>
      <c r="CB214">
        <v>33.132071428571429</v>
      </c>
      <c r="CC214">
        <v>3.3981185714285722</v>
      </c>
      <c r="CD214">
        <v>3.358545714285714</v>
      </c>
      <c r="CE214">
        <v>26.119128571428568</v>
      </c>
      <c r="CF214">
        <v>25.92115714285714</v>
      </c>
      <c r="CG214">
        <v>1200.002857142857</v>
      </c>
      <c r="CH214">
        <v>0.50004800000000005</v>
      </c>
      <c r="CI214">
        <v>0.49995200000000001</v>
      </c>
      <c r="CJ214">
        <v>0</v>
      </c>
      <c r="CK214">
        <v>695.50442857142843</v>
      </c>
      <c r="CL214">
        <v>4.9990899999999998</v>
      </c>
      <c r="CM214">
        <v>7221.9</v>
      </c>
      <c r="CN214">
        <v>9558.0471428571454</v>
      </c>
      <c r="CO214">
        <v>42.436999999999998</v>
      </c>
      <c r="CP214">
        <v>44.561999999999998</v>
      </c>
      <c r="CQ214">
        <v>43.25</v>
      </c>
      <c r="CR214">
        <v>43.561999999999998</v>
      </c>
      <c r="CS214">
        <v>43.811999999999998</v>
      </c>
      <c r="CT214">
        <v>597.56000000000006</v>
      </c>
      <c r="CU214">
        <v>597.44285714285718</v>
      </c>
      <c r="CV214">
        <v>0</v>
      </c>
      <c r="CW214">
        <v>1674581778.2</v>
      </c>
      <c r="CX214">
        <v>0</v>
      </c>
      <c r="CY214">
        <v>1674579932.5</v>
      </c>
      <c r="CZ214" t="s">
        <v>356</v>
      </c>
      <c r="DA214">
        <v>1674579932.5</v>
      </c>
      <c r="DB214">
        <v>1674579927.5</v>
      </c>
      <c r="DC214">
        <v>31</v>
      </c>
      <c r="DD214">
        <v>0.14099999999999999</v>
      </c>
      <c r="DE214">
        <v>0.02</v>
      </c>
      <c r="DF214">
        <v>-5.5810000000000004</v>
      </c>
      <c r="DG214">
        <v>0.23300000000000001</v>
      </c>
      <c r="DH214">
        <v>415</v>
      </c>
      <c r="DI214">
        <v>34</v>
      </c>
      <c r="DJ214">
        <v>0.34</v>
      </c>
      <c r="DK214">
        <v>0.32</v>
      </c>
      <c r="DL214">
        <v>-19.748346341463421</v>
      </c>
      <c r="DM214">
        <v>0.27413937282230749</v>
      </c>
      <c r="DN214">
        <v>5.1467707600392452E-2</v>
      </c>
      <c r="DO214">
        <v>0</v>
      </c>
      <c r="DP214">
        <v>0.39512924390243898</v>
      </c>
      <c r="DQ214">
        <v>-1.2207679442508151E-2</v>
      </c>
      <c r="DR214">
        <v>2.5169259297074149E-3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3.2968899999999999</v>
      </c>
      <c r="EB214">
        <v>2.6254300000000002</v>
      </c>
      <c r="EC214">
        <v>0.220887</v>
      </c>
      <c r="ED214">
        <v>0.22071199999999999</v>
      </c>
      <c r="EE214">
        <v>0.13819400000000001</v>
      </c>
      <c r="EF214">
        <v>0.13586899999999999</v>
      </c>
      <c r="EG214">
        <v>23502.3</v>
      </c>
      <c r="EH214">
        <v>23898.799999999999</v>
      </c>
      <c r="EI214">
        <v>28071.9</v>
      </c>
      <c r="EJ214">
        <v>29524.5</v>
      </c>
      <c r="EK214">
        <v>33303.699999999997</v>
      </c>
      <c r="EL214">
        <v>35434.9</v>
      </c>
      <c r="EM214">
        <v>39630.6</v>
      </c>
      <c r="EN214">
        <v>42209.1</v>
      </c>
      <c r="EO214">
        <v>2.2247499999999998</v>
      </c>
      <c r="EP214">
        <v>2.2141999999999999</v>
      </c>
      <c r="EQ214">
        <v>8.59983E-2</v>
      </c>
      <c r="ER214">
        <v>0</v>
      </c>
      <c r="ES214">
        <v>31.3826</v>
      </c>
      <c r="ET214">
        <v>999.9</v>
      </c>
      <c r="EU214">
        <v>72.2</v>
      </c>
      <c r="EV214">
        <v>32.700000000000003</v>
      </c>
      <c r="EW214">
        <v>35.382199999999997</v>
      </c>
      <c r="EX214">
        <v>57.2956</v>
      </c>
      <c r="EY214">
        <v>-6.6025600000000004</v>
      </c>
      <c r="EZ214">
        <v>2</v>
      </c>
      <c r="FA214">
        <v>0.43799300000000002</v>
      </c>
      <c r="FB214">
        <v>0.30904700000000002</v>
      </c>
      <c r="FC214">
        <v>20.273399999999999</v>
      </c>
      <c r="FD214">
        <v>5.2190899999999996</v>
      </c>
      <c r="FE214">
        <v>12.0083</v>
      </c>
      <c r="FF214">
        <v>4.9866000000000001</v>
      </c>
      <c r="FG214">
        <v>3.2845300000000002</v>
      </c>
      <c r="FH214">
        <v>9999</v>
      </c>
      <c r="FI214">
        <v>9999</v>
      </c>
      <c r="FJ214">
        <v>9999</v>
      </c>
      <c r="FK214">
        <v>999.9</v>
      </c>
      <c r="FL214">
        <v>1.8657600000000001</v>
      </c>
      <c r="FM214">
        <v>1.8621799999999999</v>
      </c>
      <c r="FN214">
        <v>1.8641700000000001</v>
      </c>
      <c r="FO214">
        <v>1.86025</v>
      </c>
      <c r="FP214">
        <v>1.8609599999999999</v>
      </c>
      <c r="FQ214">
        <v>1.86016</v>
      </c>
      <c r="FR214">
        <v>1.8618699999999999</v>
      </c>
      <c r="FS214">
        <v>1.85846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-7.24</v>
      </c>
      <c r="GH214">
        <v>0.23250000000000001</v>
      </c>
      <c r="GI214">
        <v>-4.1749362053329548</v>
      </c>
      <c r="GJ214">
        <v>-4.0448538125570227E-3</v>
      </c>
      <c r="GK214">
        <v>1.839783264315481E-6</v>
      </c>
      <c r="GL214">
        <v>-4.1587272622942942E-10</v>
      </c>
      <c r="GM214">
        <v>0.23257000000000971</v>
      </c>
      <c r="GN214">
        <v>0</v>
      </c>
      <c r="GO214">
        <v>0</v>
      </c>
      <c r="GP214">
        <v>0</v>
      </c>
      <c r="GQ214">
        <v>5</v>
      </c>
      <c r="GR214">
        <v>2081</v>
      </c>
      <c r="GS214">
        <v>3</v>
      </c>
      <c r="GT214">
        <v>31</v>
      </c>
      <c r="GU214">
        <v>30.6</v>
      </c>
      <c r="GV214">
        <v>30.6</v>
      </c>
      <c r="GW214">
        <v>3.4729000000000001</v>
      </c>
      <c r="GX214">
        <v>2.50366</v>
      </c>
      <c r="GY214">
        <v>2.04834</v>
      </c>
      <c r="GZ214">
        <v>2.6245099999999999</v>
      </c>
      <c r="HA214">
        <v>2.1972700000000001</v>
      </c>
      <c r="HB214">
        <v>2.2863799999999999</v>
      </c>
      <c r="HC214">
        <v>37.722799999999999</v>
      </c>
      <c r="HD214">
        <v>14.044499999999999</v>
      </c>
      <c r="HE214">
        <v>18</v>
      </c>
      <c r="HF214">
        <v>701.87599999999998</v>
      </c>
      <c r="HG214">
        <v>772.97699999999998</v>
      </c>
      <c r="HH214">
        <v>31.000599999999999</v>
      </c>
      <c r="HI214">
        <v>32.963099999999997</v>
      </c>
      <c r="HJ214">
        <v>30.001000000000001</v>
      </c>
      <c r="HK214">
        <v>32.792499999999997</v>
      </c>
      <c r="HL214">
        <v>32.789099999999998</v>
      </c>
      <c r="HM214">
        <v>69.455699999999993</v>
      </c>
      <c r="HN214">
        <v>0</v>
      </c>
      <c r="HO214">
        <v>100</v>
      </c>
      <c r="HP214">
        <v>31</v>
      </c>
      <c r="HQ214">
        <v>1327.85</v>
      </c>
      <c r="HR214">
        <v>33.617400000000004</v>
      </c>
      <c r="HS214">
        <v>98.926299999999998</v>
      </c>
      <c r="HT214">
        <v>97.871300000000005</v>
      </c>
    </row>
    <row r="215" spans="1:228" x14ac:dyDescent="0.2">
      <c r="A215">
        <v>200</v>
      </c>
      <c r="B215">
        <v>1674581769.5999999</v>
      </c>
      <c r="C215">
        <v>794.5</v>
      </c>
      <c r="D215" t="s">
        <v>759</v>
      </c>
      <c r="E215" t="s">
        <v>760</v>
      </c>
      <c r="F215">
        <v>4</v>
      </c>
      <c r="G215">
        <v>1674581767.2874999</v>
      </c>
      <c r="H215">
        <f t="shared" si="102"/>
        <v>4.3456818493314749E-4</v>
      </c>
      <c r="I215">
        <f t="shared" si="103"/>
        <v>0.43456818493314747</v>
      </c>
      <c r="J215">
        <f t="shared" si="104"/>
        <v>9.965895134645459</v>
      </c>
      <c r="K215">
        <f t="shared" si="105"/>
        <v>1300.5487499999999</v>
      </c>
      <c r="L215">
        <f t="shared" si="106"/>
        <v>675.574198511605</v>
      </c>
      <c r="M215">
        <f t="shared" si="107"/>
        <v>68.54897717745385</v>
      </c>
      <c r="N215">
        <f t="shared" si="108"/>
        <v>131.96372327174464</v>
      </c>
      <c r="O215">
        <f t="shared" si="109"/>
        <v>2.6735028248209117E-2</v>
      </c>
      <c r="P215">
        <f t="shared" si="110"/>
        <v>2.7723053546588621</v>
      </c>
      <c r="Q215">
        <f t="shared" si="111"/>
        <v>2.65926174963407E-2</v>
      </c>
      <c r="R215">
        <f t="shared" si="112"/>
        <v>1.6633117606722585E-2</v>
      </c>
      <c r="S215">
        <f t="shared" si="113"/>
        <v>226.11201935728133</v>
      </c>
      <c r="T215">
        <f t="shared" si="114"/>
        <v>34.252748880273998</v>
      </c>
      <c r="U215">
        <f t="shared" si="115"/>
        <v>32.7830625</v>
      </c>
      <c r="V215">
        <f t="shared" si="116"/>
        <v>4.990850857409467</v>
      </c>
      <c r="W215">
        <f t="shared" si="117"/>
        <v>67.423131844328296</v>
      </c>
      <c r="X215">
        <f t="shared" si="118"/>
        <v>3.4012679102791266</v>
      </c>
      <c r="Y215">
        <f t="shared" si="119"/>
        <v>5.0446602185912024</v>
      </c>
      <c r="Z215">
        <f t="shared" si="120"/>
        <v>1.5895829471303404</v>
      </c>
      <c r="AA215">
        <f t="shared" si="121"/>
        <v>-19.164456955551806</v>
      </c>
      <c r="AB215">
        <f t="shared" si="122"/>
        <v>28.500254105088199</v>
      </c>
      <c r="AC215">
        <f t="shared" si="123"/>
        <v>2.3516104118390397</v>
      </c>
      <c r="AD215">
        <f t="shared" si="124"/>
        <v>237.79942691865676</v>
      </c>
      <c r="AE215">
        <f t="shared" si="125"/>
        <v>20.920719202222749</v>
      </c>
      <c r="AF215">
        <f t="shared" si="126"/>
        <v>0.43611617016634791</v>
      </c>
      <c r="AG215">
        <f t="shared" si="127"/>
        <v>9.965895134645459</v>
      </c>
      <c r="AH215">
        <v>1365.0878303411821</v>
      </c>
      <c r="AI215">
        <v>1348.8513333333331</v>
      </c>
      <c r="AJ215">
        <v>1.758059708624873</v>
      </c>
      <c r="AK215">
        <v>62.409369285777757</v>
      </c>
      <c r="AL215">
        <f t="shared" si="128"/>
        <v>0.43456818493314747</v>
      </c>
      <c r="AM215">
        <v>33.131514476348727</v>
      </c>
      <c r="AN215">
        <v>33.519348484848472</v>
      </c>
      <c r="AO215">
        <v>-2.73096033762708E-5</v>
      </c>
      <c r="AP215">
        <v>98.248137480628301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47471.116399889237</v>
      </c>
      <c r="AV215">
        <f t="shared" si="132"/>
        <v>1200</v>
      </c>
      <c r="AW215">
        <f t="shared" si="133"/>
        <v>1025.9233260918556</v>
      </c>
      <c r="AX215">
        <f t="shared" si="134"/>
        <v>0.85493610507654638</v>
      </c>
      <c r="AY215">
        <f t="shared" si="135"/>
        <v>0.18842668279773445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1674581767.2874999</v>
      </c>
      <c r="BF215">
        <v>1300.5487499999999</v>
      </c>
      <c r="BG215">
        <v>1320.3824999999999</v>
      </c>
      <c r="BH215">
        <v>33.520687500000001</v>
      </c>
      <c r="BI215">
        <v>33.131637499999997</v>
      </c>
      <c r="BJ215">
        <v>1307.7962500000001</v>
      </c>
      <c r="BK215">
        <v>33.288162499999999</v>
      </c>
      <c r="BL215">
        <v>650.04075</v>
      </c>
      <c r="BM215">
        <v>101.36775</v>
      </c>
      <c r="BN215">
        <v>9.9975275000000002E-2</v>
      </c>
      <c r="BO215">
        <v>32.973750000000003</v>
      </c>
      <c r="BP215">
        <v>32.7830625</v>
      </c>
      <c r="BQ215">
        <v>999.9</v>
      </c>
      <c r="BR215">
        <v>0</v>
      </c>
      <c r="BS215">
        <v>0</v>
      </c>
      <c r="BT215">
        <v>9006.2512499999993</v>
      </c>
      <c r="BU215">
        <v>0</v>
      </c>
      <c r="BV215">
        <v>79.316662499999993</v>
      </c>
      <c r="BW215">
        <v>-19.8346625</v>
      </c>
      <c r="BX215">
        <v>1345.655</v>
      </c>
      <c r="BY215">
        <v>1365.6287500000001</v>
      </c>
      <c r="BZ215">
        <v>0.389067</v>
      </c>
      <c r="CA215">
        <v>1320.3824999999999</v>
      </c>
      <c r="CB215">
        <v>33.131637499999997</v>
      </c>
      <c r="CC215">
        <v>3.3979137499999998</v>
      </c>
      <c r="CD215">
        <v>3.3584762499999998</v>
      </c>
      <c r="CE215">
        <v>26.118112499999999</v>
      </c>
      <c r="CF215">
        <v>25.9208</v>
      </c>
      <c r="CG215">
        <v>1200</v>
      </c>
      <c r="CH215">
        <v>0.50004749999999998</v>
      </c>
      <c r="CI215">
        <v>0.49995250000000002</v>
      </c>
      <c r="CJ215">
        <v>0</v>
      </c>
      <c r="CK215">
        <v>695.19662500000004</v>
      </c>
      <c r="CL215">
        <v>4.9990899999999998</v>
      </c>
      <c r="CM215">
        <v>7221.0912499999986</v>
      </c>
      <c r="CN215">
        <v>9558.0162500000006</v>
      </c>
      <c r="CO215">
        <v>42.436999999999998</v>
      </c>
      <c r="CP215">
        <v>44.561999999999998</v>
      </c>
      <c r="CQ215">
        <v>43.25</v>
      </c>
      <c r="CR215">
        <v>43.561999999999998</v>
      </c>
      <c r="CS215">
        <v>43.811999999999998</v>
      </c>
      <c r="CT215">
        <v>597.55624999999986</v>
      </c>
      <c r="CU215">
        <v>597.44375000000002</v>
      </c>
      <c r="CV215">
        <v>0</v>
      </c>
      <c r="CW215">
        <v>1674581782.4000001</v>
      </c>
      <c r="CX215">
        <v>0</v>
      </c>
      <c r="CY215">
        <v>1674579932.5</v>
      </c>
      <c r="CZ215" t="s">
        <v>356</v>
      </c>
      <c r="DA215">
        <v>1674579932.5</v>
      </c>
      <c r="DB215">
        <v>1674579927.5</v>
      </c>
      <c r="DC215">
        <v>31</v>
      </c>
      <c r="DD215">
        <v>0.14099999999999999</v>
      </c>
      <c r="DE215">
        <v>0.02</v>
      </c>
      <c r="DF215">
        <v>-5.5810000000000004</v>
      </c>
      <c r="DG215">
        <v>0.23300000000000001</v>
      </c>
      <c r="DH215">
        <v>415</v>
      </c>
      <c r="DI215">
        <v>34</v>
      </c>
      <c r="DJ215">
        <v>0.34</v>
      </c>
      <c r="DK215">
        <v>0.32</v>
      </c>
      <c r="DL215">
        <v>-19.7512325</v>
      </c>
      <c r="DM215">
        <v>-0.1400881801125172</v>
      </c>
      <c r="DN215">
        <v>5.4546981527395219E-2</v>
      </c>
      <c r="DO215">
        <v>0</v>
      </c>
      <c r="DP215">
        <v>0.39418342499999998</v>
      </c>
      <c r="DQ215">
        <v>-3.1619448405253853E-2</v>
      </c>
      <c r="DR215">
        <v>3.3363228777165709E-3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3.2967399999999998</v>
      </c>
      <c r="EB215">
        <v>2.6251199999999999</v>
      </c>
      <c r="EC215">
        <v>0.22159100000000001</v>
      </c>
      <c r="ED215">
        <v>0.22140599999999999</v>
      </c>
      <c r="EE215">
        <v>0.13818800000000001</v>
      </c>
      <c r="EF215">
        <v>0.13586400000000001</v>
      </c>
      <c r="EG215">
        <v>23480.2</v>
      </c>
      <c r="EH215">
        <v>23877</v>
      </c>
      <c r="EI215">
        <v>28071.1</v>
      </c>
      <c r="EJ215">
        <v>29524</v>
      </c>
      <c r="EK215">
        <v>33302.800000000003</v>
      </c>
      <c r="EL215">
        <v>35434.5</v>
      </c>
      <c r="EM215">
        <v>39629.199999999997</v>
      </c>
      <c r="EN215">
        <v>42208.4</v>
      </c>
      <c r="EO215">
        <v>2.2243499999999998</v>
      </c>
      <c r="EP215">
        <v>2.2142499999999998</v>
      </c>
      <c r="EQ215">
        <v>8.6911000000000002E-2</v>
      </c>
      <c r="ER215">
        <v>0</v>
      </c>
      <c r="ES215">
        <v>31.378399999999999</v>
      </c>
      <c r="ET215">
        <v>999.9</v>
      </c>
      <c r="EU215">
        <v>72.2</v>
      </c>
      <c r="EV215">
        <v>32.700000000000003</v>
      </c>
      <c r="EW215">
        <v>35.381500000000003</v>
      </c>
      <c r="EX215">
        <v>57.235599999999998</v>
      </c>
      <c r="EY215">
        <v>-6.5584899999999999</v>
      </c>
      <c r="EZ215">
        <v>2</v>
      </c>
      <c r="FA215">
        <v>0.438471</v>
      </c>
      <c r="FB215">
        <v>0.31077900000000003</v>
      </c>
      <c r="FC215">
        <v>20.273499999999999</v>
      </c>
      <c r="FD215">
        <v>5.2196899999999999</v>
      </c>
      <c r="FE215">
        <v>12.007899999999999</v>
      </c>
      <c r="FF215">
        <v>4.9869500000000002</v>
      </c>
      <c r="FG215">
        <v>3.2845499999999999</v>
      </c>
      <c r="FH215">
        <v>9999</v>
      </c>
      <c r="FI215">
        <v>9999</v>
      </c>
      <c r="FJ215">
        <v>9999</v>
      </c>
      <c r="FK215">
        <v>999.9</v>
      </c>
      <c r="FL215">
        <v>1.8657999999999999</v>
      </c>
      <c r="FM215">
        <v>1.8621799999999999</v>
      </c>
      <c r="FN215">
        <v>1.86419</v>
      </c>
      <c r="FO215">
        <v>1.86026</v>
      </c>
      <c r="FP215">
        <v>1.8609599999999999</v>
      </c>
      <c r="FQ215">
        <v>1.8601799999999999</v>
      </c>
      <c r="FR215">
        <v>1.86188</v>
      </c>
      <c r="FS215">
        <v>1.8584499999999999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-7.25</v>
      </c>
      <c r="GH215">
        <v>0.2326</v>
      </c>
      <c r="GI215">
        <v>-4.1749362053329548</v>
      </c>
      <c r="GJ215">
        <v>-4.0448538125570227E-3</v>
      </c>
      <c r="GK215">
        <v>1.839783264315481E-6</v>
      </c>
      <c r="GL215">
        <v>-4.1587272622942942E-10</v>
      </c>
      <c r="GM215">
        <v>0.23257000000000971</v>
      </c>
      <c r="GN215">
        <v>0</v>
      </c>
      <c r="GO215">
        <v>0</v>
      </c>
      <c r="GP215">
        <v>0</v>
      </c>
      <c r="GQ215">
        <v>5</v>
      </c>
      <c r="GR215">
        <v>2081</v>
      </c>
      <c r="GS215">
        <v>3</v>
      </c>
      <c r="GT215">
        <v>31</v>
      </c>
      <c r="GU215">
        <v>30.6</v>
      </c>
      <c r="GV215">
        <v>30.7</v>
      </c>
      <c r="GW215">
        <v>3.4863300000000002</v>
      </c>
      <c r="GX215">
        <v>2.49512</v>
      </c>
      <c r="GY215">
        <v>2.04834</v>
      </c>
      <c r="GZ215">
        <v>2.6245099999999999</v>
      </c>
      <c r="HA215">
        <v>2.1972700000000001</v>
      </c>
      <c r="HB215">
        <v>2.34863</v>
      </c>
      <c r="HC215">
        <v>37.722799999999999</v>
      </c>
      <c r="HD215">
        <v>14.0707</v>
      </c>
      <c r="HE215">
        <v>18</v>
      </c>
      <c r="HF215">
        <v>701.62400000000002</v>
      </c>
      <c r="HG215">
        <v>773.12</v>
      </c>
      <c r="HH215">
        <v>31.000499999999999</v>
      </c>
      <c r="HI215">
        <v>32.970100000000002</v>
      </c>
      <c r="HJ215">
        <v>30.000800000000002</v>
      </c>
      <c r="HK215">
        <v>32.799799999999998</v>
      </c>
      <c r="HL215">
        <v>32.796300000000002</v>
      </c>
      <c r="HM215">
        <v>69.7376</v>
      </c>
      <c r="HN215">
        <v>0</v>
      </c>
      <c r="HO215">
        <v>100</v>
      </c>
      <c r="HP215">
        <v>31</v>
      </c>
      <c r="HQ215">
        <v>1334.55</v>
      </c>
      <c r="HR215">
        <v>33.617400000000004</v>
      </c>
      <c r="HS215">
        <v>98.922899999999998</v>
      </c>
      <c r="HT215">
        <v>97.869699999999995</v>
      </c>
    </row>
    <row r="216" spans="1:228" x14ac:dyDescent="0.2">
      <c r="A216">
        <v>201</v>
      </c>
      <c r="B216">
        <v>1674581773.5999999</v>
      </c>
      <c r="C216">
        <v>798.5</v>
      </c>
      <c r="D216" t="s">
        <v>761</v>
      </c>
      <c r="E216" t="s">
        <v>762</v>
      </c>
      <c r="F216">
        <v>4</v>
      </c>
      <c r="G216">
        <v>1674581771.5999999</v>
      </c>
      <c r="H216">
        <f t="shared" si="102"/>
        <v>4.3413032939731419E-4</v>
      </c>
      <c r="I216">
        <f t="shared" si="103"/>
        <v>0.43413032939731416</v>
      </c>
      <c r="J216">
        <f t="shared" si="104"/>
        <v>10.032065731713191</v>
      </c>
      <c r="K216">
        <f t="shared" si="105"/>
        <v>1307.8857142857139</v>
      </c>
      <c r="L216">
        <f t="shared" si="106"/>
        <v>678.03302790142845</v>
      </c>
      <c r="M216">
        <f t="shared" si="107"/>
        <v>68.799507330149765</v>
      </c>
      <c r="N216">
        <f t="shared" si="108"/>
        <v>132.71019122106773</v>
      </c>
      <c r="O216">
        <f t="shared" si="109"/>
        <v>2.6701032526064424E-2</v>
      </c>
      <c r="P216">
        <f t="shared" si="110"/>
        <v>2.7715258149565338</v>
      </c>
      <c r="Q216">
        <f t="shared" si="111"/>
        <v>2.655894295417353E-2</v>
      </c>
      <c r="R216">
        <f t="shared" si="112"/>
        <v>1.6612042366015132E-2</v>
      </c>
      <c r="S216">
        <f t="shared" si="113"/>
        <v>226.11167708957291</v>
      </c>
      <c r="T216">
        <f t="shared" si="114"/>
        <v>34.256759296696131</v>
      </c>
      <c r="U216">
        <f t="shared" si="115"/>
        <v>32.783885714285717</v>
      </c>
      <c r="V216">
        <f t="shared" si="116"/>
        <v>4.9910820792899164</v>
      </c>
      <c r="W216">
        <f t="shared" si="117"/>
        <v>67.405556692866469</v>
      </c>
      <c r="X216">
        <f t="shared" si="118"/>
        <v>3.4010624898030182</v>
      </c>
      <c r="Y216">
        <f t="shared" si="119"/>
        <v>5.0456707972904447</v>
      </c>
      <c r="Z216">
        <f t="shared" si="120"/>
        <v>1.5900195894868983</v>
      </c>
      <c r="AA216">
        <f t="shared" si="121"/>
        <v>-19.145147526421557</v>
      </c>
      <c r="AB216">
        <f t="shared" si="122"/>
        <v>28.901806948923344</v>
      </c>
      <c r="AC216">
        <f t="shared" si="123"/>
        <v>2.385465385918577</v>
      </c>
      <c r="AD216">
        <f t="shared" si="124"/>
        <v>238.25380189799324</v>
      </c>
      <c r="AE216">
        <f t="shared" si="125"/>
        <v>20.837992457121388</v>
      </c>
      <c r="AF216">
        <f t="shared" si="126"/>
        <v>0.43623127685562663</v>
      </c>
      <c r="AG216">
        <f t="shared" si="127"/>
        <v>10.032065731713191</v>
      </c>
      <c r="AH216">
        <v>1372.062536608353</v>
      </c>
      <c r="AI216">
        <v>1355.8401818181819</v>
      </c>
      <c r="AJ216">
        <v>1.7370238825426489</v>
      </c>
      <c r="AK216">
        <v>62.409369285777757</v>
      </c>
      <c r="AL216">
        <f t="shared" si="128"/>
        <v>0.43413032939731416</v>
      </c>
      <c r="AM216">
        <v>33.129284442646941</v>
      </c>
      <c r="AN216">
        <v>33.516803030303009</v>
      </c>
      <c r="AO216">
        <v>-2.724666483831159E-5</v>
      </c>
      <c r="AP216">
        <v>98.248137480628301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47449.098389762352</v>
      </c>
      <c r="AV216">
        <f t="shared" si="132"/>
        <v>1199.997142857143</v>
      </c>
      <c r="AW216">
        <f t="shared" si="133"/>
        <v>1025.9209850205043</v>
      </c>
      <c r="AX216">
        <f t="shared" si="134"/>
        <v>0.85493618974610996</v>
      </c>
      <c r="AY216">
        <f t="shared" si="135"/>
        <v>0.1884268462099922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1674581771.5999999</v>
      </c>
      <c r="BF216">
        <v>1307.8857142857139</v>
      </c>
      <c r="BG216">
        <v>1327.65</v>
      </c>
      <c r="BH216">
        <v>33.518157142857142</v>
      </c>
      <c r="BI216">
        <v>33.128928571428567</v>
      </c>
      <c r="BJ216">
        <v>1315.1457142857139</v>
      </c>
      <c r="BK216">
        <v>33.285628571428568</v>
      </c>
      <c r="BL216">
        <v>649.91571428571422</v>
      </c>
      <c r="BM216">
        <v>101.3694285714286</v>
      </c>
      <c r="BN216">
        <v>9.9828085714285725E-2</v>
      </c>
      <c r="BO216">
        <v>32.977314285714293</v>
      </c>
      <c r="BP216">
        <v>32.783885714285717</v>
      </c>
      <c r="BQ216">
        <v>999.89999999999986</v>
      </c>
      <c r="BR216">
        <v>0</v>
      </c>
      <c r="BS216">
        <v>0</v>
      </c>
      <c r="BT216">
        <v>9001.9642857142862</v>
      </c>
      <c r="BU216">
        <v>0</v>
      </c>
      <c r="BV216">
        <v>73.411328571428584</v>
      </c>
      <c r="BW216">
        <v>-19.761900000000001</v>
      </c>
      <c r="BX216">
        <v>1353.244285714286</v>
      </c>
      <c r="BY216">
        <v>1373.1385714285709</v>
      </c>
      <c r="BZ216">
        <v>0.38926042857142862</v>
      </c>
      <c r="CA216">
        <v>1327.65</v>
      </c>
      <c r="CB216">
        <v>33.128928571428567</v>
      </c>
      <c r="CC216">
        <v>3.3977171428571431</v>
      </c>
      <c r="CD216">
        <v>3.3582571428571431</v>
      </c>
      <c r="CE216">
        <v>26.117142857142859</v>
      </c>
      <c r="CF216">
        <v>25.919699999999999</v>
      </c>
      <c r="CG216">
        <v>1199.997142857143</v>
      </c>
      <c r="CH216">
        <v>0.50004599999999999</v>
      </c>
      <c r="CI216">
        <v>0.49995400000000012</v>
      </c>
      <c r="CJ216">
        <v>0</v>
      </c>
      <c r="CK216">
        <v>695.0870000000001</v>
      </c>
      <c r="CL216">
        <v>4.9990899999999998</v>
      </c>
      <c r="CM216">
        <v>7219.7871428571434</v>
      </c>
      <c r="CN216">
        <v>9558.0014285714296</v>
      </c>
      <c r="CO216">
        <v>42.436999999999998</v>
      </c>
      <c r="CP216">
        <v>44.561999999999998</v>
      </c>
      <c r="CQ216">
        <v>43.25</v>
      </c>
      <c r="CR216">
        <v>43.561999999999998</v>
      </c>
      <c r="CS216">
        <v>43.811999999999998</v>
      </c>
      <c r="CT216">
        <v>597.55142857142869</v>
      </c>
      <c r="CU216">
        <v>597.4457142857143</v>
      </c>
      <c r="CV216">
        <v>0</v>
      </c>
      <c r="CW216">
        <v>1674581786</v>
      </c>
      <c r="CX216">
        <v>0</v>
      </c>
      <c r="CY216">
        <v>1674579932.5</v>
      </c>
      <c r="CZ216" t="s">
        <v>356</v>
      </c>
      <c r="DA216">
        <v>1674579932.5</v>
      </c>
      <c r="DB216">
        <v>1674579927.5</v>
      </c>
      <c r="DC216">
        <v>31</v>
      </c>
      <c r="DD216">
        <v>0.14099999999999999</v>
      </c>
      <c r="DE216">
        <v>0.02</v>
      </c>
      <c r="DF216">
        <v>-5.5810000000000004</v>
      </c>
      <c r="DG216">
        <v>0.23300000000000001</v>
      </c>
      <c r="DH216">
        <v>415</v>
      </c>
      <c r="DI216">
        <v>34</v>
      </c>
      <c r="DJ216">
        <v>0.34</v>
      </c>
      <c r="DK216">
        <v>0.32</v>
      </c>
      <c r="DL216">
        <v>-19.761514999999999</v>
      </c>
      <c r="DM216">
        <v>-0.1551151969980982</v>
      </c>
      <c r="DN216">
        <v>5.686191849559763E-2</v>
      </c>
      <c r="DO216">
        <v>0</v>
      </c>
      <c r="DP216">
        <v>0.39262340000000001</v>
      </c>
      <c r="DQ216">
        <v>-3.4067977485929019E-2</v>
      </c>
      <c r="DR216">
        <v>3.5343166652126641E-3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3.29671</v>
      </c>
      <c r="EB216">
        <v>2.6250800000000001</v>
      </c>
      <c r="EC216">
        <v>0.22228400000000001</v>
      </c>
      <c r="ED216">
        <v>0.22209899999999999</v>
      </c>
      <c r="EE216">
        <v>0.138178</v>
      </c>
      <c r="EF216">
        <v>0.135852</v>
      </c>
      <c r="EG216">
        <v>23459.4</v>
      </c>
      <c r="EH216">
        <v>23855.5</v>
      </c>
      <c r="EI216">
        <v>28071.3</v>
      </c>
      <c r="EJ216">
        <v>29523.7</v>
      </c>
      <c r="EK216">
        <v>33303.300000000003</v>
      </c>
      <c r="EL216">
        <v>35434.699999999997</v>
      </c>
      <c r="EM216">
        <v>39629.300000000003</v>
      </c>
      <c r="EN216">
        <v>42208.1</v>
      </c>
      <c r="EO216">
        <v>2.2244199999999998</v>
      </c>
      <c r="EP216">
        <v>2.2141299999999999</v>
      </c>
      <c r="EQ216">
        <v>8.7078699999999995E-2</v>
      </c>
      <c r="ER216">
        <v>0</v>
      </c>
      <c r="ES216">
        <v>31.372900000000001</v>
      </c>
      <c r="ET216">
        <v>999.9</v>
      </c>
      <c r="EU216">
        <v>72.2</v>
      </c>
      <c r="EV216">
        <v>32.700000000000003</v>
      </c>
      <c r="EW216">
        <v>35.3842</v>
      </c>
      <c r="EX216">
        <v>57.4756</v>
      </c>
      <c r="EY216">
        <v>-6.4663500000000003</v>
      </c>
      <c r="EZ216">
        <v>2</v>
      </c>
      <c r="FA216">
        <v>0.43924999999999997</v>
      </c>
      <c r="FB216">
        <v>0.312554</v>
      </c>
      <c r="FC216">
        <v>20.273399999999999</v>
      </c>
      <c r="FD216">
        <v>5.2201399999999998</v>
      </c>
      <c r="FE216">
        <v>12.0085</v>
      </c>
      <c r="FF216">
        <v>4.9869000000000003</v>
      </c>
      <c r="FG216">
        <v>3.2846500000000001</v>
      </c>
      <c r="FH216">
        <v>9999</v>
      </c>
      <c r="FI216">
        <v>9999</v>
      </c>
      <c r="FJ216">
        <v>9999</v>
      </c>
      <c r="FK216">
        <v>999.9</v>
      </c>
      <c r="FL216">
        <v>1.86575</v>
      </c>
      <c r="FM216">
        <v>1.8621799999999999</v>
      </c>
      <c r="FN216">
        <v>1.86419</v>
      </c>
      <c r="FO216">
        <v>1.86026</v>
      </c>
      <c r="FP216">
        <v>1.8609599999999999</v>
      </c>
      <c r="FQ216">
        <v>1.8601399999999999</v>
      </c>
      <c r="FR216">
        <v>1.86188</v>
      </c>
      <c r="FS216">
        <v>1.8584799999999999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-7.26</v>
      </c>
      <c r="GH216">
        <v>0.2326</v>
      </c>
      <c r="GI216">
        <v>-4.1749362053329548</v>
      </c>
      <c r="GJ216">
        <v>-4.0448538125570227E-3</v>
      </c>
      <c r="GK216">
        <v>1.839783264315481E-6</v>
      </c>
      <c r="GL216">
        <v>-4.1587272622942942E-10</v>
      </c>
      <c r="GM216">
        <v>0.23257000000000971</v>
      </c>
      <c r="GN216">
        <v>0</v>
      </c>
      <c r="GO216">
        <v>0</v>
      </c>
      <c r="GP216">
        <v>0</v>
      </c>
      <c r="GQ216">
        <v>5</v>
      </c>
      <c r="GR216">
        <v>2081</v>
      </c>
      <c r="GS216">
        <v>3</v>
      </c>
      <c r="GT216">
        <v>31</v>
      </c>
      <c r="GU216">
        <v>30.7</v>
      </c>
      <c r="GV216">
        <v>30.8</v>
      </c>
      <c r="GW216">
        <v>3.4997600000000002</v>
      </c>
      <c r="GX216">
        <v>2.50488</v>
      </c>
      <c r="GY216">
        <v>2.04834</v>
      </c>
      <c r="GZ216">
        <v>2.6245099999999999</v>
      </c>
      <c r="HA216">
        <v>2.1972700000000001</v>
      </c>
      <c r="HB216">
        <v>2.323</v>
      </c>
      <c r="HC216">
        <v>37.722799999999999</v>
      </c>
      <c r="HD216">
        <v>14.0357</v>
      </c>
      <c r="HE216">
        <v>18</v>
      </c>
      <c r="HF216">
        <v>701.75199999999995</v>
      </c>
      <c r="HG216">
        <v>773.072</v>
      </c>
      <c r="HH216">
        <v>31.000599999999999</v>
      </c>
      <c r="HI216">
        <v>32.976399999999998</v>
      </c>
      <c r="HJ216">
        <v>30.000900000000001</v>
      </c>
      <c r="HK216">
        <v>32.805599999999998</v>
      </c>
      <c r="HL216">
        <v>32.802199999999999</v>
      </c>
      <c r="HM216">
        <v>70.014700000000005</v>
      </c>
      <c r="HN216">
        <v>0</v>
      </c>
      <c r="HO216">
        <v>100</v>
      </c>
      <c r="HP216">
        <v>31</v>
      </c>
      <c r="HQ216">
        <v>1341.23</v>
      </c>
      <c r="HR216">
        <v>33.617400000000004</v>
      </c>
      <c r="HS216">
        <v>98.923299999999998</v>
      </c>
      <c r="HT216">
        <v>97.868799999999993</v>
      </c>
    </row>
    <row r="217" spans="1:228" x14ac:dyDescent="0.2">
      <c r="A217">
        <v>202</v>
      </c>
      <c r="B217">
        <v>1674581777.5999999</v>
      </c>
      <c r="C217">
        <v>802.5</v>
      </c>
      <c r="D217" t="s">
        <v>763</v>
      </c>
      <c r="E217" t="s">
        <v>764</v>
      </c>
      <c r="F217">
        <v>4</v>
      </c>
      <c r="G217">
        <v>1674581775.2874999</v>
      </c>
      <c r="H217">
        <f t="shared" si="102"/>
        <v>4.269716102211908E-4</v>
      </c>
      <c r="I217">
        <f t="shared" si="103"/>
        <v>0.42697161022119079</v>
      </c>
      <c r="J217">
        <f t="shared" si="104"/>
        <v>10.276480821731139</v>
      </c>
      <c r="K217">
        <f t="shared" si="105"/>
        <v>1314.04</v>
      </c>
      <c r="L217">
        <f t="shared" si="106"/>
        <v>659.12512672831963</v>
      </c>
      <c r="M217">
        <f t="shared" si="107"/>
        <v>66.880640734233992</v>
      </c>
      <c r="N217">
        <f t="shared" si="108"/>
        <v>133.33407207010799</v>
      </c>
      <c r="O217">
        <f t="shared" si="109"/>
        <v>2.6252958390897092E-2</v>
      </c>
      <c r="P217">
        <f t="shared" si="110"/>
        <v>2.7716237638334889</v>
      </c>
      <c r="Q217">
        <f t="shared" si="111"/>
        <v>2.6115589245293332E-2</v>
      </c>
      <c r="R217">
        <f t="shared" si="112"/>
        <v>1.6334525300953296E-2</v>
      </c>
      <c r="S217">
        <f t="shared" si="113"/>
        <v>226.11223648244598</v>
      </c>
      <c r="T217">
        <f t="shared" si="114"/>
        <v>34.257596793162101</v>
      </c>
      <c r="U217">
        <f t="shared" si="115"/>
        <v>32.782962499999996</v>
      </c>
      <c r="V217">
        <f t="shared" si="116"/>
        <v>4.9908227703539314</v>
      </c>
      <c r="W217">
        <f t="shared" si="117"/>
        <v>67.397985355057486</v>
      </c>
      <c r="X217">
        <f t="shared" si="118"/>
        <v>3.4004746864063464</v>
      </c>
      <c r="Y217">
        <f t="shared" si="119"/>
        <v>5.0453654786450937</v>
      </c>
      <c r="Z217">
        <f t="shared" si="120"/>
        <v>1.590348083947585</v>
      </c>
      <c r="AA217">
        <f t="shared" si="121"/>
        <v>-18.829448010754515</v>
      </c>
      <c r="AB217">
        <f t="shared" si="122"/>
        <v>28.879881148266556</v>
      </c>
      <c r="AC217">
        <f t="shared" si="123"/>
        <v>2.3835480825289066</v>
      </c>
      <c r="AD217">
        <f t="shared" si="124"/>
        <v>238.54621770248693</v>
      </c>
      <c r="AE217">
        <f t="shared" si="125"/>
        <v>20.938190529312969</v>
      </c>
      <c r="AF217">
        <f t="shared" si="126"/>
        <v>0.43203191656685375</v>
      </c>
      <c r="AG217">
        <f t="shared" si="127"/>
        <v>10.276480821731139</v>
      </c>
      <c r="AH217">
        <v>1379.0993656811061</v>
      </c>
      <c r="AI217">
        <v>1362.711515151515</v>
      </c>
      <c r="AJ217">
        <v>1.7190994438040581</v>
      </c>
      <c r="AK217">
        <v>62.409369285777757</v>
      </c>
      <c r="AL217">
        <f t="shared" si="128"/>
        <v>0.42697161022119079</v>
      </c>
      <c r="AM217">
        <v>33.127094311262532</v>
      </c>
      <c r="AN217">
        <v>33.508724242424229</v>
      </c>
      <c r="AO217">
        <v>-1.0691022011657771E-4</v>
      </c>
      <c r="AP217">
        <v>98.248137480628301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47451.962521629714</v>
      </c>
      <c r="AV217">
        <f t="shared" si="132"/>
        <v>1200</v>
      </c>
      <c r="AW217">
        <f t="shared" si="133"/>
        <v>1025.9234385919408</v>
      </c>
      <c r="AX217">
        <f t="shared" si="134"/>
        <v>0.85493619882661731</v>
      </c>
      <c r="AY217">
        <f t="shared" si="135"/>
        <v>0.18842686373537165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1674581775.2874999</v>
      </c>
      <c r="BF217">
        <v>1314.04</v>
      </c>
      <c r="BG217">
        <v>1333.895</v>
      </c>
      <c r="BH217">
        <v>33.5125125</v>
      </c>
      <c r="BI217">
        <v>33.127012499999992</v>
      </c>
      <c r="BJ217">
        <v>1321.30375</v>
      </c>
      <c r="BK217">
        <v>33.279949999999999</v>
      </c>
      <c r="BL217">
        <v>649.88862500000005</v>
      </c>
      <c r="BM217">
        <v>101.36924999999999</v>
      </c>
      <c r="BN217">
        <v>9.9557699999999999E-2</v>
      </c>
      <c r="BO217">
        <v>32.976237500000003</v>
      </c>
      <c r="BP217">
        <v>32.782962499999996</v>
      </c>
      <c r="BQ217">
        <v>999.9</v>
      </c>
      <c r="BR217">
        <v>0</v>
      </c>
      <c r="BS217">
        <v>0</v>
      </c>
      <c r="BT217">
        <v>9002.5</v>
      </c>
      <c r="BU217">
        <v>0</v>
      </c>
      <c r="BV217">
        <v>69.186350000000004</v>
      </c>
      <c r="BW217">
        <v>-19.857687500000001</v>
      </c>
      <c r="BX217">
        <v>1359.6012499999999</v>
      </c>
      <c r="BY217">
        <v>1379.5975000000001</v>
      </c>
      <c r="BZ217">
        <v>0.38551287499999998</v>
      </c>
      <c r="CA217">
        <v>1333.895</v>
      </c>
      <c r="CB217">
        <v>33.127012499999992</v>
      </c>
      <c r="CC217">
        <v>3.3971337500000001</v>
      </c>
      <c r="CD217">
        <v>3.3580562500000002</v>
      </c>
      <c r="CE217">
        <v>26.114225000000001</v>
      </c>
      <c r="CF217">
        <v>25.918687500000001</v>
      </c>
      <c r="CG217">
        <v>1200</v>
      </c>
      <c r="CH217">
        <v>0.50004400000000004</v>
      </c>
      <c r="CI217">
        <v>0.49995600000000001</v>
      </c>
      <c r="CJ217">
        <v>0</v>
      </c>
      <c r="CK217">
        <v>695.16187500000001</v>
      </c>
      <c r="CL217">
        <v>4.9990899999999998</v>
      </c>
      <c r="CM217">
        <v>7219.3</v>
      </c>
      <c r="CN217">
        <v>9558.0187499999993</v>
      </c>
      <c r="CO217">
        <v>42.436999999999998</v>
      </c>
      <c r="CP217">
        <v>44.561999999999998</v>
      </c>
      <c r="CQ217">
        <v>43.265500000000003</v>
      </c>
      <c r="CR217">
        <v>43.561999999999998</v>
      </c>
      <c r="CS217">
        <v>43.827749999999988</v>
      </c>
      <c r="CT217">
        <v>597.55250000000001</v>
      </c>
      <c r="CU217">
        <v>597.44749999999999</v>
      </c>
      <c r="CV217">
        <v>0</v>
      </c>
      <c r="CW217">
        <v>1674581790.2</v>
      </c>
      <c r="CX217">
        <v>0</v>
      </c>
      <c r="CY217">
        <v>1674579932.5</v>
      </c>
      <c r="CZ217" t="s">
        <v>356</v>
      </c>
      <c r="DA217">
        <v>1674579932.5</v>
      </c>
      <c r="DB217">
        <v>1674579927.5</v>
      </c>
      <c r="DC217">
        <v>31</v>
      </c>
      <c r="DD217">
        <v>0.14099999999999999</v>
      </c>
      <c r="DE217">
        <v>0.02</v>
      </c>
      <c r="DF217">
        <v>-5.5810000000000004</v>
      </c>
      <c r="DG217">
        <v>0.23300000000000001</v>
      </c>
      <c r="DH217">
        <v>415</v>
      </c>
      <c r="DI217">
        <v>34</v>
      </c>
      <c r="DJ217">
        <v>0.34</v>
      </c>
      <c r="DK217">
        <v>0.32</v>
      </c>
      <c r="DL217">
        <v>-19.781487500000001</v>
      </c>
      <c r="DM217">
        <v>-0.44833958724201928</v>
      </c>
      <c r="DN217">
        <v>6.5806204827128609E-2</v>
      </c>
      <c r="DO217">
        <v>0</v>
      </c>
      <c r="DP217">
        <v>0.38978467500000002</v>
      </c>
      <c r="DQ217">
        <v>-3.001581613508459E-2</v>
      </c>
      <c r="DR217">
        <v>3.228121817617018E-3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3.2964500000000001</v>
      </c>
      <c r="EB217">
        <v>2.6246700000000001</v>
      </c>
      <c r="EC217">
        <v>0.222969</v>
      </c>
      <c r="ED217">
        <v>0.222772</v>
      </c>
      <c r="EE217">
        <v>0.138151</v>
      </c>
      <c r="EF217">
        <v>0.135848</v>
      </c>
      <c r="EG217">
        <v>23438.5</v>
      </c>
      <c r="EH217">
        <v>23834.3</v>
      </c>
      <c r="EI217">
        <v>28071.1</v>
      </c>
      <c r="EJ217">
        <v>29523.3</v>
      </c>
      <c r="EK217">
        <v>33304.300000000003</v>
      </c>
      <c r="EL217">
        <v>35434.6</v>
      </c>
      <c r="EM217">
        <v>39629.199999999997</v>
      </c>
      <c r="EN217">
        <v>42207.7</v>
      </c>
      <c r="EO217">
        <v>2.22377</v>
      </c>
      <c r="EP217">
        <v>2.2142499999999998</v>
      </c>
      <c r="EQ217">
        <v>8.6836499999999997E-2</v>
      </c>
      <c r="ER217">
        <v>0</v>
      </c>
      <c r="ES217">
        <v>31.3674</v>
      </c>
      <c r="ET217">
        <v>999.9</v>
      </c>
      <c r="EU217">
        <v>72.2</v>
      </c>
      <c r="EV217">
        <v>32.700000000000003</v>
      </c>
      <c r="EW217">
        <v>35.382899999999999</v>
      </c>
      <c r="EX217">
        <v>57.355600000000003</v>
      </c>
      <c r="EY217">
        <v>-6.3742000000000001</v>
      </c>
      <c r="EZ217">
        <v>2</v>
      </c>
      <c r="FA217">
        <v>0.43990899999999999</v>
      </c>
      <c r="FB217">
        <v>0.31373400000000001</v>
      </c>
      <c r="FC217">
        <v>20.273299999999999</v>
      </c>
      <c r="FD217">
        <v>5.2192400000000001</v>
      </c>
      <c r="FE217">
        <v>12.007899999999999</v>
      </c>
      <c r="FF217">
        <v>4.9866999999999999</v>
      </c>
      <c r="FG217">
        <v>3.2845800000000001</v>
      </c>
      <c r="FH217">
        <v>9999</v>
      </c>
      <c r="FI217">
        <v>9999</v>
      </c>
      <c r="FJ217">
        <v>9999</v>
      </c>
      <c r="FK217">
        <v>999.9</v>
      </c>
      <c r="FL217">
        <v>1.8657600000000001</v>
      </c>
      <c r="FM217">
        <v>1.8621799999999999</v>
      </c>
      <c r="FN217">
        <v>1.8642000000000001</v>
      </c>
      <c r="FO217">
        <v>1.86025</v>
      </c>
      <c r="FP217">
        <v>1.86097</v>
      </c>
      <c r="FQ217">
        <v>1.86016</v>
      </c>
      <c r="FR217">
        <v>1.86188</v>
      </c>
      <c r="FS217">
        <v>1.85846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-7.27</v>
      </c>
      <c r="GH217">
        <v>0.2326</v>
      </c>
      <c r="GI217">
        <v>-4.1749362053329548</v>
      </c>
      <c r="GJ217">
        <v>-4.0448538125570227E-3</v>
      </c>
      <c r="GK217">
        <v>1.839783264315481E-6</v>
      </c>
      <c r="GL217">
        <v>-4.1587272622942942E-10</v>
      </c>
      <c r="GM217">
        <v>0.23257000000000971</v>
      </c>
      <c r="GN217">
        <v>0</v>
      </c>
      <c r="GO217">
        <v>0</v>
      </c>
      <c r="GP217">
        <v>0</v>
      </c>
      <c r="GQ217">
        <v>5</v>
      </c>
      <c r="GR217">
        <v>2081</v>
      </c>
      <c r="GS217">
        <v>3</v>
      </c>
      <c r="GT217">
        <v>31</v>
      </c>
      <c r="GU217">
        <v>30.8</v>
      </c>
      <c r="GV217">
        <v>30.8</v>
      </c>
      <c r="GW217">
        <v>3.5144000000000002</v>
      </c>
      <c r="GX217">
        <v>2.4939</v>
      </c>
      <c r="GY217">
        <v>2.04834</v>
      </c>
      <c r="GZ217">
        <v>2.6245099999999999</v>
      </c>
      <c r="HA217">
        <v>2.1972700000000001</v>
      </c>
      <c r="HB217">
        <v>2.33765</v>
      </c>
      <c r="HC217">
        <v>37.722799999999999</v>
      </c>
      <c r="HD217">
        <v>14.0707</v>
      </c>
      <c r="HE217">
        <v>18</v>
      </c>
      <c r="HF217">
        <v>701.28700000000003</v>
      </c>
      <c r="HG217">
        <v>773.27</v>
      </c>
      <c r="HH217">
        <v>31.000399999999999</v>
      </c>
      <c r="HI217">
        <v>32.983699999999999</v>
      </c>
      <c r="HJ217">
        <v>30.000800000000002</v>
      </c>
      <c r="HK217">
        <v>32.8125</v>
      </c>
      <c r="HL217">
        <v>32.808</v>
      </c>
      <c r="HM217">
        <v>70.293300000000002</v>
      </c>
      <c r="HN217">
        <v>0</v>
      </c>
      <c r="HO217">
        <v>100</v>
      </c>
      <c r="HP217">
        <v>31</v>
      </c>
      <c r="HQ217">
        <v>1347.91</v>
      </c>
      <c r="HR217">
        <v>33.617400000000004</v>
      </c>
      <c r="HS217">
        <v>98.923000000000002</v>
      </c>
      <c r="HT217">
        <v>97.867699999999999</v>
      </c>
    </row>
    <row r="218" spans="1:228" x14ac:dyDescent="0.2">
      <c r="A218">
        <v>203</v>
      </c>
      <c r="B218">
        <v>1674581781.5999999</v>
      </c>
      <c r="C218">
        <v>806.5</v>
      </c>
      <c r="D218" t="s">
        <v>765</v>
      </c>
      <c r="E218" t="s">
        <v>766</v>
      </c>
      <c r="F218">
        <v>4</v>
      </c>
      <c r="G218">
        <v>1674581779.5999999</v>
      </c>
      <c r="H218">
        <f t="shared" si="102"/>
        <v>4.132582216399153E-4</v>
      </c>
      <c r="I218">
        <f t="shared" si="103"/>
        <v>0.41325822163991532</v>
      </c>
      <c r="J218">
        <f t="shared" si="104"/>
        <v>9.8166656123454779</v>
      </c>
      <c r="K218">
        <f t="shared" si="105"/>
        <v>1321.33</v>
      </c>
      <c r="L218">
        <f t="shared" si="106"/>
        <v>675.64578094134436</v>
      </c>
      <c r="M218">
        <f t="shared" si="107"/>
        <v>68.5551658860457</v>
      </c>
      <c r="N218">
        <f t="shared" si="108"/>
        <v>134.07024789528398</v>
      </c>
      <c r="O218">
        <f t="shared" si="109"/>
        <v>2.5458715086387973E-2</v>
      </c>
      <c r="P218">
        <f t="shared" si="110"/>
        <v>2.7746389852377131</v>
      </c>
      <c r="Q218">
        <f t="shared" si="111"/>
        <v>2.5329649561764655E-2</v>
      </c>
      <c r="R218">
        <f t="shared" si="112"/>
        <v>1.5842572329247406E-2</v>
      </c>
      <c r="S218">
        <f t="shared" si="113"/>
        <v>226.11089023224162</v>
      </c>
      <c r="T218">
        <f t="shared" si="114"/>
        <v>34.241916760615396</v>
      </c>
      <c r="U218">
        <f t="shared" si="115"/>
        <v>32.766828571428569</v>
      </c>
      <c r="V218">
        <f t="shared" si="116"/>
        <v>4.9862930257613787</v>
      </c>
      <c r="W218">
        <f t="shared" si="117"/>
        <v>67.442603637584639</v>
      </c>
      <c r="X218">
        <f t="shared" si="118"/>
        <v>3.3992590179049302</v>
      </c>
      <c r="Y218">
        <f t="shared" si="119"/>
        <v>5.0402250722280533</v>
      </c>
      <c r="Z218">
        <f t="shared" si="120"/>
        <v>1.5870340078564484</v>
      </c>
      <c r="AA218">
        <f t="shared" si="121"/>
        <v>-18.224687574320264</v>
      </c>
      <c r="AB218">
        <f t="shared" si="122"/>
        <v>28.611592367426013</v>
      </c>
      <c r="AC218">
        <f t="shared" si="123"/>
        <v>2.3584427852631755</v>
      </c>
      <c r="AD218">
        <f t="shared" si="124"/>
        <v>238.85623781061054</v>
      </c>
      <c r="AE218">
        <f t="shared" si="125"/>
        <v>20.807106964226961</v>
      </c>
      <c r="AF218">
        <f t="shared" si="126"/>
        <v>0.42125669764854984</v>
      </c>
      <c r="AG218">
        <f t="shared" si="127"/>
        <v>9.8166656123454779</v>
      </c>
      <c r="AH218">
        <v>1385.9220420430161</v>
      </c>
      <c r="AI218">
        <v>1369.788545454546</v>
      </c>
      <c r="AJ218">
        <v>1.7672215361767509</v>
      </c>
      <c r="AK218">
        <v>62.409369285777757</v>
      </c>
      <c r="AL218">
        <f t="shared" si="128"/>
        <v>0.41325822163991532</v>
      </c>
      <c r="AM218">
        <v>33.125521108283991</v>
      </c>
      <c r="AN218">
        <v>33.495176363636347</v>
      </c>
      <c r="AO218">
        <v>-1.4782866601119571E-4</v>
      </c>
      <c r="AP218">
        <v>98.248137480628301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47537.852380316835</v>
      </c>
      <c r="AV218">
        <f t="shared" si="132"/>
        <v>1199.994285714286</v>
      </c>
      <c r="AW218">
        <f t="shared" si="133"/>
        <v>1025.9184135918351</v>
      </c>
      <c r="AX218">
        <f t="shared" si="134"/>
        <v>0.85493608245073127</v>
      </c>
      <c r="AY218">
        <f t="shared" si="135"/>
        <v>0.18842663912991145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1674581779.5999999</v>
      </c>
      <c r="BF218">
        <v>1321.33</v>
      </c>
      <c r="BG218">
        <v>1341.0542857142859</v>
      </c>
      <c r="BH218">
        <v>33.501414285714283</v>
      </c>
      <c r="BI218">
        <v>33.125514285714289</v>
      </c>
      <c r="BJ218">
        <v>1328.6085714285709</v>
      </c>
      <c r="BK218">
        <v>33.268828571428571</v>
      </c>
      <c r="BL218">
        <v>649.87071428571437</v>
      </c>
      <c r="BM218">
        <v>101.3665714285714</v>
      </c>
      <c r="BN218">
        <v>9.956337142857144E-2</v>
      </c>
      <c r="BO218">
        <v>32.958099999999988</v>
      </c>
      <c r="BP218">
        <v>32.766828571428569</v>
      </c>
      <c r="BQ218">
        <v>999.89999999999986</v>
      </c>
      <c r="BR218">
        <v>0</v>
      </c>
      <c r="BS218">
        <v>0</v>
      </c>
      <c r="BT218">
        <v>9018.75</v>
      </c>
      <c r="BU218">
        <v>0</v>
      </c>
      <c r="BV218">
        <v>65.157899999999998</v>
      </c>
      <c r="BW218">
        <v>-19.722571428571431</v>
      </c>
      <c r="BX218">
        <v>1367.1328571428569</v>
      </c>
      <c r="BY218">
        <v>1386.9985714285719</v>
      </c>
      <c r="BZ218">
        <v>0.37587742857142858</v>
      </c>
      <c r="CA218">
        <v>1341.0542857142859</v>
      </c>
      <c r="CB218">
        <v>33.125514285714289</v>
      </c>
      <c r="CC218">
        <v>3.3959257142857142</v>
      </c>
      <c r="CD218">
        <v>3.3578257142857142</v>
      </c>
      <c r="CE218">
        <v>26.10821428571429</v>
      </c>
      <c r="CF218">
        <v>25.91751428571429</v>
      </c>
      <c r="CG218">
        <v>1199.994285714286</v>
      </c>
      <c r="CH218">
        <v>0.50004799999999994</v>
      </c>
      <c r="CI218">
        <v>0.49995200000000001</v>
      </c>
      <c r="CJ218">
        <v>0</v>
      </c>
      <c r="CK218">
        <v>695.18471428571434</v>
      </c>
      <c r="CL218">
        <v>4.9990899999999998</v>
      </c>
      <c r="CM218">
        <v>7219.4471428571424</v>
      </c>
      <c r="CN218">
        <v>9557.9600000000009</v>
      </c>
      <c r="CO218">
        <v>42.436999999999998</v>
      </c>
      <c r="CP218">
        <v>44.58</v>
      </c>
      <c r="CQ218">
        <v>43.25</v>
      </c>
      <c r="CR218">
        <v>43.561999999999998</v>
      </c>
      <c r="CS218">
        <v>43.875</v>
      </c>
      <c r="CT218">
        <v>597.5542857142857</v>
      </c>
      <c r="CU218">
        <v>597.43999999999994</v>
      </c>
      <c r="CV218">
        <v>0</v>
      </c>
      <c r="CW218">
        <v>1674581794.4000001</v>
      </c>
      <c r="CX218">
        <v>0</v>
      </c>
      <c r="CY218">
        <v>1674579932.5</v>
      </c>
      <c r="CZ218" t="s">
        <v>356</v>
      </c>
      <c r="DA218">
        <v>1674579932.5</v>
      </c>
      <c r="DB218">
        <v>1674579927.5</v>
      </c>
      <c r="DC218">
        <v>31</v>
      </c>
      <c r="DD218">
        <v>0.14099999999999999</v>
      </c>
      <c r="DE218">
        <v>0.02</v>
      </c>
      <c r="DF218">
        <v>-5.5810000000000004</v>
      </c>
      <c r="DG218">
        <v>0.23300000000000001</v>
      </c>
      <c r="DH218">
        <v>415</v>
      </c>
      <c r="DI218">
        <v>34</v>
      </c>
      <c r="DJ218">
        <v>0.34</v>
      </c>
      <c r="DK218">
        <v>0.32</v>
      </c>
      <c r="DL218">
        <v>-19.779755000000002</v>
      </c>
      <c r="DM218">
        <v>-0.1117485928704972</v>
      </c>
      <c r="DN218">
        <v>6.8093956963889132E-2</v>
      </c>
      <c r="DO218">
        <v>0</v>
      </c>
      <c r="DP218">
        <v>0.38619429999999999</v>
      </c>
      <c r="DQ218">
        <v>-4.9143039399625187E-2</v>
      </c>
      <c r="DR218">
        <v>5.5730090983238164E-3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3.29677</v>
      </c>
      <c r="EB218">
        <v>2.62527</v>
      </c>
      <c r="EC218">
        <v>0.22365499999999999</v>
      </c>
      <c r="ED218">
        <v>0.223441</v>
      </c>
      <c r="EE218">
        <v>0.138103</v>
      </c>
      <c r="EF218">
        <v>0.13583600000000001</v>
      </c>
      <c r="EG218">
        <v>23417</v>
      </c>
      <c r="EH218">
        <v>23813.1</v>
      </c>
      <c r="EI218">
        <v>28070.3</v>
      </c>
      <c r="EJ218">
        <v>29522.5</v>
      </c>
      <c r="EK218">
        <v>33305.199999999997</v>
      </c>
      <c r="EL218">
        <v>35434.6</v>
      </c>
      <c r="EM218">
        <v>39628.1</v>
      </c>
      <c r="EN218">
        <v>42207</v>
      </c>
      <c r="EO218">
        <v>2.2237499999999999</v>
      </c>
      <c r="EP218">
        <v>2.2139500000000001</v>
      </c>
      <c r="EQ218">
        <v>8.6016999999999996E-2</v>
      </c>
      <c r="ER218">
        <v>0</v>
      </c>
      <c r="ES218">
        <v>31.360199999999999</v>
      </c>
      <c r="ET218">
        <v>999.9</v>
      </c>
      <c r="EU218">
        <v>72.2</v>
      </c>
      <c r="EV218">
        <v>32.700000000000003</v>
      </c>
      <c r="EW218">
        <v>35.379800000000003</v>
      </c>
      <c r="EX218">
        <v>57.175600000000003</v>
      </c>
      <c r="EY218">
        <v>-6.2219499999999996</v>
      </c>
      <c r="EZ218">
        <v>2</v>
      </c>
      <c r="FA218">
        <v>0.44046200000000002</v>
      </c>
      <c r="FB218">
        <v>0.31068400000000002</v>
      </c>
      <c r="FC218">
        <v>20.273499999999999</v>
      </c>
      <c r="FD218">
        <v>5.2193899999999998</v>
      </c>
      <c r="FE218">
        <v>12.008599999999999</v>
      </c>
      <c r="FF218">
        <v>4.9868499999999996</v>
      </c>
      <c r="FG218">
        <v>3.2845800000000001</v>
      </c>
      <c r="FH218">
        <v>9999</v>
      </c>
      <c r="FI218">
        <v>9999</v>
      </c>
      <c r="FJ218">
        <v>9999</v>
      </c>
      <c r="FK218">
        <v>999.9</v>
      </c>
      <c r="FL218">
        <v>1.86572</v>
      </c>
      <c r="FM218">
        <v>1.8621799999999999</v>
      </c>
      <c r="FN218">
        <v>1.8641799999999999</v>
      </c>
      <c r="FO218">
        <v>1.8602300000000001</v>
      </c>
      <c r="FP218">
        <v>1.8609599999999999</v>
      </c>
      <c r="FQ218">
        <v>1.8601399999999999</v>
      </c>
      <c r="FR218">
        <v>1.8618600000000001</v>
      </c>
      <c r="FS218">
        <v>1.8584400000000001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-7.28</v>
      </c>
      <c r="GH218">
        <v>0.23250000000000001</v>
      </c>
      <c r="GI218">
        <v>-4.1749362053329548</v>
      </c>
      <c r="GJ218">
        <v>-4.0448538125570227E-3</v>
      </c>
      <c r="GK218">
        <v>1.839783264315481E-6</v>
      </c>
      <c r="GL218">
        <v>-4.1587272622942942E-10</v>
      </c>
      <c r="GM218">
        <v>0.23257000000000971</v>
      </c>
      <c r="GN218">
        <v>0</v>
      </c>
      <c r="GO218">
        <v>0</v>
      </c>
      <c r="GP218">
        <v>0</v>
      </c>
      <c r="GQ218">
        <v>5</v>
      </c>
      <c r="GR218">
        <v>2081</v>
      </c>
      <c r="GS218">
        <v>3</v>
      </c>
      <c r="GT218">
        <v>31</v>
      </c>
      <c r="GU218">
        <v>30.8</v>
      </c>
      <c r="GV218">
        <v>30.9</v>
      </c>
      <c r="GW218">
        <v>3.5278299999999998</v>
      </c>
      <c r="GX218">
        <v>2.50488</v>
      </c>
      <c r="GY218">
        <v>2.04834</v>
      </c>
      <c r="GZ218">
        <v>2.6245099999999999</v>
      </c>
      <c r="HA218">
        <v>2.1972700000000001</v>
      </c>
      <c r="HB218">
        <v>2.3107899999999999</v>
      </c>
      <c r="HC218">
        <v>37.747</v>
      </c>
      <c r="HD218">
        <v>14.0532</v>
      </c>
      <c r="HE218">
        <v>18</v>
      </c>
      <c r="HF218">
        <v>701.33600000000001</v>
      </c>
      <c r="HG218">
        <v>773.04899999999998</v>
      </c>
      <c r="HH218">
        <v>30.999700000000001</v>
      </c>
      <c r="HI218">
        <v>32.989600000000003</v>
      </c>
      <c r="HJ218">
        <v>30.000800000000002</v>
      </c>
      <c r="HK218">
        <v>32.8187</v>
      </c>
      <c r="HL218">
        <v>32.813800000000001</v>
      </c>
      <c r="HM218">
        <v>70.571100000000001</v>
      </c>
      <c r="HN218">
        <v>0</v>
      </c>
      <c r="HO218">
        <v>100</v>
      </c>
      <c r="HP218">
        <v>31</v>
      </c>
      <c r="HQ218">
        <v>1354.6</v>
      </c>
      <c r="HR218">
        <v>33.617400000000004</v>
      </c>
      <c r="HS218">
        <v>98.920100000000005</v>
      </c>
      <c r="HT218">
        <v>97.865700000000004</v>
      </c>
    </row>
    <row r="219" spans="1:228" x14ac:dyDescent="0.2">
      <c r="A219">
        <v>204</v>
      </c>
      <c r="B219">
        <v>1674581785.5999999</v>
      </c>
      <c r="C219">
        <v>810.5</v>
      </c>
      <c r="D219" t="s">
        <v>767</v>
      </c>
      <c r="E219" t="s">
        <v>768</v>
      </c>
      <c r="F219">
        <v>4</v>
      </c>
      <c r="G219">
        <v>1674581783.2874999</v>
      </c>
      <c r="H219">
        <f t="shared" si="102"/>
        <v>3.9629738605777049E-4</v>
      </c>
      <c r="I219">
        <f t="shared" si="103"/>
        <v>0.39629738605777048</v>
      </c>
      <c r="J219">
        <f t="shared" si="104"/>
        <v>10.075040727066298</v>
      </c>
      <c r="K219">
        <f t="shared" si="105"/>
        <v>1327.5462500000001</v>
      </c>
      <c r="L219">
        <f t="shared" si="106"/>
        <v>641.45270511164574</v>
      </c>
      <c r="M219">
        <f t="shared" si="107"/>
        <v>65.085284675750913</v>
      </c>
      <c r="N219">
        <f t="shared" si="108"/>
        <v>134.70007205977393</v>
      </c>
      <c r="O219">
        <f t="shared" si="109"/>
        <v>2.4507987725886603E-2</v>
      </c>
      <c r="P219">
        <f t="shared" si="110"/>
        <v>2.7695962743716285</v>
      </c>
      <c r="Q219">
        <f t="shared" si="111"/>
        <v>2.4388140714474035E-2</v>
      </c>
      <c r="R219">
        <f t="shared" si="112"/>
        <v>1.5253306745947999E-2</v>
      </c>
      <c r="S219">
        <f t="shared" si="113"/>
        <v>226.11065998214355</v>
      </c>
      <c r="T219">
        <f t="shared" si="114"/>
        <v>34.222751395533926</v>
      </c>
      <c r="U219">
        <f t="shared" si="115"/>
        <v>32.738574999999997</v>
      </c>
      <c r="V219">
        <f t="shared" si="116"/>
        <v>4.978369200858622</v>
      </c>
      <c r="W219">
        <f t="shared" si="117"/>
        <v>67.50918350736103</v>
      </c>
      <c r="X219">
        <f t="shared" si="118"/>
        <v>3.3976503562329952</v>
      </c>
      <c r="Y219">
        <f t="shared" si="119"/>
        <v>5.0328713512918188</v>
      </c>
      <c r="Z219">
        <f t="shared" si="120"/>
        <v>1.5807188446256268</v>
      </c>
      <c r="AA219">
        <f t="shared" si="121"/>
        <v>-17.47671472514768</v>
      </c>
      <c r="AB219">
        <f t="shared" si="122"/>
        <v>28.899816509266621</v>
      </c>
      <c r="AC219">
        <f t="shared" si="123"/>
        <v>2.3859037299567634</v>
      </c>
      <c r="AD219">
        <f t="shared" si="124"/>
        <v>239.91966549621927</v>
      </c>
      <c r="AE219">
        <f t="shared" si="125"/>
        <v>20.803430108745637</v>
      </c>
      <c r="AF219">
        <f t="shared" si="126"/>
        <v>0.40568763364958305</v>
      </c>
      <c r="AG219">
        <f t="shared" si="127"/>
        <v>10.075040727066298</v>
      </c>
      <c r="AH219">
        <v>1392.8587823453749</v>
      </c>
      <c r="AI219">
        <v>1376.6594545454541</v>
      </c>
      <c r="AJ219">
        <v>1.720990528945177</v>
      </c>
      <c r="AK219">
        <v>62.409369285777757</v>
      </c>
      <c r="AL219">
        <f t="shared" si="128"/>
        <v>0.39629738605777048</v>
      </c>
      <c r="AM219">
        <v>33.123825793588651</v>
      </c>
      <c r="AN219">
        <v>33.478446666666663</v>
      </c>
      <c r="AO219">
        <v>-1.7984100372872721E-4</v>
      </c>
      <c r="AP219">
        <v>98.248137480628301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47402.922015080898</v>
      </c>
      <c r="AV219">
        <f t="shared" si="132"/>
        <v>1199.9937500000001</v>
      </c>
      <c r="AW219">
        <f t="shared" si="133"/>
        <v>1025.9178885917843</v>
      </c>
      <c r="AX219">
        <f t="shared" si="134"/>
        <v>0.85493602661829216</v>
      </c>
      <c r="AY219">
        <f t="shared" si="135"/>
        <v>0.18842653137330384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1674581783.2874999</v>
      </c>
      <c r="BF219">
        <v>1327.5462500000001</v>
      </c>
      <c r="BG219">
        <v>1347.2449999999999</v>
      </c>
      <c r="BH219">
        <v>33.485787500000001</v>
      </c>
      <c r="BI219">
        <v>33.123874999999998</v>
      </c>
      <c r="BJ219">
        <v>1334.83375</v>
      </c>
      <c r="BK219">
        <v>33.253225</v>
      </c>
      <c r="BL219">
        <v>650.05137500000001</v>
      </c>
      <c r="BM219">
        <v>101.36512500000001</v>
      </c>
      <c r="BN219">
        <v>0.10032078749999999</v>
      </c>
      <c r="BO219">
        <v>32.932124999999999</v>
      </c>
      <c r="BP219">
        <v>32.738574999999997</v>
      </c>
      <c r="BQ219">
        <v>999.9</v>
      </c>
      <c r="BR219">
        <v>0</v>
      </c>
      <c r="BS219">
        <v>0</v>
      </c>
      <c r="BT219">
        <v>8992.1087499999994</v>
      </c>
      <c r="BU219">
        <v>0</v>
      </c>
      <c r="BV219">
        <v>62.378625</v>
      </c>
      <c r="BW219">
        <v>-19.698</v>
      </c>
      <c r="BX219">
        <v>1373.5425</v>
      </c>
      <c r="BY219">
        <v>1393.4012499999999</v>
      </c>
      <c r="BZ219">
        <v>0.361901625</v>
      </c>
      <c r="CA219">
        <v>1347.2449999999999</v>
      </c>
      <c r="CB219">
        <v>33.123874999999998</v>
      </c>
      <c r="CC219">
        <v>3.3942987499999999</v>
      </c>
      <c r="CD219">
        <v>3.35761625</v>
      </c>
      <c r="CE219">
        <v>26.100124999999998</v>
      </c>
      <c r="CF219">
        <v>25.916474999999998</v>
      </c>
      <c r="CG219">
        <v>1199.9937500000001</v>
      </c>
      <c r="CH219">
        <v>0.50004925</v>
      </c>
      <c r="CI219">
        <v>0.49995075</v>
      </c>
      <c r="CJ219">
        <v>0</v>
      </c>
      <c r="CK219">
        <v>695.09249999999997</v>
      </c>
      <c r="CL219">
        <v>4.9990899999999998</v>
      </c>
      <c r="CM219">
        <v>7219.7124999999996</v>
      </c>
      <c r="CN219">
        <v>9557.9900000000016</v>
      </c>
      <c r="CO219">
        <v>42.436999999999998</v>
      </c>
      <c r="CP219">
        <v>44.569875000000003</v>
      </c>
      <c r="CQ219">
        <v>43.257750000000001</v>
      </c>
      <c r="CR219">
        <v>43.585624999999993</v>
      </c>
      <c r="CS219">
        <v>43.875</v>
      </c>
      <c r="CT219">
        <v>597.55624999999986</v>
      </c>
      <c r="CU219">
        <v>597.4375</v>
      </c>
      <c r="CV219">
        <v>0</v>
      </c>
      <c r="CW219">
        <v>1674581798</v>
      </c>
      <c r="CX219">
        <v>0</v>
      </c>
      <c r="CY219">
        <v>1674579932.5</v>
      </c>
      <c r="CZ219" t="s">
        <v>356</v>
      </c>
      <c r="DA219">
        <v>1674579932.5</v>
      </c>
      <c r="DB219">
        <v>1674579927.5</v>
      </c>
      <c r="DC219">
        <v>31</v>
      </c>
      <c r="DD219">
        <v>0.14099999999999999</v>
      </c>
      <c r="DE219">
        <v>0.02</v>
      </c>
      <c r="DF219">
        <v>-5.5810000000000004</v>
      </c>
      <c r="DG219">
        <v>0.23300000000000001</v>
      </c>
      <c r="DH219">
        <v>415</v>
      </c>
      <c r="DI219">
        <v>34</v>
      </c>
      <c r="DJ219">
        <v>0.34</v>
      </c>
      <c r="DK219">
        <v>0.32</v>
      </c>
      <c r="DL219">
        <v>-19.779015000000001</v>
      </c>
      <c r="DM219">
        <v>0.45353696060039478</v>
      </c>
      <c r="DN219">
        <v>6.9676909912825533E-2</v>
      </c>
      <c r="DO219">
        <v>0</v>
      </c>
      <c r="DP219">
        <v>0.38038227499999999</v>
      </c>
      <c r="DQ219">
        <v>-0.10148664540337771</v>
      </c>
      <c r="DR219">
        <v>1.0806938518811661E-2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365</v>
      </c>
      <c r="EA219">
        <v>3.2972000000000001</v>
      </c>
      <c r="EB219">
        <v>2.6257600000000001</v>
      </c>
      <c r="EC219">
        <v>0.22434299999999999</v>
      </c>
      <c r="ED219">
        <v>0.22412799999999999</v>
      </c>
      <c r="EE219">
        <v>0.13805200000000001</v>
      </c>
      <c r="EF219">
        <v>0.13583100000000001</v>
      </c>
      <c r="EG219">
        <v>23396</v>
      </c>
      <c r="EH219">
        <v>23791.8</v>
      </c>
      <c r="EI219">
        <v>28070.1</v>
      </c>
      <c r="EJ219">
        <v>29522.3</v>
      </c>
      <c r="EK219">
        <v>33307.1</v>
      </c>
      <c r="EL219">
        <v>35434.5</v>
      </c>
      <c r="EM219">
        <v>39627.9</v>
      </c>
      <c r="EN219">
        <v>42206.7</v>
      </c>
      <c r="EO219">
        <v>2.2239300000000002</v>
      </c>
      <c r="EP219">
        <v>2.21347</v>
      </c>
      <c r="EQ219">
        <v>8.4340600000000002E-2</v>
      </c>
      <c r="ER219">
        <v>0</v>
      </c>
      <c r="ES219">
        <v>31.3476</v>
      </c>
      <c r="ET219">
        <v>999.9</v>
      </c>
      <c r="EU219">
        <v>72.2</v>
      </c>
      <c r="EV219">
        <v>32.700000000000003</v>
      </c>
      <c r="EW219">
        <v>35.380400000000002</v>
      </c>
      <c r="EX219">
        <v>57.415599999999998</v>
      </c>
      <c r="EY219">
        <v>-6.4703499999999998</v>
      </c>
      <c r="EZ219">
        <v>2</v>
      </c>
      <c r="FA219">
        <v>0.44100600000000001</v>
      </c>
      <c r="FB219">
        <v>0.30597200000000002</v>
      </c>
      <c r="FC219">
        <v>20.273599999999998</v>
      </c>
      <c r="FD219">
        <v>5.2189399999999999</v>
      </c>
      <c r="FE219">
        <v>12.0091</v>
      </c>
      <c r="FF219">
        <v>4.9866999999999999</v>
      </c>
      <c r="FG219">
        <v>3.2845800000000001</v>
      </c>
      <c r="FH219">
        <v>9999</v>
      </c>
      <c r="FI219">
        <v>9999</v>
      </c>
      <c r="FJ219">
        <v>9999</v>
      </c>
      <c r="FK219">
        <v>999.9</v>
      </c>
      <c r="FL219">
        <v>1.8657600000000001</v>
      </c>
      <c r="FM219">
        <v>1.8621799999999999</v>
      </c>
      <c r="FN219">
        <v>1.8642000000000001</v>
      </c>
      <c r="FO219">
        <v>1.86026</v>
      </c>
      <c r="FP219">
        <v>1.8609599999999999</v>
      </c>
      <c r="FQ219">
        <v>1.86016</v>
      </c>
      <c r="FR219">
        <v>1.86188</v>
      </c>
      <c r="FS219">
        <v>1.85846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-7.29</v>
      </c>
      <c r="GH219">
        <v>0.2326</v>
      </c>
      <c r="GI219">
        <v>-4.1749362053329548</v>
      </c>
      <c r="GJ219">
        <v>-4.0448538125570227E-3</v>
      </c>
      <c r="GK219">
        <v>1.839783264315481E-6</v>
      </c>
      <c r="GL219">
        <v>-4.1587272622942942E-10</v>
      </c>
      <c r="GM219">
        <v>0.23257000000000971</v>
      </c>
      <c r="GN219">
        <v>0</v>
      </c>
      <c r="GO219">
        <v>0</v>
      </c>
      <c r="GP219">
        <v>0</v>
      </c>
      <c r="GQ219">
        <v>5</v>
      </c>
      <c r="GR219">
        <v>2081</v>
      </c>
      <c r="GS219">
        <v>3</v>
      </c>
      <c r="GT219">
        <v>31</v>
      </c>
      <c r="GU219">
        <v>30.9</v>
      </c>
      <c r="GV219">
        <v>31</v>
      </c>
      <c r="GW219">
        <v>3.5424799999999999</v>
      </c>
      <c r="GX219">
        <v>2.49634</v>
      </c>
      <c r="GY219">
        <v>2.04956</v>
      </c>
      <c r="GZ219">
        <v>2.6257299999999999</v>
      </c>
      <c r="HA219">
        <v>2.1972700000000001</v>
      </c>
      <c r="HB219">
        <v>2.32544</v>
      </c>
      <c r="HC219">
        <v>37.747</v>
      </c>
      <c r="HD219">
        <v>14.044499999999999</v>
      </c>
      <c r="HE219">
        <v>18</v>
      </c>
      <c r="HF219">
        <v>701.53499999999997</v>
      </c>
      <c r="HG219">
        <v>772.64599999999996</v>
      </c>
      <c r="HH219">
        <v>30.999099999999999</v>
      </c>
      <c r="HI219">
        <v>32.9955</v>
      </c>
      <c r="HJ219">
        <v>30.000699999999998</v>
      </c>
      <c r="HK219">
        <v>32.823399999999999</v>
      </c>
      <c r="HL219">
        <v>32.818899999999999</v>
      </c>
      <c r="HM219">
        <v>70.845100000000002</v>
      </c>
      <c r="HN219">
        <v>0</v>
      </c>
      <c r="HO219">
        <v>100</v>
      </c>
      <c r="HP219">
        <v>31</v>
      </c>
      <c r="HQ219">
        <v>1361.28</v>
      </c>
      <c r="HR219">
        <v>33.617400000000004</v>
      </c>
      <c r="HS219">
        <v>98.919600000000003</v>
      </c>
      <c r="HT219">
        <v>97.865099999999998</v>
      </c>
    </row>
    <row r="220" spans="1:228" x14ac:dyDescent="0.2">
      <c r="A220">
        <v>205</v>
      </c>
      <c r="B220">
        <v>1674581789.5999999</v>
      </c>
      <c r="C220">
        <v>814.5</v>
      </c>
      <c r="D220" t="s">
        <v>769</v>
      </c>
      <c r="E220" t="s">
        <v>770</v>
      </c>
      <c r="F220">
        <v>4</v>
      </c>
      <c r="G220">
        <v>1674581787.5999999</v>
      </c>
      <c r="H220">
        <f t="shared" si="102"/>
        <v>3.8251907076467391E-4</v>
      </c>
      <c r="I220">
        <f t="shared" si="103"/>
        <v>0.3825190707646739</v>
      </c>
      <c r="J220">
        <f t="shared" si="104"/>
        <v>9.9816325412741591</v>
      </c>
      <c r="K220">
        <f t="shared" si="105"/>
        <v>1334.87</v>
      </c>
      <c r="L220">
        <f t="shared" si="106"/>
        <v>634.94553468503125</v>
      </c>
      <c r="M220">
        <f t="shared" si="107"/>
        <v>64.425271309556933</v>
      </c>
      <c r="N220">
        <f t="shared" si="108"/>
        <v>135.44368330056651</v>
      </c>
      <c r="O220">
        <f t="shared" si="109"/>
        <v>2.3775509160451298E-2</v>
      </c>
      <c r="P220">
        <f t="shared" si="110"/>
        <v>2.7696775049839895</v>
      </c>
      <c r="Q220">
        <f t="shared" si="111"/>
        <v>2.3662704406640589E-2</v>
      </c>
      <c r="R220">
        <f t="shared" si="112"/>
        <v>1.4799280577462909E-2</v>
      </c>
      <c r="S220">
        <f t="shared" si="113"/>
        <v>226.11250637509954</v>
      </c>
      <c r="T220">
        <f t="shared" si="114"/>
        <v>34.198103369082986</v>
      </c>
      <c r="U220">
        <f t="shared" si="115"/>
        <v>32.703828571428581</v>
      </c>
      <c r="V220">
        <f t="shared" si="116"/>
        <v>4.9686394544885424</v>
      </c>
      <c r="W220">
        <f t="shared" si="117"/>
        <v>67.584349190671517</v>
      </c>
      <c r="X220">
        <f t="shared" si="118"/>
        <v>3.3960045686765499</v>
      </c>
      <c r="Y220">
        <f t="shared" si="119"/>
        <v>5.0248387523798064</v>
      </c>
      <c r="Z220">
        <f t="shared" si="120"/>
        <v>1.5726348858119925</v>
      </c>
      <c r="AA220">
        <f t="shared" si="121"/>
        <v>-16.86909102072212</v>
      </c>
      <c r="AB220">
        <f t="shared" si="122"/>
        <v>29.846705717892604</v>
      </c>
      <c r="AC220">
        <f t="shared" si="123"/>
        <v>2.4632413455500881</v>
      </c>
      <c r="AD220">
        <f t="shared" si="124"/>
        <v>241.55336241782013</v>
      </c>
      <c r="AE220">
        <f t="shared" si="125"/>
        <v>20.823206626881554</v>
      </c>
      <c r="AF220">
        <f t="shared" si="126"/>
        <v>0.38895603657828515</v>
      </c>
      <c r="AG220">
        <f t="shared" si="127"/>
        <v>9.9816325412741591</v>
      </c>
      <c r="AH220">
        <v>1399.905103000636</v>
      </c>
      <c r="AI220">
        <v>1383.6960606060611</v>
      </c>
      <c r="AJ220">
        <v>1.747109531845825</v>
      </c>
      <c r="AK220">
        <v>62.409369285777757</v>
      </c>
      <c r="AL220">
        <f t="shared" si="128"/>
        <v>0.3825190707646739</v>
      </c>
      <c r="AM220">
        <v>33.122931883551352</v>
      </c>
      <c r="AN220">
        <v>33.464921818181793</v>
      </c>
      <c r="AO220">
        <v>-1.2841752768362149E-4</v>
      </c>
      <c r="AP220">
        <v>98.248137480628301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47409.565206142972</v>
      </c>
      <c r="AV220">
        <f t="shared" si="132"/>
        <v>1200.002857142857</v>
      </c>
      <c r="AW220">
        <f t="shared" si="133"/>
        <v>1025.925742163264</v>
      </c>
      <c r="AX220">
        <f t="shared" si="134"/>
        <v>0.85493608290728451</v>
      </c>
      <c r="AY220">
        <f t="shared" si="135"/>
        <v>0.18842664001105913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1674581787.5999999</v>
      </c>
      <c r="BF220">
        <v>1334.87</v>
      </c>
      <c r="BG220">
        <v>1354.5671428571429</v>
      </c>
      <c r="BH220">
        <v>33.469442857142859</v>
      </c>
      <c r="BI220">
        <v>33.122485714285723</v>
      </c>
      <c r="BJ220">
        <v>1342.1642857142861</v>
      </c>
      <c r="BK220">
        <v>33.236942857142857</v>
      </c>
      <c r="BL220">
        <v>650.11700000000008</v>
      </c>
      <c r="BM220">
        <v>101.3655714285714</v>
      </c>
      <c r="BN220">
        <v>0.10025168571428569</v>
      </c>
      <c r="BO220">
        <v>32.903714285714287</v>
      </c>
      <c r="BP220">
        <v>32.703828571428581</v>
      </c>
      <c r="BQ220">
        <v>999.89999999999986</v>
      </c>
      <c r="BR220">
        <v>0</v>
      </c>
      <c r="BS220">
        <v>0</v>
      </c>
      <c r="BT220">
        <v>8992.5</v>
      </c>
      <c r="BU220">
        <v>0</v>
      </c>
      <c r="BV220">
        <v>59.984357142857142</v>
      </c>
      <c r="BW220">
        <v>-19.699742857142859</v>
      </c>
      <c r="BX220">
        <v>1381.0928571428569</v>
      </c>
      <c r="BY220">
        <v>1400.972857142857</v>
      </c>
      <c r="BZ220">
        <v>0.34699999999999998</v>
      </c>
      <c r="CA220">
        <v>1354.5671428571429</v>
      </c>
      <c r="CB220">
        <v>33.122485714285723</v>
      </c>
      <c r="CC220">
        <v>3.392654285714285</v>
      </c>
      <c r="CD220">
        <v>3.357478571428572</v>
      </c>
      <c r="CE220">
        <v>26.091899999999999</v>
      </c>
      <c r="CF220">
        <v>25.915785714285711</v>
      </c>
      <c r="CG220">
        <v>1200.002857142857</v>
      </c>
      <c r="CH220">
        <v>0.50004799999999994</v>
      </c>
      <c r="CI220">
        <v>0.49995200000000001</v>
      </c>
      <c r="CJ220">
        <v>0</v>
      </c>
      <c r="CK220">
        <v>695.02899999999988</v>
      </c>
      <c r="CL220">
        <v>4.9990899999999998</v>
      </c>
      <c r="CM220">
        <v>7219.5900000000011</v>
      </c>
      <c r="CN220">
        <v>9558.0385714285712</v>
      </c>
      <c r="CO220">
        <v>42.436999999999998</v>
      </c>
      <c r="CP220">
        <v>44.561999999999998</v>
      </c>
      <c r="CQ220">
        <v>43.25</v>
      </c>
      <c r="CR220">
        <v>43.625</v>
      </c>
      <c r="CS220">
        <v>43.875</v>
      </c>
      <c r="CT220">
        <v>597.55857142857144</v>
      </c>
      <c r="CU220">
        <v>597.4442857142858</v>
      </c>
      <c r="CV220">
        <v>0</v>
      </c>
      <c r="CW220">
        <v>1674581802.2</v>
      </c>
      <c r="CX220">
        <v>0</v>
      </c>
      <c r="CY220">
        <v>1674579932.5</v>
      </c>
      <c r="CZ220" t="s">
        <v>356</v>
      </c>
      <c r="DA220">
        <v>1674579932.5</v>
      </c>
      <c r="DB220">
        <v>1674579927.5</v>
      </c>
      <c r="DC220">
        <v>31</v>
      </c>
      <c r="DD220">
        <v>0.14099999999999999</v>
      </c>
      <c r="DE220">
        <v>0.02</v>
      </c>
      <c r="DF220">
        <v>-5.5810000000000004</v>
      </c>
      <c r="DG220">
        <v>0.23300000000000001</v>
      </c>
      <c r="DH220">
        <v>415</v>
      </c>
      <c r="DI220">
        <v>34</v>
      </c>
      <c r="DJ220">
        <v>0.34</v>
      </c>
      <c r="DK220">
        <v>0.32</v>
      </c>
      <c r="DL220">
        <v>-19.75838292682927</v>
      </c>
      <c r="DM220">
        <v>0.4528139372822394</v>
      </c>
      <c r="DN220">
        <v>6.938909699425104E-2</v>
      </c>
      <c r="DO220">
        <v>0</v>
      </c>
      <c r="DP220">
        <v>0.37358960975609762</v>
      </c>
      <c r="DQ220">
        <v>-0.1490752264808364</v>
      </c>
      <c r="DR220">
        <v>1.5324801829583391E-2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365</v>
      </c>
      <c r="EA220">
        <v>3.2968099999999998</v>
      </c>
      <c r="EB220">
        <v>2.6253500000000001</v>
      </c>
      <c r="EC220">
        <v>0.22503100000000001</v>
      </c>
      <c r="ED220">
        <v>0.22480600000000001</v>
      </c>
      <c r="EE220">
        <v>0.13802</v>
      </c>
      <c r="EF220">
        <v>0.135821</v>
      </c>
      <c r="EG220">
        <v>23374.9</v>
      </c>
      <c r="EH220">
        <v>23770.6</v>
      </c>
      <c r="EI220">
        <v>28069.8</v>
      </c>
      <c r="EJ220">
        <v>29522</v>
      </c>
      <c r="EK220">
        <v>33307.599999999999</v>
      </c>
      <c r="EL220">
        <v>35434.699999999997</v>
      </c>
      <c r="EM220">
        <v>39627</v>
      </c>
      <c r="EN220">
        <v>42206.3</v>
      </c>
      <c r="EO220">
        <v>2.2239300000000002</v>
      </c>
      <c r="EP220">
        <v>2.21353</v>
      </c>
      <c r="EQ220">
        <v>8.3781800000000003E-2</v>
      </c>
      <c r="ER220">
        <v>0</v>
      </c>
      <c r="ES220">
        <v>31.3309</v>
      </c>
      <c r="ET220">
        <v>999.9</v>
      </c>
      <c r="EU220">
        <v>72.2</v>
      </c>
      <c r="EV220">
        <v>32.700000000000003</v>
      </c>
      <c r="EW220">
        <v>35.381100000000004</v>
      </c>
      <c r="EX220">
        <v>57.025599999999997</v>
      </c>
      <c r="EY220">
        <v>-6.4783600000000003</v>
      </c>
      <c r="EZ220">
        <v>2</v>
      </c>
      <c r="FA220">
        <v>0.44153700000000001</v>
      </c>
      <c r="FB220">
        <v>0.299877</v>
      </c>
      <c r="FC220">
        <v>20.273700000000002</v>
      </c>
      <c r="FD220">
        <v>5.2190899999999996</v>
      </c>
      <c r="FE220">
        <v>12.0092</v>
      </c>
      <c r="FF220">
        <v>4.9865500000000003</v>
      </c>
      <c r="FG220">
        <v>3.2845499999999999</v>
      </c>
      <c r="FH220">
        <v>9999</v>
      </c>
      <c r="FI220">
        <v>9999</v>
      </c>
      <c r="FJ220">
        <v>9999</v>
      </c>
      <c r="FK220">
        <v>999.9</v>
      </c>
      <c r="FL220">
        <v>1.86574</v>
      </c>
      <c r="FM220">
        <v>1.8621799999999999</v>
      </c>
      <c r="FN220">
        <v>1.8641799999999999</v>
      </c>
      <c r="FO220">
        <v>1.86025</v>
      </c>
      <c r="FP220">
        <v>1.86097</v>
      </c>
      <c r="FQ220">
        <v>1.8601700000000001</v>
      </c>
      <c r="FR220">
        <v>1.86188</v>
      </c>
      <c r="FS220">
        <v>1.8584499999999999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-7.3</v>
      </c>
      <c r="GH220">
        <v>0.23250000000000001</v>
      </c>
      <c r="GI220">
        <v>-4.1749362053329548</v>
      </c>
      <c r="GJ220">
        <v>-4.0448538125570227E-3</v>
      </c>
      <c r="GK220">
        <v>1.839783264315481E-6</v>
      </c>
      <c r="GL220">
        <v>-4.1587272622942942E-10</v>
      </c>
      <c r="GM220">
        <v>0.23257000000000971</v>
      </c>
      <c r="GN220">
        <v>0</v>
      </c>
      <c r="GO220">
        <v>0</v>
      </c>
      <c r="GP220">
        <v>0</v>
      </c>
      <c r="GQ220">
        <v>5</v>
      </c>
      <c r="GR220">
        <v>2081</v>
      </c>
      <c r="GS220">
        <v>3</v>
      </c>
      <c r="GT220">
        <v>31</v>
      </c>
      <c r="GU220">
        <v>31</v>
      </c>
      <c r="GV220">
        <v>31</v>
      </c>
      <c r="GW220">
        <v>3.5546899999999999</v>
      </c>
      <c r="GX220">
        <v>2.49146</v>
      </c>
      <c r="GY220">
        <v>2.04834</v>
      </c>
      <c r="GZ220">
        <v>2.6245099999999999</v>
      </c>
      <c r="HA220">
        <v>2.1972700000000001</v>
      </c>
      <c r="HB220">
        <v>2.3290999999999999</v>
      </c>
      <c r="HC220">
        <v>37.722799999999999</v>
      </c>
      <c r="HD220">
        <v>14.0707</v>
      </c>
      <c r="HE220">
        <v>18</v>
      </c>
      <c r="HF220">
        <v>701.596</v>
      </c>
      <c r="HG220">
        <v>772.75</v>
      </c>
      <c r="HH220">
        <v>30.998699999999999</v>
      </c>
      <c r="HI220">
        <v>33.001399999999997</v>
      </c>
      <c r="HJ220">
        <v>30.000800000000002</v>
      </c>
      <c r="HK220">
        <v>32.828899999999997</v>
      </c>
      <c r="HL220">
        <v>32.823</v>
      </c>
      <c r="HM220">
        <v>71.12</v>
      </c>
      <c r="HN220">
        <v>0</v>
      </c>
      <c r="HO220">
        <v>100</v>
      </c>
      <c r="HP220">
        <v>31</v>
      </c>
      <c r="HQ220">
        <v>1368</v>
      </c>
      <c r="HR220">
        <v>33.617400000000004</v>
      </c>
      <c r="HS220">
        <v>98.9178</v>
      </c>
      <c r="HT220">
        <v>97.864099999999993</v>
      </c>
    </row>
    <row r="221" spans="1:228" x14ac:dyDescent="0.2">
      <c r="A221">
        <v>206</v>
      </c>
      <c r="B221">
        <v>1674581793.5999999</v>
      </c>
      <c r="C221">
        <v>818.5</v>
      </c>
      <c r="D221" t="s">
        <v>771</v>
      </c>
      <c r="E221" t="s">
        <v>772</v>
      </c>
      <c r="F221">
        <v>4</v>
      </c>
      <c r="G221">
        <v>1674581791.2874999</v>
      </c>
      <c r="H221">
        <f t="shared" si="102"/>
        <v>3.806314781596778E-4</v>
      </c>
      <c r="I221">
        <f t="shared" si="103"/>
        <v>0.38063147815967779</v>
      </c>
      <c r="J221">
        <f t="shared" si="104"/>
        <v>10.06021351688004</v>
      </c>
      <c r="K221">
        <f t="shared" si="105"/>
        <v>1340.9762499999999</v>
      </c>
      <c r="L221">
        <f t="shared" si="106"/>
        <v>634.9910275213125</v>
      </c>
      <c r="M221">
        <f t="shared" si="107"/>
        <v>64.43050170175772</v>
      </c>
      <c r="N221">
        <f t="shared" si="108"/>
        <v>136.06455652594525</v>
      </c>
      <c r="O221">
        <f t="shared" si="109"/>
        <v>2.3748512798810666E-2</v>
      </c>
      <c r="P221">
        <f t="shared" si="110"/>
        <v>2.7705344467520132</v>
      </c>
      <c r="Q221">
        <f t="shared" si="111"/>
        <v>2.3635998051839906E-2</v>
      </c>
      <c r="R221">
        <f t="shared" si="112"/>
        <v>1.4782563228530096E-2</v>
      </c>
      <c r="S221">
        <f t="shared" si="113"/>
        <v>226.11274498211716</v>
      </c>
      <c r="T221">
        <f t="shared" si="114"/>
        <v>34.184349010835007</v>
      </c>
      <c r="U221">
        <f t="shared" si="115"/>
        <v>32.679549999999999</v>
      </c>
      <c r="V221">
        <f t="shared" si="116"/>
        <v>4.9618507578154887</v>
      </c>
      <c r="W221">
        <f t="shared" si="117"/>
        <v>67.619846161779577</v>
      </c>
      <c r="X221">
        <f t="shared" si="118"/>
        <v>3.3951308193887462</v>
      </c>
      <c r="Y221">
        <f t="shared" si="119"/>
        <v>5.0209088190853626</v>
      </c>
      <c r="Z221">
        <f t="shared" si="120"/>
        <v>1.5667199384267425</v>
      </c>
      <c r="AA221">
        <f t="shared" si="121"/>
        <v>-16.78584818684179</v>
      </c>
      <c r="AB221">
        <f t="shared" si="122"/>
        <v>31.404002412865488</v>
      </c>
      <c r="AC221">
        <f t="shared" si="123"/>
        <v>2.5904776835173862</v>
      </c>
      <c r="AD221">
        <f t="shared" si="124"/>
        <v>243.32137689165822</v>
      </c>
      <c r="AE221">
        <f t="shared" si="125"/>
        <v>20.808529982723574</v>
      </c>
      <c r="AF221">
        <f t="shared" si="126"/>
        <v>0.38470560808415827</v>
      </c>
      <c r="AG221">
        <f t="shared" si="127"/>
        <v>10.06021351688004</v>
      </c>
      <c r="AH221">
        <v>1406.7265629174899</v>
      </c>
      <c r="AI221">
        <v>1390.532181818181</v>
      </c>
      <c r="AJ221">
        <v>1.7228861447076671</v>
      </c>
      <c r="AK221">
        <v>62.409369285777757</v>
      </c>
      <c r="AL221">
        <f t="shared" si="128"/>
        <v>0.38063147815967779</v>
      </c>
      <c r="AM221">
        <v>33.116905363598661</v>
      </c>
      <c r="AN221">
        <v>33.456947272727263</v>
      </c>
      <c r="AO221">
        <v>-7.4813551019233175E-5</v>
      </c>
      <c r="AP221">
        <v>98.248137480628301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47435.337252501413</v>
      </c>
      <c r="AV221">
        <f t="shared" si="132"/>
        <v>1200.0050000000001</v>
      </c>
      <c r="AW221">
        <f t="shared" si="133"/>
        <v>1025.9274885917707</v>
      </c>
      <c r="AX221">
        <f t="shared" si="134"/>
        <v>0.85493601159309396</v>
      </c>
      <c r="AY221">
        <f t="shared" si="135"/>
        <v>0.18842650237467107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1674581791.2874999</v>
      </c>
      <c r="BF221">
        <v>1340.9762499999999</v>
      </c>
      <c r="BG221">
        <v>1360.66</v>
      </c>
      <c r="BH221">
        <v>33.4605125</v>
      </c>
      <c r="BI221">
        <v>33.117287500000003</v>
      </c>
      <c r="BJ221">
        <v>1348.2787499999999</v>
      </c>
      <c r="BK221">
        <v>33.227937500000003</v>
      </c>
      <c r="BL221">
        <v>650.010625</v>
      </c>
      <c r="BM221">
        <v>101.366625</v>
      </c>
      <c r="BN221">
        <v>0.100165725</v>
      </c>
      <c r="BO221">
        <v>32.889800000000001</v>
      </c>
      <c r="BP221">
        <v>32.679549999999999</v>
      </c>
      <c r="BQ221">
        <v>999.9</v>
      </c>
      <c r="BR221">
        <v>0</v>
      </c>
      <c r="BS221">
        <v>0</v>
      </c>
      <c r="BT221">
        <v>8996.9524999999994</v>
      </c>
      <c r="BU221">
        <v>0</v>
      </c>
      <c r="BV221">
        <v>58.674799999999998</v>
      </c>
      <c r="BW221">
        <v>-19.684925</v>
      </c>
      <c r="BX221">
        <v>1387.3987500000001</v>
      </c>
      <c r="BY221">
        <v>1407.2650000000001</v>
      </c>
      <c r="BZ221">
        <v>0.34324074999999998</v>
      </c>
      <c r="CA221">
        <v>1360.66</v>
      </c>
      <c r="CB221">
        <v>33.117287500000003</v>
      </c>
      <c r="CC221">
        <v>3.391775</v>
      </c>
      <c r="CD221">
        <v>3.3569825</v>
      </c>
      <c r="CE221">
        <v>26.0875375</v>
      </c>
      <c r="CF221">
        <v>25.913274999999999</v>
      </c>
      <c r="CG221">
        <v>1200.0050000000001</v>
      </c>
      <c r="CH221">
        <v>0.50005100000000002</v>
      </c>
      <c r="CI221">
        <v>0.49994899999999998</v>
      </c>
      <c r="CJ221">
        <v>0</v>
      </c>
      <c r="CK221">
        <v>695.01374999999996</v>
      </c>
      <c r="CL221">
        <v>4.9990899999999998</v>
      </c>
      <c r="CM221">
        <v>7219.1075000000001</v>
      </c>
      <c r="CN221">
        <v>9558.0737499999996</v>
      </c>
      <c r="CO221">
        <v>42.444875000000003</v>
      </c>
      <c r="CP221">
        <v>44.561999999999998</v>
      </c>
      <c r="CQ221">
        <v>43.25</v>
      </c>
      <c r="CR221">
        <v>43.625</v>
      </c>
      <c r="CS221">
        <v>43.859250000000003</v>
      </c>
      <c r="CT221">
        <v>597.5625</v>
      </c>
      <c r="CU221">
        <v>597.4425</v>
      </c>
      <c r="CV221">
        <v>0</v>
      </c>
      <c r="CW221">
        <v>1674581806.4000001</v>
      </c>
      <c r="CX221">
        <v>0</v>
      </c>
      <c r="CY221">
        <v>1674579932.5</v>
      </c>
      <c r="CZ221" t="s">
        <v>356</v>
      </c>
      <c r="DA221">
        <v>1674579932.5</v>
      </c>
      <c r="DB221">
        <v>1674579927.5</v>
      </c>
      <c r="DC221">
        <v>31</v>
      </c>
      <c r="DD221">
        <v>0.14099999999999999</v>
      </c>
      <c r="DE221">
        <v>0.02</v>
      </c>
      <c r="DF221">
        <v>-5.5810000000000004</v>
      </c>
      <c r="DG221">
        <v>0.23300000000000001</v>
      </c>
      <c r="DH221">
        <v>415</v>
      </c>
      <c r="DI221">
        <v>34</v>
      </c>
      <c r="DJ221">
        <v>0.34</v>
      </c>
      <c r="DK221">
        <v>0.32</v>
      </c>
      <c r="DL221">
        <v>-19.74156</v>
      </c>
      <c r="DM221">
        <v>0.52872495309569922</v>
      </c>
      <c r="DN221">
        <v>6.9373838008286781E-2</v>
      </c>
      <c r="DO221">
        <v>0</v>
      </c>
      <c r="DP221">
        <v>0.36527884999999999</v>
      </c>
      <c r="DQ221">
        <v>-0.1712277973733588</v>
      </c>
      <c r="DR221">
        <v>1.6682210684663471E-2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365</v>
      </c>
      <c r="EA221">
        <v>3.2968299999999999</v>
      </c>
      <c r="EB221">
        <v>2.6251899999999999</v>
      </c>
      <c r="EC221">
        <v>0.22570999999999999</v>
      </c>
      <c r="ED221">
        <v>0.22547200000000001</v>
      </c>
      <c r="EE221">
        <v>0.13799400000000001</v>
      </c>
      <c r="EF221">
        <v>0.13580900000000001</v>
      </c>
      <c r="EG221">
        <v>23354.6</v>
      </c>
      <c r="EH221">
        <v>23749.8</v>
      </c>
      <c r="EI221">
        <v>28070.1</v>
      </c>
      <c r="EJ221">
        <v>29521.599999999999</v>
      </c>
      <c r="EK221">
        <v>33309</v>
      </c>
      <c r="EL221">
        <v>35434.400000000001</v>
      </c>
      <c r="EM221">
        <v>39627.5</v>
      </c>
      <c r="EN221">
        <v>42205.4</v>
      </c>
      <c r="EO221">
        <v>2.2239300000000002</v>
      </c>
      <c r="EP221">
        <v>2.2136200000000001</v>
      </c>
      <c r="EQ221">
        <v>8.34651E-2</v>
      </c>
      <c r="ER221">
        <v>0</v>
      </c>
      <c r="ES221">
        <v>31.313500000000001</v>
      </c>
      <c r="ET221">
        <v>999.9</v>
      </c>
      <c r="EU221">
        <v>72.2</v>
      </c>
      <c r="EV221">
        <v>32.700000000000003</v>
      </c>
      <c r="EW221">
        <v>35.380299999999998</v>
      </c>
      <c r="EX221">
        <v>57.325600000000001</v>
      </c>
      <c r="EY221">
        <v>-6.3781999999999996</v>
      </c>
      <c r="EZ221">
        <v>2</v>
      </c>
      <c r="FA221">
        <v>0.441936</v>
      </c>
      <c r="FB221">
        <v>0.29420499999999999</v>
      </c>
      <c r="FC221">
        <v>20.273599999999998</v>
      </c>
      <c r="FD221">
        <v>5.2190899999999996</v>
      </c>
      <c r="FE221">
        <v>12.0092</v>
      </c>
      <c r="FF221">
        <v>4.9870000000000001</v>
      </c>
      <c r="FG221">
        <v>3.2846500000000001</v>
      </c>
      <c r="FH221">
        <v>9999</v>
      </c>
      <c r="FI221">
        <v>9999</v>
      </c>
      <c r="FJ221">
        <v>9999</v>
      </c>
      <c r="FK221">
        <v>999.9</v>
      </c>
      <c r="FL221">
        <v>1.8657699999999999</v>
      </c>
      <c r="FM221">
        <v>1.8621799999999999</v>
      </c>
      <c r="FN221">
        <v>1.8642000000000001</v>
      </c>
      <c r="FO221">
        <v>1.86026</v>
      </c>
      <c r="FP221">
        <v>1.8609599999999999</v>
      </c>
      <c r="FQ221">
        <v>1.8601799999999999</v>
      </c>
      <c r="FR221">
        <v>1.8618699999999999</v>
      </c>
      <c r="FS221">
        <v>1.8584400000000001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-7.31</v>
      </c>
      <c r="GH221">
        <v>0.2326</v>
      </c>
      <c r="GI221">
        <v>-4.1749362053329548</v>
      </c>
      <c r="GJ221">
        <v>-4.0448538125570227E-3</v>
      </c>
      <c r="GK221">
        <v>1.839783264315481E-6</v>
      </c>
      <c r="GL221">
        <v>-4.1587272622942942E-10</v>
      </c>
      <c r="GM221">
        <v>0.23257000000000971</v>
      </c>
      <c r="GN221">
        <v>0</v>
      </c>
      <c r="GO221">
        <v>0</v>
      </c>
      <c r="GP221">
        <v>0</v>
      </c>
      <c r="GQ221">
        <v>5</v>
      </c>
      <c r="GR221">
        <v>2081</v>
      </c>
      <c r="GS221">
        <v>3</v>
      </c>
      <c r="GT221">
        <v>31</v>
      </c>
      <c r="GU221">
        <v>31</v>
      </c>
      <c r="GV221">
        <v>31.1</v>
      </c>
      <c r="GW221">
        <v>3.56934</v>
      </c>
      <c r="GX221">
        <v>2.50244</v>
      </c>
      <c r="GY221">
        <v>2.04834</v>
      </c>
      <c r="GZ221">
        <v>2.6245099999999999</v>
      </c>
      <c r="HA221">
        <v>2.1972700000000001</v>
      </c>
      <c r="HB221">
        <v>2.3156699999999999</v>
      </c>
      <c r="HC221">
        <v>37.747</v>
      </c>
      <c r="HD221">
        <v>14.044499999999999</v>
      </c>
      <c r="HE221">
        <v>18</v>
      </c>
      <c r="HF221">
        <v>701.64499999999998</v>
      </c>
      <c r="HG221">
        <v>772.90700000000004</v>
      </c>
      <c r="HH221">
        <v>30.9986</v>
      </c>
      <c r="HI221">
        <v>33.005400000000002</v>
      </c>
      <c r="HJ221">
        <v>30.000699999999998</v>
      </c>
      <c r="HK221">
        <v>32.833300000000001</v>
      </c>
      <c r="HL221">
        <v>32.827599999999997</v>
      </c>
      <c r="HM221">
        <v>71.399000000000001</v>
      </c>
      <c r="HN221">
        <v>0</v>
      </c>
      <c r="HO221">
        <v>100</v>
      </c>
      <c r="HP221">
        <v>31</v>
      </c>
      <c r="HQ221">
        <v>1374.71</v>
      </c>
      <c r="HR221">
        <v>33.617400000000004</v>
      </c>
      <c r="HS221">
        <v>98.918999999999997</v>
      </c>
      <c r="HT221">
        <v>97.862300000000005</v>
      </c>
    </row>
    <row r="222" spans="1:228" x14ac:dyDescent="0.2">
      <c r="A222">
        <v>207</v>
      </c>
      <c r="B222">
        <v>1674581797.5999999</v>
      </c>
      <c r="C222">
        <v>822.5</v>
      </c>
      <c r="D222" t="s">
        <v>773</v>
      </c>
      <c r="E222" t="s">
        <v>774</v>
      </c>
      <c r="F222">
        <v>4</v>
      </c>
      <c r="G222">
        <v>1674581795.5999999</v>
      </c>
      <c r="H222">
        <f t="shared" si="102"/>
        <v>3.7861472400932172E-4</v>
      </c>
      <c r="I222">
        <f t="shared" si="103"/>
        <v>0.37861472400932172</v>
      </c>
      <c r="J222">
        <f t="shared" si="104"/>
        <v>10.184539190396194</v>
      </c>
      <c r="K222">
        <f t="shared" si="105"/>
        <v>1348.1857142857141</v>
      </c>
      <c r="L222">
        <f t="shared" si="106"/>
        <v>632.01819833341358</v>
      </c>
      <c r="M222">
        <f t="shared" si="107"/>
        <v>64.128332816043937</v>
      </c>
      <c r="N222">
        <f t="shared" si="108"/>
        <v>136.79495687233504</v>
      </c>
      <c r="O222">
        <f t="shared" si="109"/>
        <v>2.3686751047167654E-2</v>
      </c>
      <c r="P222">
        <f t="shared" si="110"/>
        <v>2.7728669332897975</v>
      </c>
      <c r="Q222">
        <f t="shared" si="111"/>
        <v>2.3574912950308571E-2</v>
      </c>
      <c r="R222">
        <f t="shared" si="112"/>
        <v>1.4744324664438879E-2</v>
      </c>
      <c r="S222">
        <f t="shared" si="113"/>
        <v>226.11240351767461</v>
      </c>
      <c r="T222">
        <f t="shared" si="114"/>
        <v>34.170974479885899</v>
      </c>
      <c r="U222">
        <f t="shared" si="115"/>
        <v>32.661614285714293</v>
      </c>
      <c r="V222">
        <f t="shared" si="116"/>
        <v>4.9568408160630906</v>
      </c>
      <c r="W222">
        <f t="shared" si="117"/>
        <v>67.653482105796613</v>
      </c>
      <c r="X222">
        <f t="shared" si="118"/>
        <v>3.3943508844925323</v>
      </c>
      <c r="Y222">
        <f t="shared" si="119"/>
        <v>5.0172596869211272</v>
      </c>
      <c r="Z222">
        <f t="shared" si="120"/>
        <v>1.5624899315705583</v>
      </c>
      <c r="AA222">
        <f t="shared" si="121"/>
        <v>-16.696909328811088</v>
      </c>
      <c r="AB222">
        <f t="shared" si="122"/>
        <v>32.178962945085814</v>
      </c>
      <c r="AC222">
        <f t="shared" si="123"/>
        <v>2.6517688827402885</v>
      </c>
      <c r="AD222">
        <f t="shared" si="124"/>
        <v>244.2462260166896</v>
      </c>
      <c r="AE222">
        <f t="shared" si="125"/>
        <v>20.774805538353586</v>
      </c>
      <c r="AF222">
        <f t="shared" si="126"/>
        <v>0.3807940964857407</v>
      </c>
      <c r="AG222">
        <f t="shared" si="127"/>
        <v>10.184539190396194</v>
      </c>
      <c r="AH222">
        <v>1413.639201094529</v>
      </c>
      <c r="AI222">
        <v>1397.395575757575</v>
      </c>
      <c r="AJ222">
        <v>1.7044356594348169</v>
      </c>
      <c r="AK222">
        <v>62.409369285777757</v>
      </c>
      <c r="AL222">
        <f t="shared" si="128"/>
        <v>0.37861472400932172</v>
      </c>
      <c r="AM222">
        <v>33.114002281983623</v>
      </c>
      <c r="AN222">
        <v>33.452090303030303</v>
      </c>
      <c r="AO222">
        <v>-4.5670338079137278E-5</v>
      </c>
      <c r="AP222">
        <v>98.248137480628301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47501.619042009297</v>
      </c>
      <c r="AV222">
        <f t="shared" si="132"/>
        <v>1200.004285714286</v>
      </c>
      <c r="AW222">
        <f t="shared" si="133"/>
        <v>1025.9267707345466</v>
      </c>
      <c r="AX222">
        <f t="shared" si="134"/>
        <v>0.8549359222695424</v>
      </c>
      <c r="AY222">
        <f t="shared" si="135"/>
        <v>0.18842632998021697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1674581795.5999999</v>
      </c>
      <c r="BF222">
        <v>1348.1857142857141</v>
      </c>
      <c r="BG222">
        <v>1367.8371428571429</v>
      </c>
      <c r="BH222">
        <v>33.453099999999999</v>
      </c>
      <c r="BI222">
        <v>33.113342857142861</v>
      </c>
      <c r="BJ222">
        <v>1355.498571428571</v>
      </c>
      <c r="BK222">
        <v>33.22054285714286</v>
      </c>
      <c r="BL222">
        <v>649.97371428571421</v>
      </c>
      <c r="BM222">
        <v>101.3661428571428</v>
      </c>
      <c r="BN222">
        <v>9.981648571428571E-2</v>
      </c>
      <c r="BO222">
        <v>32.876871428571427</v>
      </c>
      <c r="BP222">
        <v>32.661614285714293</v>
      </c>
      <c r="BQ222">
        <v>999.89999999999986</v>
      </c>
      <c r="BR222">
        <v>0</v>
      </c>
      <c r="BS222">
        <v>0</v>
      </c>
      <c r="BT222">
        <v>9009.3757142857139</v>
      </c>
      <c r="BU222">
        <v>0</v>
      </c>
      <c r="BV222">
        <v>57.237514285714283</v>
      </c>
      <c r="BW222">
        <v>-19.651985714285711</v>
      </c>
      <c r="BX222">
        <v>1394.8485714285709</v>
      </c>
      <c r="BY222">
        <v>1414.6828571428571</v>
      </c>
      <c r="BZ222">
        <v>0.33976899999999999</v>
      </c>
      <c r="CA222">
        <v>1367.8371428571429</v>
      </c>
      <c r="CB222">
        <v>33.113342857142861</v>
      </c>
      <c r="CC222">
        <v>3.3910128571428571</v>
      </c>
      <c r="CD222">
        <v>3.356572857142857</v>
      </c>
      <c r="CE222">
        <v>26.083742857142859</v>
      </c>
      <c r="CF222">
        <v>25.911214285714291</v>
      </c>
      <c r="CG222">
        <v>1200.004285714286</v>
      </c>
      <c r="CH222">
        <v>0.50005600000000006</v>
      </c>
      <c r="CI222">
        <v>0.499944</v>
      </c>
      <c r="CJ222">
        <v>0</v>
      </c>
      <c r="CK222">
        <v>695.03514285714277</v>
      </c>
      <c r="CL222">
        <v>4.9990899999999998</v>
      </c>
      <c r="CM222">
        <v>7218.4357142857143</v>
      </c>
      <c r="CN222">
        <v>9558.0828571428574</v>
      </c>
      <c r="CO222">
        <v>42.436999999999998</v>
      </c>
      <c r="CP222">
        <v>44.561999999999998</v>
      </c>
      <c r="CQ222">
        <v>43.25</v>
      </c>
      <c r="CR222">
        <v>43.625</v>
      </c>
      <c r="CS222">
        <v>43.875</v>
      </c>
      <c r="CT222">
        <v>597.56571428571431</v>
      </c>
      <c r="CU222">
        <v>597.43857142857144</v>
      </c>
      <c r="CV222">
        <v>0</v>
      </c>
      <c r="CW222">
        <v>1674581810</v>
      </c>
      <c r="CX222">
        <v>0</v>
      </c>
      <c r="CY222">
        <v>1674579932.5</v>
      </c>
      <c r="CZ222" t="s">
        <v>356</v>
      </c>
      <c r="DA222">
        <v>1674579932.5</v>
      </c>
      <c r="DB222">
        <v>1674579927.5</v>
      </c>
      <c r="DC222">
        <v>31</v>
      </c>
      <c r="DD222">
        <v>0.14099999999999999</v>
      </c>
      <c r="DE222">
        <v>0.02</v>
      </c>
      <c r="DF222">
        <v>-5.5810000000000004</v>
      </c>
      <c r="DG222">
        <v>0.23300000000000001</v>
      </c>
      <c r="DH222">
        <v>415</v>
      </c>
      <c r="DI222">
        <v>34</v>
      </c>
      <c r="DJ222">
        <v>0.34</v>
      </c>
      <c r="DK222">
        <v>0.32</v>
      </c>
      <c r="DL222">
        <v>-19.7039075</v>
      </c>
      <c r="DM222">
        <v>0.36314183864918048</v>
      </c>
      <c r="DN222">
        <v>5.0189567578830599E-2</v>
      </c>
      <c r="DO222">
        <v>0</v>
      </c>
      <c r="DP222">
        <v>0.35590284999999999</v>
      </c>
      <c r="DQ222">
        <v>-0.14973323076923131</v>
      </c>
      <c r="DR222">
        <v>1.493239970425048E-2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365</v>
      </c>
      <c r="EA222">
        <v>3.2970899999999999</v>
      </c>
      <c r="EB222">
        <v>2.6257199999999998</v>
      </c>
      <c r="EC222">
        <v>0.226387</v>
      </c>
      <c r="ED222">
        <v>0.22614500000000001</v>
      </c>
      <c r="EE222">
        <v>0.13798299999999999</v>
      </c>
      <c r="EF222">
        <v>0.135795</v>
      </c>
      <c r="EG222">
        <v>23333.8</v>
      </c>
      <c r="EH222">
        <v>23729</v>
      </c>
      <c r="EI222">
        <v>28069.8</v>
      </c>
      <c r="EJ222">
        <v>29521.5</v>
      </c>
      <c r="EK222">
        <v>33309.4</v>
      </c>
      <c r="EL222">
        <v>35434.9</v>
      </c>
      <c r="EM222">
        <v>39627.4</v>
      </c>
      <c r="EN222">
        <v>42205.2</v>
      </c>
      <c r="EO222">
        <v>2.2242799999999998</v>
      </c>
      <c r="EP222">
        <v>2.2133799999999999</v>
      </c>
      <c r="EQ222">
        <v>8.39308E-2</v>
      </c>
      <c r="ER222">
        <v>0</v>
      </c>
      <c r="ES222">
        <v>31.295000000000002</v>
      </c>
      <c r="ET222">
        <v>999.9</v>
      </c>
      <c r="EU222">
        <v>72.099999999999994</v>
      </c>
      <c r="EV222">
        <v>32.700000000000003</v>
      </c>
      <c r="EW222">
        <v>35.335000000000001</v>
      </c>
      <c r="EX222">
        <v>56.755600000000001</v>
      </c>
      <c r="EY222">
        <v>-6.5064099999999998</v>
      </c>
      <c r="EZ222">
        <v>2</v>
      </c>
      <c r="FA222">
        <v>0.44239099999999998</v>
      </c>
      <c r="FB222">
        <v>0.28944700000000001</v>
      </c>
      <c r="FC222">
        <v>20.273499999999999</v>
      </c>
      <c r="FD222">
        <v>5.2174399999999999</v>
      </c>
      <c r="FE222">
        <v>12.008900000000001</v>
      </c>
      <c r="FF222">
        <v>4.9863999999999997</v>
      </c>
      <c r="FG222">
        <v>3.2843499999999999</v>
      </c>
      <c r="FH222">
        <v>9999</v>
      </c>
      <c r="FI222">
        <v>9999</v>
      </c>
      <c r="FJ222">
        <v>9999</v>
      </c>
      <c r="FK222">
        <v>999.9</v>
      </c>
      <c r="FL222">
        <v>1.8657900000000001</v>
      </c>
      <c r="FM222">
        <v>1.8621799999999999</v>
      </c>
      <c r="FN222">
        <v>1.8642000000000001</v>
      </c>
      <c r="FO222">
        <v>1.8602799999999999</v>
      </c>
      <c r="FP222">
        <v>1.8609599999999999</v>
      </c>
      <c r="FQ222">
        <v>1.86019</v>
      </c>
      <c r="FR222">
        <v>1.86188</v>
      </c>
      <c r="FS222">
        <v>1.85843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-7.32</v>
      </c>
      <c r="GH222">
        <v>0.23250000000000001</v>
      </c>
      <c r="GI222">
        <v>-4.1749362053329548</v>
      </c>
      <c r="GJ222">
        <v>-4.0448538125570227E-3</v>
      </c>
      <c r="GK222">
        <v>1.839783264315481E-6</v>
      </c>
      <c r="GL222">
        <v>-4.1587272622942942E-10</v>
      </c>
      <c r="GM222">
        <v>0.23257000000000971</v>
      </c>
      <c r="GN222">
        <v>0</v>
      </c>
      <c r="GO222">
        <v>0</v>
      </c>
      <c r="GP222">
        <v>0</v>
      </c>
      <c r="GQ222">
        <v>5</v>
      </c>
      <c r="GR222">
        <v>2081</v>
      </c>
      <c r="GS222">
        <v>3</v>
      </c>
      <c r="GT222">
        <v>31</v>
      </c>
      <c r="GU222">
        <v>31.1</v>
      </c>
      <c r="GV222">
        <v>31.2</v>
      </c>
      <c r="GW222">
        <v>3.5827599999999999</v>
      </c>
      <c r="GX222">
        <v>2.4939</v>
      </c>
      <c r="GY222">
        <v>2.04834</v>
      </c>
      <c r="GZ222">
        <v>2.6245099999999999</v>
      </c>
      <c r="HA222">
        <v>2.1972700000000001</v>
      </c>
      <c r="HB222">
        <v>2.2912599999999999</v>
      </c>
      <c r="HC222">
        <v>37.747</v>
      </c>
      <c r="HD222">
        <v>14.044499999999999</v>
      </c>
      <c r="HE222">
        <v>18</v>
      </c>
      <c r="HF222">
        <v>701.99</v>
      </c>
      <c r="HG222">
        <v>772.71400000000006</v>
      </c>
      <c r="HH222">
        <v>30.9986</v>
      </c>
      <c r="HI222">
        <v>33.009500000000003</v>
      </c>
      <c r="HJ222">
        <v>30.000599999999999</v>
      </c>
      <c r="HK222">
        <v>32.838000000000001</v>
      </c>
      <c r="HL222">
        <v>32.831699999999998</v>
      </c>
      <c r="HM222">
        <v>71.676199999999994</v>
      </c>
      <c r="HN222">
        <v>0</v>
      </c>
      <c r="HO222">
        <v>100</v>
      </c>
      <c r="HP222">
        <v>31</v>
      </c>
      <c r="HQ222">
        <v>1381.42</v>
      </c>
      <c r="HR222">
        <v>33.617400000000004</v>
      </c>
      <c r="HS222">
        <v>98.918400000000005</v>
      </c>
      <c r="HT222">
        <v>97.861900000000006</v>
      </c>
    </row>
    <row r="223" spans="1:228" x14ac:dyDescent="0.2">
      <c r="A223">
        <v>208</v>
      </c>
      <c r="B223">
        <v>1674581801.5999999</v>
      </c>
      <c r="C223">
        <v>826.5</v>
      </c>
      <c r="D223" t="s">
        <v>775</v>
      </c>
      <c r="E223" t="s">
        <v>776</v>
      </c>
      <c r="F223">
        <v>4</v>
      </c>
      <c r="G223">
        <v>1674581799.2874999</v>
      </c>
      <c r="H223">
        <f t="shared" si="102"/>
        <v>3.8446062523501089E-4</v>
      </c>
      <c r="I223">
        <f t="shared" si="103"/>
        <v>0.3844606252350109</v>
      </c>
      <c r="J223">
        <f t="shared" si="104"/>
        <v>9.7947896075127883</v>
      </c>
      <c r="K223">
        <f t="shared" si="105"/>
        <v>1354.4137499999999</v>
      </c>
      <c r="L223">
        <f t="shared" si="106"/>
        <v>675.06324983140598</v>
      </c>
      <c r="M223">
        <f t="shared" si="107"/>
        <v>68.496819561270115</v>
      </c>
      <c r="N223">
        <f t="shared" si="108"/>
        <v>137.42865467528094</v>
      </c>
      <c r="O223">
        <f t="shared" si="109"/>
        <v>2.4086360500802508E-2</v>
      </c>
      <c r="P223">
        <f t="shared" si="110"/>
        <v>2.7769684541400812</v>
      </c>
      <c r="Q223">
        <f t="shared" si="111"/>
        <v>2.3970896870740711E-2</v>
      </c>
      <c r="R223">
        <f t="shared" si="112"/>
        <v>1.499213823072601E-2</v>
      </c>
      <c r="S223">
        <f t="shared" si="113"/>
        <v>226.11694648387436</v>
      </c>
      <c r="T223">
        <f t="shared" si="114"/>
        <v>34.159831769511847</v>
      </c>
      <c r="U223">
        <f t="shared" si="115"/>
        <v>32.654487500000002</v>
      </c>
      <c r="V223">
        <f t="shared" si="116"/>
        <v>4.9548513298803325</v>
      </c>
      <c r="W223">
        <f t="shared" si="117"/>
        <v>67.684420377325893</v>
      </c>
      <c r="X223">
        <f t="shared" si="118"/>
        <v>3.3944096787380089</v>
      </c>
      <c r="Y223">
        <f t="shared" si="119"/>
        <v>5.0150531833100063</v>
      </c>
      <c r="Z223">
        <f t="shared" si="120"/>
        <v>1.5604416511423236</v>
      </c>
      <c r="AA223">
        <f t="shared" si="121"/>
        <v>-16.95471357286398</v>
      </c>
      <c r="AB223">
        <f t="shared" si="122"/>
        <v>32.122564542970373</v>
      </c>
      <c r="AC223">
        <f t="shared" si="123"/>
        <v>2.6430176989695604</v>
      </c>
      <c r="AD223">
        <f t="shared" si="124"/>
        <v>243.92781515295033</v>
      </c>
      <c r="AE223">
        <f t="shared" si="125"/>
        <v>20.777412272107131</v>
      </c>
      <c r="AF223">
        <f t="shared" si="126"/>
        <v>0.38351675200268165</v>
      </c>
      <c r="AG223">
        <f t="shared" si="127"/>
        <v>9.7947896075127883</v>
      </c>
      <c r="AH223">
        <v>1420.593413105807</v>
      </c>
      <c r="AI223">
        <v>1404.4892727272729</v>
      </c>
      <c r="AJ223">
        <v>1.7664066292843641</v>
      </c>
      <c r="AK223">
        <v>62.409369285777757</v>
      </c>
      <c r="AL223">
        <f t="shared" si="128"/>
        <v>0.3844606252350109</v>
      </c>
      <c r="AM223">
        <v>33.111112116397052</v>
      </c>
      <c r="AN223">
        <v>33.453919393939387</v>
      </c>
      <c r="AO223">
        <v>2.0246527654400749E-5</v>
      </c>
      <c r="AP223">
        <v>98.248137480628301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47615.944252699788</v>
      </c>
      <c r="AV223">
        <f t="shared" si="132"/>
        <v>1200.0150000000001</v>
      </c>
      <c r="AW223">
        <f t="shared" si="133"/>
        <v>1025.9372385926811</v>
      </c>
      <c r="AX223">
        <f t="shared" si="134"/>
        <v>0.85493701211458273</v>
      </c>
      <c r="AY223">
        <f t="shared" si="135"/>
        <v>0.18842843338114468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1674581799.2874999</v>
      </c>
      <c r="BF223">
        <v>1354.4137499999999</v>
      </c>
      <c r="BG223">
        <v>1374.0675000000001</v>
      </c>
      <c r="BH223">
        <v>33.453249999999997</v>
      </c>
      <c r="BI223">
        <v>33.111162499999999</v>
      </c>
      <c r="BJ223">
        <v>1361.7349999999999</v>
      </c>
      <c r="BK223">
        <v>33.220662500000003</v>
      </c>
      <c r="BL223">
        <v>650.16149999999993</v>
      </c>
      <c r="BM223">
        <v>101.367</v>
      </c>
      <c r="BN223">
        <v>0.10026188749999999</v>
      </c>
      <c r="BO223">
        <v>32.869050000000001</v>
      </c>
      <c r="BP223">
        <v>32.654487500000002</v>
      </c>
      <c r="BQ223">
        <v>999.9</v>
      </c>
      <c r="BR223">
        <v>0</v>
      </c>
      <c r="BS223">
        <v>0</v>
      </c>
      <c r="BT223">
        <v>9031.09375</v>
      </c>
      <c r="BU223">
        <v>0</v>
      </c>
      <c r="BV223">
        <v>56.427799999999998</v>
      </c>
      <c r="BW223">
        <v>-19.655125000000002</v>
      </c>
      <c r="BX223">
        <v>1401.29</v>
      </c>
      <c r="BY223">
        <v>1421.12375</v>
      </c>
      <c r="BZ223">
        <v>0.34209099999999998</v>
      </c>
      <c r="CA223">
        <v>1374.0675000000001</v>
      </c>
      <c r="CB223">
        <v>33.111162499999999</v>
      </c>
      <c r="CC223">
        <v>3.3910550000000002</v>
      </c>
      <c r="CD223">
        <v>3.3563774999999998</v>
      </c>
      <c r="CE223">
        <v>26.083962499999998</v>
      </c>
      <c r="CF223">
        <v>25.910250000000001</v>
      </c>
      <c r="CG223">
        <v>1200.0150000000001</v>
      </c>
      <c r="CH223">
        <v>0.50001649999999997</v>
      </c>
      <c r="CI223">
        <v>0.49998350000000003</v>
      </c>
      <c r="CJ223">
        <v>0</v>
      </c>
      <c r="CK223">
        <v>694.87137499999994</v>
      </c>
      <c r="CL223">
        <v>4.9990899999999998</v>
      </c>
      <c r="CM223">
        <v>7217.8412499999986</v>
      </c>
      <c r="CN223">
        <v>9558.02</v>
      </c>
      <c r="CO223">
        <v>42.436999999999998</v>
      </c>
      <c r="CP223">
        <v>44.561999999999998</v>
      </c>
      <c r="CQ223">
        <v>43.25</v>
      </c>
      <c r="CR223">
        <v>43.625</v>
      </c>
      <c r="CS223">
        <v>43.843499999999999</v>
      </c>
      <c r="CT223">
        <v>597.52750000000003</v>
      </c>
      <c r="CU223">
        <v>597.48749999999995</v>
      </c>
      <c r="CV223">
        <v>0</v>
      </c>
      <c r="CW223">
        <v>1674581814.2</v>
      </c>
      <c r="CX223">
        <v>0</v>
      </c>
      <c r="CY223">
        <v>1674579932.5</v>
      </c>
      <c r="CZ223" t="s">
        <v>356</v>
      </c>
      <c r="DA223">
        <v>1674579932.5</v>
      </c>
      <c r="DB223">
        <v>1674579927.5</v>
      </c>
      <c r="DC223">
        <v>31</v>
      </c>
      <c r="DD223">
        <v>0.14099999999999999</v>
      </c>
      <c r="DE223">
        <v>0.02</v>
      </c>
      <c r="DF223">
        <v>-5.5810000000000004</v>
      </c>
      <c r="DG223">
        <v>0.23300000000000001</v>
      </c>
      <c r="DH223">
        <v>415</v>
      </c>
      <c r="DI223">
        <v>34</v>
      </c>
      <c r="DJ223">
        <v>0.34</v>
      </c>
      <c r="DK223">
        <v>0.32</v>
      </c>
      <c r="DL223">
        <v>-19.6798775</v>
      </c>
      <c r="DM223">
        <v>0.18203414634153811</v>
      </c>
      <c r="DN223">
        <v>2.973814459158463E-2</v>
      </c>
      <c r="DO223">
        <v>0</v>
      </c>
      <c r="DP223">
        <v>0.34831192500000002</v>
      </c>
      <c r="DQ223">
        <v>-8.7300393996247699E-2</v>
      </c>
      <c r="DR223">
        <v>9.6357879552932766E-3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3.2970899999999999</v>
      </c>
      <c r="EB223">
        <v>2.6255700000000002</v>
      </c>
      <c r="EC223">
        <v>0.227074</v>
      </c>
      <c r="ED223">
        <v>0.226822</v>
      </c>
      <c r="EE223">
        <v>0.137987</v>
      </c>
      <c r="EF223">
        <v>0.135795</v>
      </c>
      <c r="EG223">
        <v>23312.5</v>
      </c>
      <c r="EH223">
        <v>23707.7</v>
      </c>
      <c r="EI223">
        <v>28069.200000000001</v>
      </c>
      <c r="EJ223">
        <v>29521</v>
      </c>
      <c r="EK223">
        <v>33308.199999999997</v>
      </c>
      <c r="EL223">
        <v>35434.800000000003</v>
      </c>
      <c r="EM223">
        <v>39626.199999999997</v>
      </c>
      <c r="EN223">
        <v>42205.1</v>
      </c>
      <c r="EO223">
        <v>2.2242299999999999</v>
      </c>
      <c r="EP223">
        <v>2.2132999999999998</v>
      </c>
      <c r="EQ223">
        <v>8.4471000000000004E-2</v>
      </c>
      <c r="ER223">
        <v>0</v>
      </c>
      <c r="ES223">
        <v>31.276</v>
      </c>
      <c r="ET223">
        <v>999.9</v>
      </c>
      <c r="EU223">
        <v>72.099999999999994</v>
      </c>
      <c r="EV223">
        <v>32.700000000000003</v>
      </c>
      <c r="EW223">
        <v>35.332900000000002</v>
      </c>
      <c r="EX223">
        <v>57.085599999999999</v>
      </c>
      <c r="EY223">
        <v>-6.6947099999999997</v>
      </c>
      <c r="EZ223">
        <v>2</v>
      </c>
      <c r="FA223">
        <v>0.44266299999999997</v>
      </c>
      <c r="FB223">
        <v>0.284526</v>
      </c>
      <c r="FC223">
        <v>20.273900000000001</v>
      </c>
      <c r="FD223">
        <v>5.2187900000000003</v>
      </c>
      <c r="FE223">
        <v>12.008900000000001</v>
      </c>
      <c r="FF223">
        <v>4.9866000000000001</v>
      </c>
      <c r="FG223">
        <v>3.2845800000000001</v>
      </c>
      <c r="FH223">
        <v>9999</v>
      </c>
      <c r="FI223">
        <v>9999</v>
      </c>
      <c r="FJ223">
        <v>9999</v>
      </c>
      <c r="FK223">
        <v>999.9</v>
      </c>
      <c r="FL223">
        <v>1.8657699999999999</v>
      </c>
      <c r="FM223">
        <v>1.8621799999999999</v>
      </c>
      <c r="FN223">
        <v>1.8642000000000001</v>
      </c>
      <c r="FO223">
        <v>1.8602700000000001</v>
      </c>
      <c r="FP223">
        <v>1.86097</v>
      </c>
      <c r="FQ223">
        <v>1.86016</v>
      </c>
      <c r="FR223">
        <v>1.86188</v>
      </c>
      <c r="FS223">
        <v>1.85842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-7.32</v>
      </c>
      <c r="GH223">
        <v>0.2326</v>
      </c>
      <c r="GI223">
        <v>-4.1749362053329548</v>
      </c>
      <c r="GJ223">
        <v>-4.0448538125570227E-3</v>
      </c>
      <c r="GK223">
        <v>1.839783264315481E-6</v>
      </c>
      <c r="GL223">
        <v>-4.1587272622942942E-10</v>
      </c>
      <c r="GM223">
        <v>0.23257000000000971</v>
      </c>
      <c r="GN223">
        <v>0</v>
      </c>
      <c r="GO223">
        <v>0</v>
      </c>
      <c r="GP223">
        <v>0</v>
      </c>
      <c r="GQ223">
        <v>5</v>
      </c>
      <c r="GR223">
        <v>2081</v>
      </c>
      <c r="GS223">
        <v>3</v>
      </c>
      <c r="GT223">
        <v>31</v>
      </c>
      <c r="GU223">
        <v>31.2</v>
      </c>
      <c r="GV223">
        <v>31.2</v>
      </c>
      <c r="GW223">
        <v>3.59619</v>
      </c>
      <c r="GX223">
        <v>2.49146</v>
      </c>
      <c r="GY223">
        <v>2.04834</v>
      </c>
      <c r="GZ223">
        <v>2.6245099999999999</v>
      </c>
      <c r="HA223">
        <v>2.1972700000000001</v>
      </c>
      <c r="HB223">
        <v>2.3559600000000001</v>
      </c>
      <c r="HC223">
        <v>37.747</v>
      </c>
      <c r="HD223">
        <v>14.061999999999999</v>
      </c>
      <c r="HE223">
        <v>18</v>
      </c>
      <c r="HF223">
        <v>702.00099999999998</v>
      </c>
      <c r="HG223">
        <v>772.678</v>
      </c>
      <c r="HH223">
        <v>30.9986</v>
      </c>
      <c r="HI223">
        <v>33.013500000000001</v>
      </c>
      <c r="HJ223">
        <v>30.000499999999999</v>
      </c>
      <c r="HK223">
        <v>32.842700000000001</v>
      </c>
      <c r="HL223">
        <v>32.834600000000002</v>
      </c>
      <c r="HM223">
        <v>71.9542</v>
      </c>
      <c r="HN223">
        <v>0</v>
      </c>
      <c r="HO223">
        <v>100</v>
      </c>
      <c r="HP223">
        <v>31</v>
      </c>
      <c r="HQ223">
        <v>1388.1</v>
      </c>
      <c r="HR223">
        <v>33.617400000000004</v>
      </c>
      <c r="HS223">
        <v>98.915700000000001</v>
      </c>
      <c r="HT223">
        <v>97.861000000000004</v>
      </c>
    </row>
    <row r="224" spans="1:228" x14ac:dyDescent="0.2">
      <c r="A224">
        <v>209</v>
      </c>
      <c r="B224">
        <v>1674581805.5999999</v>
      </c>
      <c r="C224">
        <v>830.5</v>
      </c>
      <c r="D224" t="s">
        <v>777</v>
      </c>
      <c r="E224" t="s">
        <v>778</v>
      </c>
      <c r="F224">
        <v>4</v>
      </c>
      <c r="G224">
        <v>1674581803.5999999</v>
      </c>
      <c r="H224">
        <f t="shared" si="102"/>
        <v>3.8079181510943541E-4</v>
      </c>
      <c r="I224">
        <f t="shared" si="103"/>
        <v>0.38079181510943544</v>
      </c>
      <c r="J224">
        <f t="shared" si="104"/>
        <v>10.052464588499744</v>
      </c>
      <c r="K224">
        <f t="shared" si="105"/>
        <v>1361.6885714285711</v>
      </c>
      <c r="L224">
        <f t="shared" si="106"/>
        <v>659.86306844555611</v>
      </c>
      <c r="M224">
        <f t="shared" si="107"/>
        <v>66.954127629980078</v>
      </c>
      <c r="N224">
        <f t="shared" si="108"/>
        <v>138.16604499246361</v>
      </c>
      <c r="O224">
        <f t="shared" si="109"/>
        <v>2.3892381950649185E-2</v>
      </c>
      <c r="P224">
        <f t="shared" si="110"/>
        <v>2.76961019732583</v>
      </c>
      <c r="Q224">
        <f t="shared" si="111"/>
        <v>2.3778465560704308E-2</v>
      </c>
      <c r="R224">
        <f t="shared" si="112"/>
        <v>1.4871730513182711E-2</v>
      </c>
      <c r="S224">
        <f t="shared" si="113"/>
        <v>226.11001851851958</v>
      </c>
      <c r="T224">
        <f t="shared" si="114"/>
        <v>34.160553708948726</v>
      </c>
      <c r="U224">
        <f t="shared" si="115"/>
        <v>32.645228571428568</v>
      </c>
      <c r="V224">
        <f t="shared" si="116"/>
        <v>4.9522676807223984</v>
      </c>
      <c r="W224">
        <f t="shared" si="117"/>
        <v>67.693128225669014</v>
      </c>
      <c r="X224">
        <f t="shared" si="118"/>
        <v>3.3941959016435255</v>
      </c>
      <c r="Y224">
        <f t="shared" si="119"/>
        <v>5.0140922581214937</v>
      </c>
      <c r="Z224">
        <f t="shared" si="120"/>
        <v>1.558071779078873</v>
      </c>
      <c r="AA224">
        <f t="shared" si="121"/>
        <v>-16.792919046326102</v>
      </c>
      <c r="AB224">
        <f t="shared" si="122"/>
        <v>32.911208655435949</v>
      </c>
      <c r="AC224">
        <f t="shared" si="123"/>
        <v>2.7149323135652765</v>
      </c>
      <c r="AD224">
        <f t="shared" si="124"/>
        <v>244.94324044119472</v>
      </c>
      <c r="AE224">
        <f t="shared" si="125"/>
        <v>20.785923305626969</v>
      </c>
      <c r="AF224">
        <f t="shared" si="126"/>
        <v>0.38248621495878621</v>
      </c>
      <c r="AG224">
        <f t="shared" si="127"/>
        <v>10.052464588499744</v>
      </c>
      <c r="AH224">
        <v>1427.586050132853</v>
      </c>
      <c r="AI224">
        <v>1411.396545454545</v>
      </c>
      <c r="AJ224">
        <v>1.723494543898165</v>
      </c>
      <c r="AK224">
        <v>62.409369285777757</v>
      </c>
      <c r="AL224">
        <f t="shared" si="128"/>
        <v>0.38079181510943544</v>
      </c>
      <c r="AM224">
        <v>33.110337981736059</v>
      </c>
      <c r="AN224">
        <v>33.45024787878787</v>
      </c>
      <c r="AO224">
        <v>-2.9617134129702921E-5</v>
      </c>
      <c r="AP224">
        <v>98.248137480628301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47413.61906271187</v>
      </c>
      <c r="AV224">
        <f t="shared" si="132"/>
        <v>1199.985714285714</v>
      </c>
      <c r="AW224">
        <f t="shared" si="133"/>
        <v>1025.9114707349841</v>
      </c>
      <c r="AX224">
        <f t="shared" si="134"/>
        <v>0.85493640342681343</v>
      </c>
      <c r="AY224">
        <f t="shared" si="135"/>
        <v>0.18842725861374984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1674581803.5999999</v>
      </c>
      <c r="BF224">
        <v>1361.6885714285711</v>
      </c>
      <c r="BG224">
        <v>1381.3557142857139</v>
      </c>
      <c r="BH224">
        <v>33.451328571428569</v>
      </c>
      <c r="BI224">
        <v>33.110085714285717</v>
      </c>
      <c r="BJ224">
        <v>1369.02</v>
      </c>
      <c r="BK224">
        <v>33.218771428571429</v>
      </c>
      <c r="BL224">
        <v>650.02071428571435</v>
      </c>
      <c r="BM224">
        <v>101.3665714285714</v>
      </c>
      <c r="BN224">
        <v>0.10012799999999999</v>
      </c>
      <c r="BO224">
        <v>32.865642857142852</v>
      </c>
      <c r="BP224">
        <v>32.645228571428568</v>
      </c>
      <c r="BQ224">
        <v>999.89999999999986</v>
      </c>
      <c r="BR224">
        <v>0</v>
      </c>
      <c r="BS224">
        <v>0</v>
      </c>
      <c r="BT224">
        <v>8992.0542857142846</v>
      </c>
      <c r="BU224">
        <v>0</v>
      </c>
      <c r="BV224">
        <v>55.836385714285719</v>
      </c>
      <c r="BW224">
        <v>-19.667457142857138</v>
      </c>
      <c r="BX224">
        <v>1408.814285714285</v>
      </c>
      <c r="BY224">
        <v>1428.66</v>
      </c>
      <c r="BZ224">
        <v>0.34126785714285718</v>
      </c>
      <c r="CA224">
        <v>1381.3557142857139</v>
      </c>
      <c r="CB224">
        <v>33.110085714285717</v>
      </c>
      <c r="CC224">
        <v>3.390854285714286</v>
      </c>
      <c r="CD224">
        <v>3.356261428571429</v>
      </c>
      <c r="CE224">
        <v>26.082942857142861</v>
      </c>
      <c r="CF224">
        <v>25.909657142857149</v>
      </c>
      <c r="CG224">
        <v>1199.985714285714</v>
      </c>
      <c r="CH224">
        <v>0.50003828571428577</v>
      </c>
      <c r="CI224">
        <v>0.49996171428571429</v>
      </c>
      <c r="CJ224">
        <v>0</v>
      </c>
      <c r="CK224">
        <v>695.05471428571423</v>
      </c>
      <c r="CL224">
        <v>4.9990899999999998</v>
      </c>
      <c r="CM224">
        <v>7216.7800000000007</v>
      </c>
      <c r="CN224">
        <v>9557.8742857142843</v>
      </c>
      <c r="CO224">
        <v>42.436999999999998</v>
      </c>
      <c r="CP224">
        <v>44.535428571428582</v>
      </c>
      <c r="CQ224">
        <v>43.25</v>
      </c>
      <c r="CR224">
        <v>43.607000000000014</v>
      </c>
      <c r="CS224">
        <v>43.838999999999999</v>
      </c>
      <c r="CT224">
        <v>597.53714285714284</v>
      </c>
      <c r="CU224">
        <v>597.44857142857143</v>
      </c>
      <c r="CV224">
        <v>0</v>
      </c>
      <c r="CW224">
        <v>1674581818.4000001</v>
      </c>
      <c r="CX224">
        <v>0</v>
      </c>
      <c r="CY224">
        <v>1674579932.5</v>
      </c>
      <c r="CZ224" t="s">
        <v>356</v>
      </c>
      <c r="DA224">
        <v>1674579932.5</v>
      </c>
      <c r="DB224">
        <v>1674579927.5</v>
      </c>
      <c r="DC224">
        <v>31</v>
      </c>
      <c r="DD224">
        <v>0.14099999999999999</v>
      </c>
      <c r="DE224">
        <v>0.02</v>
      </c>
      <c r="DF224">
        <v>-5.5810000000000004</v>
      </c>
      <c r="DG224">
        <v>0.23300000000000001</v>
      </c>
      <c r="DH224">
        <v>415</v>
      </c>
      <c r="DI224">
        <v>34</v>
      </c>
      <c r="DJ224">
        <v>0.34</v>
      </c>
      <c r="DK224">
        <v>0.32</v>
      </c>
      <c r="DL224">
        <v>-19.674252500000001</v>
      </c>
      <c r="DM224">
        <v>0.23832382739214941</v>
      </c>
      <c r="DN224">
        <v>3.220227466732746E-2</v>
      </c>
      <c r="DO224">
        <v>0</v>
      </c>
      <c r="DP224">
        <v>0.34359982500000003</v>
      </c>
      <c r="DQ224">
        <v>-3.08180150093804E-2</v>
      </c>
      <c r="DR224">
        <v>4.1954585678296236E-3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3.2967200000000001</v>
      </c>
      <c r="EB224">
        <v>2.6252200000000001</v>
      </c>
      <c r="EC224">
        <v>0.227747</v>
      </c>
      <c r="ED224">
        <v>0.227497</v>
      </c>
      <c r="EE224">
        <v>0.13797799999999999</v>
      </c>
      <c r="EF224">
        <v>0.13578699999999999</v>
      </c>
      <c r="EG224">
        <v>23291.8</v>
      </c>
      <c r="EH224">
        <v>23686.799999999999</v>
      </c>
      <c r="EI224">
        <v>28068.799999999999</v>
      </c>
      <c r="EJ224">
        <v>29520.9</v>
      </c>
      <c r="EK224">
        <v>33308.400000000001</v>
      </c>
      <c r="EL224">
        <v>35434.800000000003</v>
      </c>
      <c r="EM224">
        <v>39625.800000000003</v>
      </c>
      <c r="EN224">
        <v>42204.6</v>
      </c>
      <c r="EO224">
        <v>2.2240700000000002</v>
      </c>
      <c r="EP224">
        <v>2.2135500000000001</v>
      </c>
      <c r="EQ224">
        <v>8.54023E-2</v>
      </c>
      <c r="ER224">
        <v>0</v>
      </c>
      <c r="ES224">
        <v>31.259599999999999</v>
      </c>
      <c r="ET224">
        <v>999.9</v>
      </c>
      <c r="EU224">
        <v>72.099999999999994</v>
      </c>
      <c r="EV224">
        <v>32.700000000000003</v>
      </c>
      <c r="EW224">
        <v>35.332099999999997</v>
      </c>
      <c r="EX224">
        <v>57.205599999999997</v>
      </c>
      <c r="EY224">
        <v>-6.5144200000000003</v>
      </c>
      <c r="EZ224">
        <v>2</v>
      </c>
      <c r="FA224">
        <v>0.44306699999999999</v>
      </c>
      <c r="FB224">
        <v>0.28142200000000001</v>
      </c>
      <c r="FC224">
        <v>20.273900000000001</v>
      </c>
      <c r="FD224">
        <v>5.2181899999999999</v>
      </c>
      <c r="FE224">
        <v>12.0097</v>
      </c>
      <c r="FF224">
        <v>4.9867499999999998</v>
      </c>
      <c r="FG224">
        <v>3.2845</v>
      </c>
      <c r="FH224">
        <v>9999</v>
      </c>
      <c r="FI224">
        <v>9999</v>
      </c>
      <c r="FJ224">
        <v>9999</v>
      </c>
      <c r="FK224">
        <v>999.9</v>
      </c>
      <c r="FL224">
        <v>1.86578</v>
      </c>
      <c r="FM224">
        <v>1.8621799999999999</v>
      </c>
      <c r="FN224">
        <v>1.86419</v>
      </c>
      <c r="FO224">
        <v>1.86026</v>
      </c>
      <c r="FP224">
        <v>1.8609800000000001</v>
      </c>
      <c r="FQ224">
        <v>1.8601700000000001</v>
      </c>
      <c r="FR224">
        <v>1.86188</v>
      </c>
      <c r="FS224">
        <v>1.85843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-7.33</v>
      </c>
      <c r="GH224">
        <v>0.23250000000000001</v>
      </c>
      <c r="GI224">
        <v>-4.1749362053329548</v>
      </c>
      <c r="GJ224">
        <v>-4.0448538125570227E-3</v>
      </c>
      <c r="GK224">
        <v>1.839783264315481E-6</v>
      </c>
      <c r="GL224">
        <v>-4.1587272622942942E-10</v>
      </c>
      <c r="GM224">
        <v>0.23257000000000971</v>
      </c>
      <c r="GN224">
        <v>0</v>
      </c>
      <c r="GO224">
        <v>0</v>
      </c>
      <c r="GP224">
        <v>0</v>
      </c>
      <c r="GQ224">
        <v>5</v>
      </c>
      <c r="GR224">
        <v>2081</v>
      </c>
      <c r="GS224">
        <v>3</v>
      </c>
      <c r="GT224">
        <v>31</v>
      </c>
      <c r="GU224">
        <v>31.2</v>
      </c>
      <c r="GV224">
        <v>31.3</v>
      </c>
      <c r="GW224">
        <v>3.61084</v>
      </c>
      <c r="GX224">
        <v>2.5061</v>
      </c>
      <c r="GY224">
        <v>2.04834</v>
      </c>
      <c r="GZ224">
        <v>2.6245099999999999</v>
      </c>
      <c r="HA224">
        <v>2.1972700000000001</v>
      </c>
      <c r="HB224">
        <v>2.2802699999999998</v>
      </c>
      <c r="HC224">
        <v>37.747</v>
      </c>
      <c r="HD224">
        <v>14.044499999999999</v>
      </c>
      <c r="HE224">
        <v>18</v>
      </c>
      <c r="HF224">
        <v>701.92100000000005</v>
      </c>
      <c r="HG224">
        <v>772.971</v>
      </c>
      <c r="HH224">
        <v>30.998899999999999</v>
      </c>
      <c r="HI224">
        <v>33.017200000000003</v>
      </c>
      <c r="HJ224">
        <v>30.000499999999999</v>
      </c>
      <c r="HK224">
        <v>32.846699999999998</v>
      </c>
      <c r="HL224">
        <v>32.838200000000001</v>
      </c>
      <c r="HM224">
        <v>72.227500000000006</v>
      </c>
      <c r="HN224">
        <v>0</v>
      </c>
      <c r="HO224">
        <v>100</v>
      </c>
      <c r="HP224">
        <v>31</v>
      </c>
      <c r="HQ224">
        <v>1394.78</v>
      </c>
      <c r="HR224">
        <v>33.617400000000004</v>
      </c>
      <c r="HS224">
        <v>98.914599999999993</v>
      </c>
      <c r="HT224">
        <v>97.860299999999995</v>
      </c>
    </row>
    <row r="225" spans="1:228" x14ac:dyDescent="0.2">
      <c r="A225">
        <v>210</v>
      </c>
      <c r="B225">
        <v>1674581809.5999999</v>
      </c>
      <c r="C225">
        <v>834.5</v>
      </c>
      <c r="D225" t="s">
        <v>779</v>
      </c>
      <c r="E225" t="s">
        <v>780</v>
      </c>
      <c r="F225">
        <v>4</v>
      </c>
      <c r="G225">
        <v>1674581807.2874999</v>
      </c>
      <c r="H225">
        <f t="shared" si="102"/>
        <v>3.8069819284461794E-4</v>
      </c>
      <c r="I225">
        <f t="shared" si="103"/>
        <v>0.38069819284461792</v>
      </c>
      <c r="J225">
        <f t="shared" si="104"/>
        <v>10.100642597323999</v>
      </c>
      <c r="K225">
        <f t="shared" si="105"/>
        <v>1367.8050000000001</v>
      </c>
      <c r="L225">
        <f t="shared" si="106"/>
        <v>663.26058752465781</v>
      </c>
      <c r="M225">
        <f t="shared" si="107"/>
        <v>67.299370865075531</v>
      </c>
      <c r="N225">
        <f t="shared" si="108"/>
        <v>138.78770681920312</v>
      </c>
      <c r="O225">
        <f t="shared" si="109"/>
        <v>2.3914235824956588E-2</v>
      </c>
      <c r="P225">
        <f t="shared" si="110"/>
        <v>2.7641177287614482</v>
      </c>
      <c r="Q225">
        <f t="shared" si="111"/>
        <v>2.3799885881511589E-2</v>
      </c>
      <c r="R225">
        <f t="shared" si="112"/>
        <v>1.4885156863054104E-2</v>
      </c>
      <c r="S225">
        <f t="shared" si="113"/>
        <v>226.11834673225704</v>
      </c>
      <c r="T225">
        <f t="shared" si="114"/>
        <v>34.156820504937151</v>
      </c>
      <c r="U225">
        <f t="shared" si="115"/>
        <v>32.637862499999997</v>
      </c>
      <c r="V225">
        <f t="shared" si="116"/>
        <v>4.9502130595974849</v>
      </c>
      <c r="W225">
        <f t="shared" si="117"/>
        <v>67.710711719051574</v>
      </c>
      <c r="X225">
        <f t="shared" si="118"/>
        <v>3.393895205314883</v>
      </c>
      <c r="Y225">
        <f t="shared" si="119"/>
        <v>5.0123460810705849</v>
      </c>
      <c r="Z225">
        <f t="shared" si="120"/>
        <v>1.5563178542826019</v>
      </c>
      <c r="AA225">
        <f t="shared" si="121"/>
        <v>-16.788790304447652</v>
      </c>
      <c r="AB225">
        <f t="shared" si="122"/>
        <v>33.020773143509352</v>
      </c>
      <c r="AC225">
        <f t="shared" si="123"/>
        <v>2.7292017239559718</v>
      </c>
      <c r="AD225">
        <f t="shared" si="124"/>
        <v>245.07953129527473</v>
      </c>
      <c r="AE225">
        <f t="shared" si="125"/>
        <v>20.835525673438372</v>
      </c>
      <c r="AF225">
        <f t="shared" si="126"/>
        <v>0.38324556916247654</v>
      </c>
      <c r="AG225">
        <f t="shared" si="127"/>
        <v>10.100642597323999</v>
      </c>
      <c r="AH225">
        <v>1434.4869332686631</v>
      </c>
      <c r="AI225">
        <v>1418.2617575757581</v>
      </c>
      <c r="AJ225">
        <v>1.72071608007542</v>
      </c>
      <c r="AK225">
        <v>62.409369285777757</v>
      </c>
      <c r="AL225">
        <f t="shared" si="128"/>
        <v>0.38069819284461792</v>
      </c>
      <c r="AM225">
        <v>33.106059490099661</v>
      </c>
      <c r="AN225">
        <v>33.445912727272713</v>
      </c>
      <c r="AO225">
        <v>-3.3241862532121277E-5</v>
      </c>
      <c r="AP225">
        <v>98.248137480628301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47263.347239913062</v>
      </c>
      <c r="AV225">
        <f t="shared" si="132"/>
        <v>1200.0337500000001</v>
      </c>
      <c r="AW225">
        <f t="shared" si="133"/>
        <v>1025.9521635918429</v>
      </c>
      <c r="AX225">
        <f t="shared" si="134"/>
        <v>0.85493609124896941</v>
      </c>
      <c r="AY225">
        <f t="shared" si="135"/>
        <v>0.18842665611051107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1674581807.2874999</v>
      </c>
      <c r="BF225">
        <v>1367.8050000000001</v>
      </c>
      <c r="BG225">
        <v>1387.52125</v>
      </c>
      <c r="BH225">
        <v>33.448112500000001</v>
      </c>
      <c r="BI225">
        <v>33.106187499999997</v>
      </c>
      <c r="BJ225">
        <v>1375.14625</v>
      </c>
      <c r="BK225">
        <v>33.21555</v>
      </c>
      <c r="BL225">
        <v>650.0139999999999</v>
      </c>
      <c r="BM225">
        <v>101.36725</v>
      </c>
      <c r="BN225">
        <v>0.100215625</v>
      </c>
      <c r="BO225">
        <v>32.859450000000002</v>
      </c>
      <c r="BP225">
        <v>32.637862499999997</v>
      </c>
      <c r="BQ225">
        <v>999.9</v>
      </c>
      <c r="BR225">
        <v>0</v>
      </c>
      <c r="BS225">
        <v>0</v>
      </c>
      <c r="BT225">
        <v>8962.89</v>
      </c>
      <c r="BU225">
        <v>0</v>
      </c>
      <c r="BV225">
        <v>55.515025000000001</v>
      </c>
      <c r="BW225">
        <v>-19.7168375</v>
      </c>
      <c r="BX225">
        <v>1415.1412499999999</v>
      </c>
      <c r="BY225">
        <v>1435.03125</v>
      </c>
      <c r="BZ225">
        <v>0.34193462499999999</v>
      </c>
      <c r="CA225">
        <v>1387.52125</v>
      </c>
      <c r="CB225">
        <v>33.106187499999997</v>
      </c>
      <c r="CC225">
        <v>3.3905425</v>
      </c>
      <c r="CD225">
        <v>3.3558824999999999</v>
      </c>
      <c r="CE225">
        <v>26.081399999999999</v>
      </c>
      <c r="CF225">
        <v>25.90775</v>
      </c>
      <c r="CG225">
        <v>1200.0337500000001</v>
      </c>
      <c r="CH225">
        <v>0.50004750000000009</v>
      </c>
      <c r="CI225">
        <v>0.49995250000000002</v>
      </c>
      <c r="CJ225">
        <v>0</v>
      </c>
      <c r="CK225">
        <v>694.78249999999991</v>
      </c>
      <c r="CL225">
        <v>4.9990899999999998</v>
      </c>
      <c r="CM225">
        <v>7216.901249999999</v>
      </c>
      <c r="CN225">
        <v>9558.2875000000004</v>
      </c>
      <c r="CO225">
        <v>42.436999999999998</v>
      </c>
      <c r="CP225">
        <v>44.515500000000003</v>
      </c>
      <c r="CQ225">
        <v>43.25</v>
      </c>
      <c r="CR225">
        <v>43.625</v>
      </c>
      <c r="CS225">
        <v>43.835625</v>
      </c>
      <c r="CT225">
        <v>597.57375000000002</v>
      </c>
      <c r="CU225">
        <v>597.46</v>
      </c>
      <c r="CV225">
        <v>0</v>
      </c>
      <c r="CW225">
        <v>1674581822</v>
      </c>
      <c r="CX225">
        <v>0</v>
      </c>
      <c r="CY225">
        <v>1674579932.5</v>
      </c>
      <c r="CZ225" t="s">
        <v>356</v>
      </c>
      <c r="DA225">
        <v>1674579932.5</v>
      </c>
      <c r="DB225">
        <v>1674579927.5</v>
      </c>
      <c r="DC225">
        <v>31</v>
      </c>
      <c r="DD225">
        <v>0.14099999999999999</v>
      </c>
      <c r="DE225">
        <v>0.02</v>
      </c>
      <c r="DF225">
        <v>-5.5810000000000004</v>
      </c>
      <c r="DG225">
        <v>0.23300000000000001</v>
      </c>
      <c r="DH225">
        <v>415</v>
      </c>
      <c r="DI225">
        <v>34</v>
      </c>
      <c r="DJ225">
        <v>0.34</v>
      </c>
      <c r="DK225">
        <v>0.32</v>
      </c>
      <c r="DL225">
        <v>-19.670855</v>
      </c>
      <c r="DM225">
        <v>-3.9795872420255507E-2</v>
      </c>
      <c r="DN225">
        <v>2.8682764423953368E-2</v>
      </c>
      <c r="DO225">
        <v>1</v>
      </c>
      <c r="DP225">
        <v>0.34185702499999998</v>
      </c>
      <c r="DQ225">
        <v>-4.0119512195127974E-3</v>
      </c>
      <c r="DR225">
        <v>1.511482161447831E-3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2</v>
      </c>
      <c r="DY225">
        <v>2</v>
      </c>
      <c r="DZ225" t="s">
        <v>588</v>
      </c>
      <c r="EA225">
        <v>3.2969200000000001</v>
      </c>
      <c r="EB225">
        <v>2.62513</v>
      </c>
      <c r="EC225">
        <v>0.22841600000000001</v>
      </c>
      <c r="ED225">
        <v>0.228162</v>
      </c>
      <c r="EE225">
        <v>0.137964</v>
      </c>
      <c r="EF225">
        <v>0.135773</v>
      </c>
      <c r="EG225">
        <v>23272</v>
      </c>
      <c r="EH225">
        <v>23665.8</v>
      </c>
      <c r="EI225">
        <v>28069.4</v>
      </c>
      <c r="EJ225">
        <v>29520.3</v>
      </c>
      <c r="EK225">
        <v>33309.599999999999</v>
      </c>
      <c r="EL225">
        <v>35434.6</v>
      </c>
      <c r="EM225">
        <v>39626.6</v>
      </c>
      <c r="EN225">
        <v>42203.7</v>
      </c>
      <c r="EO225">
        <v>2.2239499999999999</v>
      </c>
      <c r="EP225">
        <v>2.2132999999999998</v>
      </c>
      <c r="EQ225">
        <v>8.5476800000000006E-2</v>
      </c>
      <c r="ER225">
        <v>0</v>
      </c>
      <c r="ES225">
        <v>31.244700000000002</v>
      </c>
      <c r="ET225">
        <v>999.9</v>
      </c>
      <c r="EU225">
        <v>72.099999999999994</v>
      </c>
      <c r="EV225">
        <v>32.700000000000003</v>
      </c>
      <c r="EW225">
        <v>35.332900000000002</v>
      </c>
      <c r="EX225">
        <v>57.145600000000002</v>
      </c>
      <c r="EY225">
        <v>-6.6906999999999996</v>
      </c>
      <c r="EZ225">
        <v>2</v>
      </c>
      <c r="FA225">
        <v>0.443272</v>
      </c>
      <c r="FB225">
        <v>0.27980100000000002</v>
      </c>
      <c r="FC225">
        <v>20.273800000000001</v>
      </c>
      <c r="FD225">
        <v>5.2181899999999999</v>
      </c>
      <c r="FE225">
        <v>12.008599999999999</v>
      </c>
      <c r="FF225">
        <v>4.9866999999999999</v>
      </c>
      <c r="FG225">
        <v>3.2845</v>
      </c>
      <c r="FH225">
        <v>9999</v>
      </c>
      <c r="FI225">
        <v>9999</v>
      </c>
      <c r="FJ225">
        <v>9999</v>
      </c>
      <c r="FK225">
        <v>999.9</v>
      </c>
      <c r="FL225">
        <v>1.86578</v>
      </c>
      <c r="FM225">
        <v>1.8621799999999999</v>
      </c>
      <c r="FN225">
        <v>1.8641799999999999</v>
      </c>
      <c r="FO225">
        <v>1.86026</v>
      </c>
      <c r="FP225">
        <v>1.86097</v>
      </c>
      <c r="FQ225">
        <v>1.86019</v>
      </c>
      <c r="FR225">
        <v>1.8618699999999999</v>
      </c>
      <c r="FS225">
        <v>1.8584499999999999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-7.34</v>
      </c>
      <c r="GH225">
        <v>0.2326</v>
      </c>
      <c r="GI225">
        <v>-4.1749362053329548</v>
      </c>
      <c r="GJ225">
        <v>-4.0448538125570227E-3</v>
      </c>
      <c r="GK225">
        <v>1.839783264315481E-6</v>
      </c>
      <c r="GL225">
        <v>-4.1587272622942942E-10</v>
      </c>
      <c r="GM225">
        <v>0.23257000000000971</v>
      </c>
      <c r="GN225">
        <v>0</v>
      </c>
      <c r="GO225">
        <v>0</v>
      </c>
      <c r="GP225">
        <v>0</v>
      </c>
      <c r="GQ225">
        <v>5</v>
      </c>
      <c r="GR225">
        <v>2081</v>
      </c>
      <c r="GS225">
        <v>3</v>
      </c>
      <c r="GT225">
        <v>31</v>
      </c>
      <c r="GU225">
        <v>31.3</v>
      </c>
      <c r="GV225">
        <v>31.4</v>
      </c>
      <c r="GW225">
        <v>3.6242700000000001</v>
      </c>
      <c r="GX225">
        <v>2.49268</v>
      </c>
      <c r="GY225">
        <v>2.04834</v>
      </c>
      <c r="GZ225">
        <v>2.6232899999999999</v>
      </c>
      <c r="HA225">
        <v>2.1972700000000001</v>
      </c>
      <c r="HB225">
        <v>2.3584000000000001</v>
      </c>
      <c r="HC225">
        <v>37.747</v>
      </c>
      <c r="HD225">
        <v>14.044499999999999</v>
      </c>
      <c r="HE225">
        <v>18</v>
      </c>
      <c r="HF225">
        <v>701.85799999999995</v>
      </c>
      <c r="HG225">
        <v>772.76199999999994</v>
      </c>
      <c r="HH225">
        <v>30.999300000000002</v>
      </c>
      <c r="HI225">
        <v>33.020899999999997</v>
      </c>
      <c r="HJ225">
        <v>30.000499999999999</v>
      </c>
      <c r="HK225">
        <v>32.8504</v>
      </c>
      <c r="HL225">
        <v>32.841200000000001</v>
      </c>
      <c r="HM225">
        <v>72.499600000000001</v>
      </c>
      <c r="HN225">
        <v>0</v>
      </c>
      <c r="HO225">
        <v>100</v>
      </c>
      <c r="HP225">
        <v>31</v>
      </c>
      <c r="HQ225">
        <v>1401.45</v>
      </c>
      <c r="HR225">
        <v>33.617400000000004</v>
      </c>
      <c r="HS225">
        <v>98.916700000000006</v>
      </c>
      <c r="HT225">
        <v>97.858199999999997</v>
      </c>
    </row>
    <row r="226" spans="1:228" x14ac:dyDescent="0.2">
      <c r="A226">
        <v>211</v>
      </c>
      <c r="B226">
        <v>1674581813.5999999</v>
      </c>
      <c r="C226">
        <v>838.5</v>
      </c>
      <c r="D226" t="s">
        <v>781</v>
      </c>
      <c r="E226" t="s">
        <v>782</v>
      </c>
      <c r="F226">
        <v>4</v>
      </c>
      <c r="G226">
        <v>1674581811.5999999</v>
      </c>
      <c r="H226">
        <f t="shared" si="102"/>
        <v>3.8519377851433805E-4</v>
      </c>
      <c r="I226">
        <f t="shared" si="103"/>
        <v>0.38519377851433806</v>
      </c>
      <c r="J226">
        <f t="shared" si="104"/>
        <v>9.8951737505719333</v>
      </c>
      <c r="K226">
        <f t="shared" si="105"/>
        <v>1375.0671428571429</v>
      </c>
      <c r="L226">
        <f t="shared" si="106"/>
        <v>692.50374358528052</v>
      </c>
      <c r="M226">
        <f t="shared" si="107"/>
        <v>70.266336183507121</v>
      </c>
      <c r="N226">
        <f t="shared" si="108"/>
        <v>139.52405460606141</v>
      </c>
      <c r="O226">
        <f t="shared" si="109"/>
        <v>2.4228974762861576E-2</v>
      </c>
      <c r="P226">
        <f t="shared" si="110"/>
        <v>2.7741803802183629</v>
      </c>
      <c r="Q226">
        <f t="shared" si="111"/>
        <v>2.4112026549725798E-2</v>
      </c>
      <c r="R226">
        <f t="shared" si="112"/>
        <v>1.5080476747801152E-2</v>
      </c>
      <c r="S226">
        <f t="shared" si="113"/>
        <v>226.10555923452705</v>
      </c>
      <c r="T226">
        <f t="shared" si="114"/>
        <v>34.146267011271476</v>
      </c>
      <c r="U226">
        <f t="shared" si="115"/>
        <v>32.630328571428556</v>
      </c>
      <c r="V226">
        <f t="shared" si="116"/>
        <v>4.9481123854328057</v>
      </c>
      <c r="W226">
        <f t="shared" si="117"/>
        <v>67.727301400402197</v>
      </c>
      <c r="X226">
        <f t="shared" si="118"/>
        <v>3.3937898839785485</v>
      </c>
      <c r="Y226">
        <f t="shared" si="119"/>
        <v>5.0109628079148516</v>
      </c>
      <c r="Z226">
        <f t="shared" si="120"/>
        <v>1.5543225014542572</v>
      </c>
      <c r="AA226">
        <f t="shared" si="121"/>
        <v>-16.987045632482307</v>
      </c>
      <c r="AB226">
        <f t="shared" si="122"/>
        <v>33.533850152466286</v>
      </c>
      <c r="AC226">
        <f t="shared" si="123"/>
        <v>2.7613862172102408</v>
      </c>
      <c r="AD226">
        <f t="shared" si="124"/>
        <v>245.41374997172124</v>
      </c>
      <c r="AE226">
        <f t="shared" si="125"/>
        <v>20.731953737957781</v>
      </c>
      <c r="AF226">
        <f t="shared" si="126"/>
        <v>0.38546514671226267</v>
      </c>
      <c r="AG226">
        <f t="shared" si="127"/>
        <v>9.8951737505719333</v>
      </c>
      <c r="AH226">
        <v>1441.401483571992</v>
      </c>
      <c r="AI226">
        <v>1425.267636363636</v>
      </c>
      <c r="AJ226">
        <v>1.7481655340112241</v>
      </c>
      <c r="AK226">
        <v>62.409369285777757</v>
      </c>
      <c r="AL226">
        <f t="shared" si="128"/>
        <v>0.38519377851433806</v>
      </c>
      <c r="AM226">
        <v>33.103371750615111</v>
      </c>
      <c r="AN226">
        <v>33.446979393939387</v>
      </c>
      <c r="AO226">
        <v>8.3572345243275075E-6</v>
      </c>
      <c r="AP226">
        <v>98.248137480628301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47541.307169052488</v>
      </c>
      <c r="AV226">
        <f t="shared" si="132"/>
        <v>1199.95</v>
      </c>
      <c r="AW226">
        <f t="shared" si="133"/>
        <v>1025.8821135930193</v>
      </c>
      <c r="AX226">
        <f t="shared" si="134"/>
        <v>0.85493738371850436</v>
      </c>
      <c r="AY226">
        <f t="shared" si="135"/>
        <v>0.18842915057671322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1674581811.5999999</v>
      </c>
      <c r="BF226">
        <v>1375.0671428571429</v>
      </c>
      <c r="BG226">
        <v>1394.6928571428571</v>
      </c>
      <c r="BH226">
        <v>33.447200000000002</v>
      </c>
      <c r="BI226">
        <v>33.103299999999997</v>
      </c>
      <c r="BJ226">
        <v>1382.4171428571431</v>
      </c>
      <c r="BK226">
        <v>33.21462857142857</v>
      </c>
      <c r="BL226">
        <v>650.02457142857145</v>
      </c>
      <c r="BM226">
        <v>101.3672857142857</v>
      </c>
      <c r="BN226">
        <v>9.9799242857142853E-2</v>
      </c>
      <c r="BO226">
        <v>32.854542857142853</v>
      </c>
      <c r="BP226">
        <v>32.630328571428556</v>
      </c>
      <c r="BQ226">
        <v>999.89999999999986</v>
      </c>
      <c r="BR226">
        <v>0</v>
      </c>
      <c r="BS226">
        <v>0</v>
      </c>
      <c r="BT226">
        <v>9016.25</v>
      </c>
      <c r="BU226">
        <v>0</v>
      </c>
      <c r="BV226">
        <v>55.180242857142851</v>
      </c>
      <c r="BW226">
        <v>-19.624942857142859</v>
      </c>
      <c r="BX226">
        <v>1422.6514285714291</v>
      </c>
      <c r="BY226">
        <v>1442.4428571428571</v>
      </c>
      <c r="BZ226">
        <v>0.34390199999999999</v>
      </c>
      <c r="CA226">
        <v>1394.6928571428571</v>
      </c>
      <c r="CB226">
        <v>33.103299999999997</v>
      </c>
      <c r="CC226">
        <v>3.3904457142857138</v>
      </c>
      <c r="CD226">
        <v>3.3555871428571429</v>
      </c>
      <c r="CE226">
        <v>26.0809</v>
      </c>
      <c r="CF226">
        <v>25.90624285714286</v>
      </c>
      <c r="CG226">
        <v>1199.95</v>
      </c>
      <c r="CH226">
        <v>0.50000699999999998</v>
      </c>
      <c r="CI226">
        <v>0.49999300000000002</v>
      </c>
      <c r="CJ226">
        <v>0</v>
      </c>
      <c r="CK226">
        <v>694.74514285714292</v>
      </c>
      <c r="CL226">
        <v>4.9990899999999998</v>
      </c>
      <c r="CM226">
        <v>7215.3985714285709</v>
      </c>
      <c r="CN226">
        <v>9557.4700000000012</v>
      </c>
      <c r="CO226">
        <v>42.436999999999998</v>
      </c>
      <c r="CP226">
        <v>44.5</v>
      </c>
      <c r="CQ226">
        <v>43.25</v>
      </c>
      <c r="CR226">
        <v>43.571000000000012</v>
      </c>
      <c r="CS226">
        <v>43.811999999999998</v>
      </c>
      <c r="CT226">
        <v>597.48000000000013</v>
      </c>
      <c r="CU226">
        <v>597.47</v>
      </c>
      <c r="CV226">
        <v>0</v>
      </c>
      <c r="CW226">
        <v>1674581826.2</v>
      </c>
      <c r="CX226">
        <v>0</v>
      </c>
      <c r="CY226">
        <v>1674579932.5</v>
      </c>
      <c r="CZ226" t="s">
        <v>356</v>
      </c>
      <c r="DA226">
        <v>1674579932.5</v>
      </c>
      <c r="DB226">
        <v>1674579927.5</v>
      </c>
      <c r="DC226">
        <v>31</v>
      </c>
      <c r="DD226">
        <v>0.14099999999999999</v>
      </c>
      <c r="DE226">
        <v>0.02</v>
      </c>
      <c r="DF226">
        <v>-5.5810000000000004</v>
      </c>
      <c r="DG226">
        <v>0.23300000000000001</v>
      </c>
      <c r="DH226">
        <v>415</v>
      </c>
      <c r="DI226">
        <v>34</v>
      </c>
      <c r="DJ226">
        <v>0.34</v>
      </c>
      <c r="DK226">
        <v>0.32</v>
      </c>
      <c r="DL226">
        <v>-19.670100000000001</v>
      </c>
      <c r="DM226">
        <v>-0.14043377110689911</v>
      </c>
      <c r="DN226">
        <v>3.7535916133751047E-2</v>
      </c>
      <c r="DO226">
        <v>0</v>
      </c>
      <c r="DP226">
        <v>0.341680875</v>
      </c>
      <c r="DQ226">
        <v>9.2246341463404231E-3</v>
      </c>
      <c r="DR226">
        <v>1.3308922042656211E-3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3.2967900000000001</v>
      </c>
      <c r="EB226">
        <v>2.6254300000000002</v>
      </c>
      <c r="EC226">
        <v>0.22909299999999999</v>
      </c>
      <c r="ED226">
        <v>0.22881399999999999</v>
      </c>
      <c r="EE226">
        <v>0.13796600000000001</v>
      </c>
      <c r="EF226">
        <v>0.135769</v>
      </c>
      <c r="EG226">
        <v>23251.3</v>
      </c>
      <c r="EH226">
        <v>23645.7</v>
      </c>
      <c r="EI226">
        <v>28069.200000000001</v>
      </c>
      <c r="EJ226">
        <v>29520.2</v>
      </c>
      <c r="EK226">
        <v>33309.599999999999</v>
      </c>
      <c r="EL226">
        <v>35434.800000000003</v>
      </c>
      <c r="EM226">
        <v>39626.699999999997</v>
      </c>
      <c r="EN226">
        <v>42203.7</v>
      </c>
      <c r="EO226">
        <v>2.2239300000000002</v>
      </c>
      <c r="EP226">
        <v>2.21347</v>
      </c>
      <c r="EQ226">
        <v>8.6296300000000006E-2</v>
      </c>
      <c r="ER226">
        <v>0</v>
      </c>
      <c r="ES226">
        <v>31.231100000000001</v>
      </c>
      <c r="ET226">
        <v>999.9</v>
      </c>
      <c r="EU226">
        <v>72.099999999999994</v>
      </c>
      <c r="EV226">
        <v>32.700000000000003</v>
      </c>
      <c r="EW226">
        <v>35.335599999999999</v>
      </c>
      <c r="EX226">
        <v>56.9056</v>
      </c>
      <c r="EY226">
        <v>-6.5384599999999997</v>
      </c>
      <c r="EZ226">
        <v>2</v>
      </c>
      <c r="FA226">
        <v>0.44358199999999998</v>
      </c>
      <c r="FB226">
        <v>0.27813500000000002</v>
      </c>
      <c r="FC226">
        <v>20.274000000000001</v>
      </c>
      <c r="FD226">
        <v>5.2178899999999997</v>
      </c>
      <c r="FE226">
        <v>12.008800000000001</v>
      </c>
      <c r="FF226">
        <v>4.9868499999999996</v>
      </c>
      <c r="FG226">
        <v>3.2845</v>
      </c>
      <c r="FH226">
        <v>9999</v>
      </c>
      <c r="FI226">
        <v>9999</v>
      </c>
      <c r="FJ226">
        <v>9999</v>
      </c>
      <c r="FK226">
        <v>999.9</v>
      </c>
      <c r="FL226">
        <v>1.8657699999999999</v>
      </c>
      <c r="FM226">
        <v>1.8621799999999999</v>
      </c>
      <c r="FN226">
        <v>1.86419</v>
      </c>
      <c r="FO226">
        <v>1.86025</v>
      </c>
      <c r="FP226">
        <v>1.8609599999999999</v>
      </c>
      <c r="FQ226">
        <v>1.8601700000000001</v>
      </c>
      <c r="FR226">
        <v>1.8618699999999999</v>
      </c>
      <c r="FS226">
        <v>1.8584499999999999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-7.35</v>
      </c>
      <c r="GH226">
        <v>0.2326</v>
      </c>
      <c r="GI226">
        <v>-4.1749362053329548</v>
      </c>
      <c r="GJ226">
        <v>-4.0448538125570227E-3</v>
      </c>
      <c r="GK226">
        <v>1.839783264315481E-6</v>
      </c>
      <c r="GL226">
        <v>-4.1587272622942942E-10</v>
      </c>
      <c r="GM226">
        <v>0.23257000000000971</v>
      </c>
      <c r="GN226">
        <v>0</v>
      </c>
      <c r="GO226">
        <v>0</v>
      </c>
      <c r="GP226">
        <v>0</v>
      </c>
      <c r="GQ226">
        <v>5</v>
      </c>
      <c r="GR226">
        <v>2081</v>
      </c>
      <c r="GS226">
        <v>3</v>
      </c>
      <c r="GT226">
        <v>31</v>
      </c>
      <c r="GU226">
        <v>31.4</v>
      </c>
      <c r="GV226">
        <v>31.4</v>
      </c>
      <c r="GW226">
        <v>3.6377000000000002</v>
      </c>
      <c r="GX226">
        <v>2.5</v>
      </c>
      <c r="GY226">
        <v>2.04834</v>
      </c>
      <c r="GZ226">
        <v>2.6232899999999999</v>
      </c>
      <c r="HA226">
        <v>2.1972700000000001</v>
      </c>
      <c r="HB226">
        <v>2.3168899999999999</v>
      </c>
      <c r="HC226">
        <v>37.747</v>
      </c>
      <c r="HD226">
        <v>14.044499999999999</v>
      </c>
      <c r="HE226">
        <v>18</v>
      </c>
      <c r="HF226">
        <v>701.87</v>
      </c>
      <c r="HG226">
        <v>772.97299999999996</v>
      </c>
      <c r="HH226">
        <v>30.999400000000001</v>
      </c>
      <c r="HI226">
        <v>33.023800000000001</v>
      </c>
      <c r="HJ226">
        <v>30.000399999999999</v>
      </c>
      <c r="HK226">
        <v>32.853299999999997</v>
      </c>
      <c r="HL226">
        <v>32.844099999999997</v>
      </c>
      <c r="HM226">
        <v>72.776799999999994</v>
      </c>
      <c r="HN226">
        <v>0</v>
      </c>
      <c r="HO226">
        <v>100</v>
      </c>
      <c r="HP226">
        <v>31</v>
      </c>
      <c r="HQ226">
        <v>1408.13</v>
      </c>
      <c r="HR226">
        <v>33.617400000000004</v>
      </c>
      <c r="HS226">
        <v>98.916399999999996</v>
      </c>
      <c r="HT226">
        <v>97.858099999999993</v>
      </c>
    </row>
    <row r="227" spans="1:228" x14ac:dyDescent="0.2">
      <c r="A227">
        <v>212</v>
      </c>
      <c r="B227">
        <v>1674581817.5999999</v>
      </c>
      <c r="C227">
        <v>842.5</v>
      </c>
      <c r="D227" t="s">
        <v>783</v>
      </c>
      <c r="E227" t="s">
        <v>784</v>
      </c>
      <c r="F227">
        <v>4</v>
      </c>
      <c r="G227">
        <v>1674581815.2874999</v>
      </c>
      <c r="H227">
        <f t="shared" si="102"/>
        <v>3.8459838094946489E-4</v>
      </c>
      <c r="I227">
        <f t="shared" si="103"/>
        <v>0.38459838094946491</v>
      </c>
      <c r="J227">
        <f t="shared" si="104"/>
        <v>10.045932879783388</v>
      </c>
      <c r="K227">
        <f t="shared" si="105"/>
        <v>1381.2212500000001</v>
      </c>
      <c r="L227">
        <f t="shared" si="106"/>
        <v>687.28582154627838</v>
      </c>
      <c r="M227">
        <f t="shared" si="107"/>
        <v>69.737216151048216</v>
      </c>
      <c r="N227">
        <f t="shared" si="108"/>
        <v>140.14915169785027</v>
      </c>
      <c r="O227">
        <f t="shared" si="109"/>
        <v>2.4179829332030549E-2</v>
      </c>
      <c r="P227">
        <f t="shared" si="110"/>
        <v>2.7720654698599398</v>
      </c>
      <c r="Q227">
        <f t="shared" si="111"/>
        <v>2.4063265435284226E-2</v>
      </c>
      <c r="R227">
        <f t="shared" si="112"/>
        <v>1.5049966735960485E-2</v>
      </c>
      <c r="S227">
        <f t="shared" si="113"/>
        <v>226.12158973310878</v>
      </c>
      <c r="T227">
        <f t="shared" si="114"/>
        <v>34.148569850183172</v>
      </c>
      <c r="U227">
        <f t="shared" si="115"/>
        <v>32.632287499999997</v>
      </c>
      <c r="V227">
        <f t="shared" si="116"/>
        <v>4.9486585159434808</v>
      </c>
      <c r="W227">
        <f t="shared" si="117"/>
        <v>67.718978521941992</v>
      </c>
      <c r="X227">
        <f t="shared" si="118"/>
        <v>3.3935889256385123</v>
      </c>
      <c r="Y227">
        <f t="shared" si="119"/>
        <v>5.0112819178731955</v>
      </c>
      <c r="Z227">
        <f t="shared" si="120"/>
        <v>1.5550695903049685</v>
      </c>
      <c r="AA227">
        <f t="shared" si="121"/>
        <v>-16.960788599871403</v>
      </c>
      <c r="AB227">
        <f t="shared" si="122"/>
        <v>33.384724317797335</v>
      </c>
      <c r="AC227">
        <f t="shared" si="123"/>
        <v>2.7512453802110497</v>
      </c>
      <c r="AD227">
        <f t="shared" si="124"/>
        <v>245.29677083124579</v>
      </c>
      <c r="AE227">
        <f t="shared" si="125"/>
        <v>20.712475243909566</v>
      </c>
      <c r="AF227">
        <f t="shared" si="126"/>
        <v>0.38533341255584952</v>
      </c>
      <c r="AG227">
        <f t="shared" si="127"/>
        <v>10.045932879783388</v>
      </c>
      <c r="AH227">
        <v>1448.2924078160979</v>
      </c>
      <c r="AI227">
        <v>1432.130181818181</v>
      </c>
      <c r="AJ227">
        <v>1.717917232994151</v>
      </c>
      <c r="AK227">
        <v>62.409369285777757</v>
      </c>
      <c r="AL227">
        <f t="shared" si="128"/>
        <v>0.38459838094946491</v>
      </c>
      <c r="AM227">
        <v>33.101245605220718</v>
      </c>
      <c r="AN227">
        <v>33.444512727272731</v>
      </c>
      <c r="AO227">
        <v>-2.2451518628956979E-5</v>
      </c>
      <c r="AP227">
        <v>98.248137480628301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47482.828744674815</v>
      </c>
      <c r="AV227">
        <f t="shared" si="132"/>
        <v>1200.0450000000001</v>
      </c>
      <c r="AW227">
        <f t="shared" si="133"/>
        <v>1025.9623635922844</v>
      </c>
      <c r="AX227">
        <f t="shared" si="134"/>
        <v>0.85493657620529584</v>
      </c>
      <c r="AY227">
        <f t="shared" si="135"/>
        <v>0.18842759207622112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1674581815.2874999</v>
      </c>
      <c r="BF227">
        <v>1381.2212500000001</v>
      </c>
      <c r="BG227">
        <v>1400.83125</v>
      </c>
      <c r="BH227">
        <v>33.445062499999999</v>
      </c>
      <c r="BI227">
        <v>33.101275000000001</v>
      </c>
      <c r="BJ227">
        <v>1388.58</v>
      </c>
      <c r="BK227">
        <v>33.212500000000013</v>
      </c>
      <c r="BL227">
        <v>650.01649999999995</v>
      </c>
      <c r="BM227">
        <v>101.36750000000001</v>
      </c>
      <c r="BN227">
        <v>0.1000611875</v>
      </c>
      <c r="BO227">
        <v>32.855674999999998</v>
      </c>
      <c r="BP227">
        <v>32.632287499999997</v>
      </c>
      <c r="BQ227">
        <v>999.9</v>
      </c>
      <c r="BR227">
        <v>0</v>
      </c>
      <c r="BS227">
        <v>0</v>
      </c>
      <c r="BT227">
        <v>9005</v>
      </c>
      <c r="BU227">
        <v>0</v>
      </c>
      <c r="BV227">
        <v>54.672962499999997</v>
      </c>
      <c r="BW227">
        <v>-19.6074625</v>
      </c>
      <c r="BX227">
        <v>1429.0150000000001</v>
      </c>
      <c r="BY227">
        <v>1448.7874999999999</v>
      </c>
      <c r="BZ227">
        <v>0.34377774999999999</v>
      </c>
      <c r="CA227">
        <v>1400.83125</v>
      </c>
      <c r="CB227">
        <v>33.101275000000001</v>
      </c>
      <c r="CC227">
        <v>3.3902475000000001</v>
      </c>
      <c r="CD227">
        <v>3.35539875</v>
      </c>
      <c r="CE227">
        <v>26.079912499999999</v>
      </c>
      <c r="CF227">
        <v>25.905312500000001</v>
      </c>
      <c r="CG227">
        <v>1200.0450000000001</v>
      </c>
      <c r="CH227">
        <v>0.50003212500000005</v>
      </c>
      <c r="CI227">
        <v>0.49996787500000001</v>
      </c>
      <c r="CJ227">
        <v>0</v>
      </c>
      <c r="CK227">
        <v>694.65662499999996</v>
      </c>
      <c r="CL227">
        <v>4.9990899999999998</v>
      </c>
      <c r="CM227">
        <v>7215.15625</v>
      </c>
      <c r="CN227">
        <v>9558.3325000000004</v>
      </c>
      <c r="CO227">
        <v>42.436999999999998</v>
      </c>
      <c r="CP227">
        <v>44.5</v>
      </c>
      <c r="CQ227">
        <v>43.25</v>
      </c>
      <c r="CR227">
        <v>43.561999999999998</v>
      </c>
      <c r="CS227">
        <v>43.811999999999998</v>
      </c>
      <c r="CT227">
        <v>597.56000000000006</v>
      </c>
      <c r="CU227">
        <v>597.48500000000001</v>
      </c>
      <c r="CV227">
        <v>0</v>
      </c>
      <c r="CW227">
        <v>1674581830.4000001</v>
      </c>
      <c r="CX227">
        <v>0</v>
      </c>
      <c r="CY227">
        <v>1674579932.5</v>
      </c>
      <c r="CZ227" t="s">
        <v>356</v>
      </c>
      <c r="DA227">
        <v>1674579932.5</v>
      </c>
      <c r="DB227">
        <v>1674579927.5</v>
      </c>
      <c r="DC227">
        <v>31</v>
      </c>
      <c r="DD227">
        <v>0.14099999999999999</v>
      </c>
      <c r="DE227">
        <v>0.02</v>
      </c>
      <c r="DF227">
        <v>-5.5810000000000004</v>
      </c>
      <c r="DG227">
        <v>0.23300000000000001</v>
      </c>
      <c r="DH227">
        <v>415</v>
      </c>
      <c r="DI227">
        <v>34</v>
      </c>
      <c r="DJ227">
        <v>0.34</v>
      </c>
      <c r="DK227">
        <v>0.32</v>
      </c>
      <c r="DL227">
        <v>-19.659559999999999</v>
      </c>
      <c r="DM227">
        <v>0.106863039399651</v>
      </c>
      <c r="DN227">
        <v>4.9842194975742958E-2</v>
      </c>
      <c r="DO227">
        <v>0</v>
      </c>
      <c r="DP227">
        <v>0.34241874999999999</v>
      </c>
      <c r="DQ227">
        <v>8.3722851782361482E-3</v>
      </c>
      <c r="DR227">
        <v>1.1658445811942521E-3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3.2967300000000002</v>
      </c>
      <c r="EB227">
        <v>2.62521</v>
      </c>
      <c r="EC227">
        <v>0.22976199999999999</v>
      </c>
      <c r="ED227">
        <v>0.22947000000000001</v>
      </c>
      <c r="EE227">
        <v>0.137958</v>
      </c>
      <c r="EF227">
        <v>0.13576299999999999</v>
      </c>
      <c r="EG227">
        <v>23230.9</v>
      </c>
      <c r="EH227">
        <v>23625.200000000001</v>
      </c>
      <c r="EI227">
        <v>28069</v>
      </c>
      <c r="EJ227">
        <v>29519.9</v>
      </c>
      <c r="EK227">
        <v>33309.599999999999</v>
      </c>
      <c r="EL227">
        <v>35434.6</v>
      </c>
      <c r="EM227">
        <v>39626.199999999997</v>
      </c>
      <c r="EN227">
        <v>42203.1</v>
      </c>
      <c r="EO227">
        <v>2.2237200000000001</v>
      </c>
      <c r="EP227">
        <v>2.2134</v>
      </c>
      <c r="EQ227">
        <v>8.6948300000000006E-2</v>
      </c>
      <c r="ER227">
        <v>0</v>
      </c>
      <c r="ES227">
        <v>31.218800000000002</v>
      </c>
      <c r="ET227">
        <v>999.9</v>
      </c>
      <c r="EU227">
        <v>72.099999999999994</v>
      </c>
      <c r="EV227">
        <v>32.700000000000003</v>
      </c>
      <c r="EW227">
        <v>35.331000000000003</v>
      </c>
      <c r="EX227">
        <v>56.9056</v>
      </c>
      <c r="EY227">
        <v>-6.6265999999999998</v>
      </c>
      <c r="EZ227">
        <v>2</v>
      </c>
      <c r="FA227">
        <v>0.44388699999999998</v>
      </c>
      <c r="FB227">
        <v>0.27690100000000001</v>
      </c>
      <c r="FC227">
        <v>20.273900000000001</v>
      </c>
      <c r="FD227">
        <v>5.21774</v>
      </c>
      <c r="FE227">
        <v>12.007400000000001</v>
      </c>
      <c r="FF227">
        <v>4.9867499999999998</v>
      </c>
      <c r="FG227">
        <v>3.2845499999999999</v>
      </c>
      <c r="FH227">
        <v>9999</v>
      </c>
      <c r="FI227">
        <v>9999</v>
      </c>
      <c r="FJ227">
        <v>9999</v>
      </c>
      <c r="FK227">
        <v>999.9</v>
      </c>
      <c r="FL227">
        <v>1.8657699999999999</v>
      </c>
      <c r="FM227">
        <v>1.8621799999999999</v>
      </c>
      <c r="FN227">
        <v>1.8641799999999999</v>
      </c>
      <c r="FO227">
        <v>1.8602300000000001</v>
      </c>
      <c r="FP227">
        <v>1.8609599999999999</v>
      </c>
      <c r="FQ227">
        <v>1.86015</v>
      </c>
      <c r="FR227">
        <v>1.86188</v>
      </c>
      <c r="FS227">
        <v>1.85842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-7.36</v>
      </c>
      <c r="GH227">
        <v>0.2326</v>
      </c>
      <c r="GI227">
        <v>-4.1749362053329548</v>
      </c>
      <c r="GJ227">
        <v>-4.0448538125570227E-3</v>
      </c>
      <c r="GK227">
        <v>1.839783264315481E-6</v>
      </c>
      <c r="GL227">
        <v>-4.1587272622942942E-10</v>
      </c>
      <c r="GM227">
        <v>0.23257000000000971</v>
      </c>
      <c r="GN227">
        <v>0</v>
      </c>
      <c r="GO227">
        <v>0</v>
      </c>
      <c r="GP227">
        <v>0</v>
      </c>
      <c r="GQ227">
        <v>5</v>
      </c>
      <c r="GR227">
        <v>2081</v>
      </c>
      <c r="GS227">
        <v>3</v>
      </c>
      <c r="GT227">
        <v>31</v>
      </c>
      <c r="GU227">
        <v>31.4</v>
      </c>
      <c r="GV227">
        <v>31.5</v>
      </c>
      <c r="GW227">
        <v>3.6523400000000001</v>
      </c>
      <c r="GX227">
        <v>2.4939</v>
      </c>
      <c r="GY227">
        <v>2.04834</v>
      </c>
      <c r="GZ227">
        <v>2.6245099999999999</v>
      </c>
      <c r="HA227">
        <v>2.1972700000000001</v>
      </c>
      <c r="HB227">
        <v>2.32666</v>
      </c>
      <c r="HC227">
        <v>37.747</v>
      </c>
      <c r="HD227">
        <v>14.044499999999999</v>
      </c>
      <c r="HE227">
        <v>18</v>
      </c>
      <c r="HF227">
        <v>701.74300000000005</v>
      </c>
      <c r="HG227">
        <v>772.94600000000003</v>
      </c>
      <c r="HH227">
        <v>30.999600000000001</v>
      </c>
      <c r="HI227">
        <v>33.026699999999998</v>
      </c>
      <c r="HJ227">
        <v>30.000399999999999</v>
      </c>
      <c r="HK227">
        <v>32.856900000000003</v>
      </c>
      <c r="HL227">
        <v>32.847700000000003</v>
      </c>
      <c r="HM227">
        <v>73.046899999999994</v>
      </c>
      <c r="HN227">
        <v>0</v>
      </c>
      <c r="HO227">
        <v>100</v>
      </c>
      <c r="HP227">
        <v>31</v>
      </c>
      <c r="HQ227">
        <v>1414.85</v>
      </c>
      <c r="HR227">
        <v>33.617400000000004</v>
      </c>
      <c r="HS227">
        <v>98.915499999999994</v>
      </c>
      <c r="HT227">
        <v>97.856800000000007</v>
      </c>
    </row>
    <row r="228" spans="1:228" x14ac:dyDescent="0.2">
      <c r="A228">
        <v>213</v>
      </c>
      <c r="B228">
        <v>1674581821.5999999</v>
      </c>
      <c r="C228">
        <v>846.5</v>
      </c>
      <c r="D228" t="s">
        <v>785</v>
      </c>
      <c r="E228" t="s">
        <v>786</v>
      </c>
      <c r="F228">
        <v>4</v>
      </c>
      <c r="G228">
        <v>1674581819.5999999</v>
      </c>
      <c r="H228">
        <f t="shared" si="102"/>
        <v>3.8284750314019386E-4</v>
      </c>
      <c r="I228">
        <f t="shared" si="103"/>
        <v>0.38284750314019383</v>
      </c>
      <c r="J228">
        <f t="shared" si="104"/>
        <v>9.7959033302415293</v>
      </c>
      <c r="K228">
        <f t="shared" si="105"/>
        <v>1388.4357142857141</v>
      </c>
      <c r="L228">
        <f t="shared" si="106"/>
        <v>708.40789428157063</v>
      </c>
      <c r="M228">
        <f t="shared" si="107"/>
        <v>71.881517497233361</v>
      </c>
      <c r="N228">
        <f t="shared" si="108"/>
        <v>140.88333415796697</v>
      </c>
      <c r="O228">
        <f t="shared" si="109"/>
        <v>2.4091664210492175E-2</v>
      </c>
      <c r="P228">
        <f t="shared" si="110"/>
        <v>2.7757909405822989</v>
      </c>
      <c r="Q228">
        <f t="shared" si="111"/>
        <v>2.3976101108874531E-2</v>
      </c>
      <c r="R228">
        <f t="shared" si="112"/>
        <v>1.499539974730317E-2</v>
      </c>
      <c r="S228">
        <f t="shared" si="113"/>
        <v>226.10812980545532</v>
      </c>
      <c r="T228">
        <f t="shared" si="114"/>
        <v>34.145529920706245</v>
      </c>
      <c r="U228">
        <f t="shared" si="115"/>
        <v>32.626442857142862</v>
      </c>
      <c r="V228">
        <f t="shared" si="116"/>
        <v>4.9470292407376215</v>
      </c>
      <c r="W228">
        <f t="shared" si="117"/>
        <v>67.721627681191649</v>
      </c>
      <c r="X228">
        <f t="shared" si="118"/>
        <v>3.3933719641368438</v>
      </c>
      <c r="Y228">
        <f t="shared" si="119"/>
        <v>5.0107655121811057</v>
      </c>
      <c r="Z228">
        <f t="shared" si="120"/>
        <v>1.5536572766007777</v>
      </c>
      <c r="AA228">
        <f t="shared" si="121"/>
        <v>-16.883574888482549</v>
      </c>
      <c r="AB228">
        <f t="shared" si="122"/>
        <v>34.030055526302533</v>
      </c>
      <c r="AC228">
        <f t="shared" si="123"/>
        <v>2.8005579527846458</v>
      </c>
      <c r="AD228">
        <f t="shared" si="124"/>
        <v>246.05516839605997</v>
      </c>
      <c r="AE228">
        <f t="shared" si="125"/>
        <v>20.505244037261253</v>
      </c>
      <c r="AF228">
        <f t="shared" si="126"/>
        <v>0.38458796199516615</v>
      </c>
      <c r="AG228">
        <f t="shared" si="127"/>
        <v>9.7959033302415293</v>
      </c>
      <c r="AH228">
        <v>1454.9550750086089</v>
      </c>
      <c r="AI228">
        <v>1439.0386060606049</v>
      </c>
      <c r="AJ228">
        <v>1.7158009052165071</v>
      </c>
      <c r="AK228">
        <v>62.409369285777757</v>
      </c>
      <c r="AL228">
        <f t="shared" si="128"/>
        <v>0.38284750314019383</v>
      </c>
      <c r="AM228">
        <v>33.099393655434199</v>
      </c>
      <c r="AN228">
        <v>33.441084242424232</v>
      </c>
      <c r="AO228">
        <v>-1.6630026298214229E-5</v>
      </c>
      <c r="AP228">
        <v>98.248137480628301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47585.845726038227</v>
      </c>
      <c r="AV228">
        <f t="shared" si="132"/>
        <v>1199.967142857143</v>
      </c>
      <c r="AW228">
        <f t="shared" si="133"/>
        <v>1025.8964278784742</v>
      </c>
      <c r="AX228">
        <f t="shared" si="134"/>
        <v>0.85493709889072189</v>
      </c>
      <c r="AY228">
        <f t="shared" si="135"/>
        <v>0.18842860085909341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1674581819.5999999</v>
      </c>
      <c r="BF228">
        <v>1388.4357142857141</v>
      </c>
      <c r="BG228">
        <v>1407.8571428571429</v>
      </c>
      <c r="BH228">
        <v>33.442414285714293</v>
      </c>
      <c r="BI228">
        <v>33.099271428571427</v>
      </c>
      <c r="BJ228">
        <v>1395.805714285714</v>
      </c>
      <c r="BK228">
        <v>33.209828571428567</v>
      </c>
      <c r="BL228">
        <v>649.97957142857138</v>
      </c>
      <c r="BM228">
        <v>101.3691428571429</v>
      </c>
      <c r="BN228">
        <v>9.9965657142857128E-2</v>
      </c>
      <c r="BO228">
        <v>32.853842857142851</v>
      </c>
      <c r="BP228">
        <v>32.626442857142862</v>
      </c>
      <c r="BQ228">
        <v>999.89999999999986</v>
      </c>
      <c r="BR228">
        <v>0</v>
      </c>
      <c r="BS228">
        <v>0</v>
      </c>
      <c r="BT228">
        <v>9024.6428571428569</v>
      </c>
      <c r="BU228">
        <v>0</v>
      </c>
      <c r="BV228">
        <v>54.08228571428571</v>
      </c>
      <c r="BW228">
        <v>-19.417671428571431</v>
      </c>
      <c r="BX228">
        <v>1436.478571428572</v>
      </c>
      <c r="BY228">
        <v>1456.0514285714289</v>
      </c>
      <c r="BZ228">
        <v>0.34313957142857149</v>
      </c>
      <c r="CA228">
        <v>1407.8571428571429</v>
      </c>
      <c r="CB228">
        <v>33.099271428571427</v>
      </c>
      <c r="CC228">
        <v>3.3900299999999999</v>
      </c>
      <c r="CD228">
        <v>3.355244285714285</v>
      </c>
      <c r="CE228">
        <v>26.07882857142857</v>
      </c>
      <c r="CF228">
        <v>25.90455714285714</v>
      </c>
      <c r="CG228">
        <v>1199.967142857143</v>
      </c>
      <c r="CH228">
        <v>0.50001457142857142</v>
      </c>
      <c r="CI228">
        <v>0.49998542857142858</v>
      </c>
      <c r="CJ228">
        <v>0</v>
      </c>
      <c r="CK228">
        <v>694.53871428571426</v>
      </c>
      <c r="CL228">
        <v>4.9990899999999998</v>
      </c>
      <c r="CM228">
        <v>7213.5057142857131</v>
      </c>
      <c r="CN228">
        <v>9557.6114285714284</v>
      </c>
      <c r="CO228">
        <v>42.436999999999998</v>
      </c>
      <c r="CP228">
        <v>44.5</v>
      </c>
      <c r="CQ228">
        <v>43.25</v>
      </c>
      <c r="CR228">
        <v>43.561999999999998</v>
      </c>
      <c r="CS228">
        <v>43.811999999999998</v>
      </c>
      <c r="CT228">
        <v>597.5</v>
      </c>
      <c r="CU228">
        <v>597.4671428571429</v>
      </c>
      <c r="CV228">
        <v>0</v>
      </c>
      <c r="CW228">
        <v>1674581834</v>
      </c>
      <c r="CX228">
        <v>0</v>
      </c>
      <c r="CY228">
        <v>1674579932.5</v>
      </c>
      <c r="CZ228" t="s">
        <v>356</v>
      </c>
      <c r="DA228">
        <v>1674579932.5</v>
      </c>
      <c r="DB228">
        <v>1674579927.5</v>
      </c>
      <c r="DC228">
        <v>31</v>
      </c>
      <c r="DD228">
        <v>0.14099999999999999</v>
      </c>
      <c r="DE228">
        <v>0.02</v>
      </c>
      <c r="DF228">
        <v>-5.5810000000000004</v>
      </c>
      <c r="DG228">
        <v>0.23300000000000001</v>
      </c>
      <c r="DH228">
        <v>415</v>
      </c>
      <c r="DI228">
        <v>34</v>
      </c>
      <c r="DJ228">
        <v>0.34</v>
      </c>
      <c r="DK228">
        <v>0.32</v>
      </c>
      <c r="DL228">
        <v>-19.620047499999998</v>
      </c>
      <c r="DM228">
        <v>0.75132270168862392</v>
      </c>
      <c r="DN228">
        <v>0.10385100863135591</v>
      </c>
      <c r="DO228">
        <v>0</v>
      </c>
      <c r="DP228">
        <v>0.34284972499999999</v>
      </c>
      <c r="DQ228">
        <v>8.3559287054400799E-3</v>
      </c>
      <c r="DR228">
        <v>1.1191405181544449E-3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3.2968700000000002</v>
      </c>
      <c r="EB228">
        <v>2.6255000000000002</v>
      </c>
      <c r="EC228">
        <v>0.23042599999999999</v>
      </c>
      <c r="ED228">
        <v>0.23014100000000001</v>
      </c>
      <c r="EE228">
        <v>0.13794600000000001</v>
      </c>
      <c r="EF228">
        <v>0.13575899999999999</v>
      </c>
      <c r="EG228">
        <v>23210.799999999999</v>
      </c>
      <c r="EH228">
        <v>23604.5</v>
      </c>
      <c r="EI228">
        <v>28069</v>
      </c>
      <c r="EJ228">
        <v>29519.8</v>
      </c>
      <c r="EK228">
        <v>33310</v>
      </c>
      <c r="EL228">
        <v>35434.9</v>
      </c>
      <c r="EM228">
        <v>39626.199999999997</v>
      </c>
      <c r="EN228">
        <v>42203.199999999997</v>
      </c>
      <c r="EO228">
        <v>2.22377</v>
      </c>
      <c r="EP228">
        <v>2.2132999999999998</v>
      </c>
      <c r="EQ228">
        <v>8.7618799999999997E-2</v>
      </c>
      <c r="ER228">
        <v>0</v>
      </c>
      <c r="ES228">
        <v>31.205100000000002</v>
      </c>
      <c r="ET228">
        <v>999.9</v>
      </c>
      <c r="EU228">
        <v>72.099999999999994</v>
      </c>
      <c r="EV228">
        <v>32.700000000000003</v>
      </c>
      <c r="EW228">
        <v>35.329000000000001</v>
      </c>
      <c r="EX228">
        <v>56.9056</v>
      </c>
      <c r="EY228">
        <v>-6.6105799999999997</v>
      </c>
      <c r="EZ228">
        <v>2</v>
      </c>
      <c r="FA228">
        <v>0.44424799999999998</v>
      </c>
      <c r="FB228">
        <v>0.27627699999999999</v>
      </c>
      <c r="FC228">
        <v>20.274000000000001</v>
      </c>
      <c r="FD228">
        <v>5.21699</v>
      </c>
      <c r="FE228">
        <v>12.0092</v>
      </c>
      <c r="FF228">
        <v>4.9863</v>
      </c>
      <c r="FG228">
        <v>3.2844500000000001</v>
      </c>
      <c r="FH228">
        <v>9999</v>
      </c>
      <c r="FI228">
        <v>9999</v>
      </c>
      <c r="FJ228">
        <v>9999</v>
      </c>
      <c r="FK228">
        <v>999.9</v>
      </c>
      <c r="FL228">
        <v>1.8657600000000001</v>
      </c>
      <c r="FM228">
        <v>1.8621799999999999</v>
      </c>
      <c r="FN228">
        <v>1.8641700000000001</v>
      </c>
      <c r="FO228">
        <v>1.86025</v>
      </c>
      <c r="FP228">
        <v>1.8609599999999999</v>
      </c>
      <c r="FQ228">
        <v>1.86016</v>
      </c>
      <c r="FR228">
        <v>1.8618699999999999</v>
      </c>
      <c r="FS228">
        <v>1.8584099999999999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-7.37</v>
      </c>
      <c r="GH228">
        <v>0.23250000000000001</v>
      </c>
      <c r="GI228">
        <v>-4.1749362053329548</v>
      </c>
      <c r="GJ228">
        <v>-4.0448538125570227E-3</v>
      </c>
      <c r="GK228">
        <v>1.839783264315481E-6</v>
      </c>
      <c r="GL228">
        <v>-4.1587272622942942E-10</v>
      </c>
      <c r="GM228">
        <v>0.23257000000000971</v>
      </c>
      <c r="GN228">
        <v>0</v>
      </c>
      <c r="GO228">
        <v>0</v>
      </c>
      <c r="GP228">
        <v>0</v>
      </c>
      <c r="GQ228">
        <v>5</v>
      </c>
      <c r="GR228">
        <v>2081</v>
      </c>
      <c r="GS228">
        <v>3</v>
      </c>
      <c r="GT228">
        <v>31</v>
      </c>
      <c r="GU228">
        <v>31.5</v>
      </c>
      <c r="GV228">
        <v>31.6</v>
      </c>
      <c r="GW228">
        <v>3.6645500000000002</v>
      </c>
      <c r="GX228">
        <v>2.49146</v>
      </c>
      <c r="GY228">
        <v>2.04834</v>
      </c>
      <c r="GZ228">
        <v>2.6245099999999999</v>
      </c>
      <c r="HA228">
        <v>2.1972700000000001</v>
      </c>
      <c r="HB228">
        <v>2.3278799999999999</v>
      </c>
      <c r="HC228">
        <v>37.771099999999997</v>
      </c>
      <c r="HD228">
        <v>14.0532</v>
      </c>
      <c r="HE228">
        <v>18</v>
      </c>
      <c r="HF228">
        <v>701.82100000000003</v>
      </c>
      <c r="HG228">
        <v>772.875</v>
      </c>
      <c r="HH228">
        <v>30.9998</v>
      </c>
      <c r="HI228">
        <v>33.029699999999998</v>
      </c>
      <c r="HJ228">
        <v>30.000399999999999</v>
      </c>
      <c r="HK228">
        <v>32.860199999999999</v>
      </c>
      <c r="HL228">
        <v>32.849899999999998</v>
      </c>
      <c r="HM228">
        <v>73.3232</v>
      </c>
      <c r="HN228">
        <v>0</v>
      </c>
      <c r="HO228">
        <v>100</v>
      </c>
      <c r="HP228">
        <v>31</v>
      </c>
      <c r="HQ228">
        <v>1421.52</v>
      </c>
      <c r="HR228">
        <v>33.617400000000004</v>
      </c>
      <c r="HS228">
        <v>98.915599999999998</v>
      </c>
      <c r="HT228">
        <v>97.856800000000007</v>
      </c>
    </row>
    <row r="229" spans="1:228" x14ac:dyDescent="0.2">
      <c r="A229">
        <v>214</v>
      </c>
      <c r="B229">
        <v>1674581825.5999999</v>
      </c>
      <c r="C229">
        <v>850.5</v>
      </c>
      <c r="D229" t="s">
        <v>787</v>
      </c>
      <c r="E229" t="s">
        <v>788</v>
      </c>
      <c r="F229">
        <v>4</v>
      </c>
      <c r="G229">
        <v>1674581823.2874999</v>
      </c>
      <c r="H229">
        <f t="shared" si="102"/>
        <v>3.8025640333001911E-4</v>
      </c>
      <c r="I229">
        <f t="shared" si="103"/>
        <v>0.38025640333001909</v>
      </c>
      <c r="J229">
        <f t="shared" si="104"/>
        <v>10.009869197379446</v>
      </c>
      <c r="K229">
        <f t="shared" si="105"/>
        <v>1394.5287499999999</v>
      </c>
      <c r="L229">
        <f t="shared" si="106"/>
        <v>695.82986168312345</v>
      </c>
      <c r="M229">
        <f t="shared" si="107"/>
        <v>70.605915923750388</v>
      </c>
      <c r="N229">
        <f t="shared" si="108"/>
        <v>141.5029522268357</v>
      </c>
      <c r="O229">
        <f t="shared" si="109"/>
        <v>2.3930336651568702E-2</v>
      </c>
      <c r="P229">
        <f t="shared" si="110"/>
        <v>2.7699137092785855</v>
      </c>
      <c r="Q229">
        <f t="shared" si="111"/>
        <v>2.3816071437725864E-2</v>
      </c>
      <c r="R229">
        <f t="shared" si="112"/>
        <v>1.4895265321123232E-2</v>
      </c>
      <c r="S229">
        <f t="shared" si="113"/>
        <v>226.11435860709054</v>
      </c>
      <c r="T229">
        <f t="shared" si="114"/>
        <v>34.147515370841134</v>
      </c>
      <c r="U229">
        <f t="shared" si="115"/>
        <v>32.624637499999999</v>
      </c>
      <c r="V229">
        <f t="shared" si="116"/>
        <v>4.9465260667886461</v>
      </c>
      <c r="W229">
        <f t="shared" si="117"/>
        <v>67.718974157698398</v>
      </c>
      <c r="X229">
        <f t="shared" si="118"/>
        <v>3.3929922510340589</v>
      </c>
      <c r="Y229">
        <f t="shared" si="119"/>
        <v>5.0104011368109864</v>
      </c>
      <c r="Z229">
        <f t="shared" si="120"/>
        <v>1.5535338157545873</v>
      </c>
      <c r="AA229">
        <f t="shared" si="121"/>
        <v>-16.769307386853843</v>
      </c>
      <c r="AB229">
        <f t="shared" si="122"/>
        <v>34.034535526034524</v>
      </c>
      <c r="AC229">
        <f t="shared" si="123"/>
        <v>2.8068270133018358</v>
      </c>
      <c r="AD229">
        <f t="shared" si="124"/>
        <v>246.18641375957304</v>
      </c>
      <c r="AE229">
        <f t="shared" si="125"/>
        <v>20.73145688445711</v>
      </c>
      <c r="AF229">
        <f t="shared" si="126"/>
        <v>0.38284268384215114</v>
      </c>
      <c r="AG229">
        <f t="shared" si="127"/>
        <v>10.009869197379446</v>
      </c>
      <c r="AH229">
        <v>1462.070408965737</v>
      </c>
      <c r="AI229">
        <v>1445.9060606060609</v>
      </c>
      <c r="AJ229">
        <v>1.72748733815442</v>
      </c>
      <c r="AK229">
        <v>62.409369285777757</v>
      </c>
      <c r="AL229">
        <f t="shared" si="128"/>
        <v>0.38025640333001909</v>
      </c>
      <c r="AM229">
        <v>33.096764613821783</v>
      </c>
      <c r="AN229">
        <v>33.436178787878781</v>
      </c>
      <c r="AO229">
        <v>-2.6289572049570641E-5</v>
      </c>
      <c r="AP229">
        <v>98.248137480628301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47424.034780834882</v>
      </c>
      <c r="AV229">
        <f t="shared" si="132"/>
        <v>1200.0137500000001</v>
      </c>
      <c r="AW229">
        <f t="shared" si="133"/>
        <v>1025.9349510917568</v>
      </c>
      <c r="AX229">
        <f t="shared" si="134"/>
        <v>0.85493599643483809</v>
      </c>
      <c r="AY229">
        <f t="shared" si="135"/>
        <v>0.1884264731192376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1674581823.2874999</v>
      </c>
      <c r="BF229">
        <v>1394.5287499999999</v>
      </c>
      <c r="BG229">
        <v>1414.1575</v>
      </c>
      <c r="BH229">
        <v>33.43835</v>
      </c>
      <c r="BI229">
        <v>33.096787499999998</v>
      </c>
      <c r="BJ229">
        <v>1401.9037499999999</v>
      </c>
      <c r="BK229">
        <v>33.205775000000003</v>
      </c>
      <c r="BL229">
        <v>650.02637499999992</v>
      </c>
      <c r="BM229">
        <v>101.37</v>
      </c>
      <c r="BN229">
        <v>0.100086025</v>
      </c>
      <c r="BO229">
        <v>32.852550000000001</v>
      </c>
      <c r="BP229">
        <v>32.624637499999999</v>
      </c>
      <c r="BQ229">
        <v>999.9</v>
      </c>
      <c r="BR229">
        <v>0</v>
      </c>
      <c r="BS229">
        <v>0</v>
      </c>
      <c r="BT229">
        <v>8993.36</v>
      </c>
      <c r="BU229">
        <v>0</v>
      </c>
      <c r="BV229">
        <v>53.722675000000002</v>
      </c>
      <c r="BW229">
        <v>-19.628837499999999</v>
      </c>
      <c r="BX229">
        <v>1442.7725</v>
      </c>
      <c r="BY229">
        <v>1462.5625</v>
      </c>
      <c r="BZ229">
        <v>0.34154362500000002</v>
      </c>
      <c r="CA229">
        <v>1414.1575</v>
      </c>
      <c r="CB229">
        <v>33.096787499999998</v>
      </c>
      <c r="CC229">
        <v>3.3896487500000001</v>
      </c>
      <c r="CD229">
        <v>3.3550274999999998</v>
      </c>
      <c r="CE229">
        <v>26.076924999999999</v>
      </c>
      <c r="CF229">
        <v>25.903449999999999</v>
      </c>
      <c r="CG229">
        <v>1200.0137500000001</v>
      </c>
      <c r="CH229">
        <v>0.50005275000000005</v>
      </c>
      <c r="CI229">
        <v>0.49994725000000001</v>
      </c>
      <c r="CJ229">
        <v>0</v>
      </c>
      <c r="CK229">
        <v>694.529</v>
      </c>
      <c r="CL229">
        <v>4.9990899999999998</v>
      </c>
      <c r="CM229">
        <v>7213.4675000000007</v>
      </c>
      <c r="CN229">
        <v>9558.1487500000003</v>
      </c>
      <c r="CO229">
        <v>42.436999999999998</v>
      </c>
      <c r="CP229">
        <v>44.484250000000003</v>
      </c>
      <c r="CQ229">
        <v>43.25</v>
      </c>
      <c r="CR229">
        <v>43.561999999999998</v>
      </c>
      <c r="CS229">
        <v>43.811999999999998</v>
      </c>
      <c r="CT229">
        <v>597.56750000000011</v>
      </c>
      <c r="CU229">
        <v>597.44624999999996</v>
      </c>
      <c r="CV229">
        <v>0</v>
      </c>
      <c r="CW229">
        <v>1674581838.2</v>
      </c>
      <c r="CX229">
        <v>0</v>
      </c>
      <c r="CY229">
        <v>1674579932.5</v>
      </c>
      <c r="CZ229" t="s">
        <v>356</v>
      </c>
      <c r="DA229">
        <v>1674579932.5</v>
      </c>
      <c r="DB229">
        <v>1674579927.5</v>
      </c>
      <c r="DC229">
        <v>31</v>
      </c>
      <c r="DD229">
        <v>0.14099999999999999</v>
      </c>
      <c r="DE229">
        <v>0.02</v>
      </c>
      <c r="DF229">
        <v>-5.5810000000000004</v>
      </c>
      <c r="DG229">
        <v>0.23300000000000001</v>
      </c>
      <c r="DH229">
        <v>415</v>
      </c>
      <c r="DI229">
        <v>34</v>
      </c>
      <c r="DJ229">
        <v>0.34</v>
      </c>
      <c r="DK229">
        <v>0.32</v>
      </c>
      <c r="DL229">
        <v>-19.6095425</v>
      </c>
      <c r="DM229">
        <v>0.62804690431526822</v>
      </c>
      <c r="DN229">
        <v>0.1087881034109428</v>
      </c>
      <c r="DO229">
        <v>0</v>
      </c>
      <c r="DP229">
        <v>0.34283045000000001</v>
      </c>
      <c r="DQ229">
        <v>6.0567354596607708E-4</v>
      </c>
      <c r="DR229">
        <v>1.1355016721696181E-3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3.2968199999999999</v>
      </c>
      <c r="EB229">
        <v>2.6251899999999999</v>
      </c>
      <c r="EC229">
        <v>0.23108699999999999</v>
      </c>
      <c r="ED229">
        <v>0.230791</v>
      </c>
      <c r="EE229">
        <v>0.13793800000000001</v>
      </c>
      <c r="EF229">
        <v>0.13574700000000001</v>
      </c>
      <c r="EG229">
        <v>23190.2</v>
      </c>
      <c r="EH229">
        <v>23584.1</v>
      </c>
      <c r="EI229">
        <v>28068.3</v>
      </c>
      <c r="EJ229">
        <v>29519.4</v>
      </c>
      <c r="EK229">
        <v>33309.599999999999</v>
      </c>
      <c r="EL229">
        <v>35435.1</v>
      </c>
      <c r="EM229">
        <v>39625.300000000003</v>
      </c>
      <c r="EN229">
        <v>42202.9</v>
      </c>
      <c r="EO229">
        <v>2.22377</v>
      </c>
      <c r="EP229">
        <v>2.2133799999999999</v>
      </c>
      <c r="EQ229">
        <v>8.8159000000000001E-2</v>
      </c>
      <c r="ER229">
        <v>0</v>
      </c>
      <c r="ES229">
        <v>31.191400000000002</v>
      </c>
      <c r="ET229">
        <v>999.9</v>
      </c>
      <c r="EU229">
        <v>72.099999999999994</v>
      </c>
      <c r="EV229">
        <v>32.700000000000003</v>
      </c>
      <c r="EW229">
        <v>35.330500000000001</v>
      </c>
      <c r="EX229">
        <v>56.845599999999997</v>
      </c>
      <c r="EY229">
        <v>-6.6105799999999997</v>
      </c>
      <c r="EZ229">
        <v>2</v>
      </c>
      <c r="FA229">
        <v>0.44428400000000001</v>
      </c>
      <c r="FB229">
        <v>0.27527000000000001</v>
      </c>
      <c r="FC229">
        <v>20.273900000000001</v>
      </c>
      <c r="FD229">
        <v>5.2186399999999997</v>
      </c>
      <c r="FE229">
        <v>12.008800000000001</v>
      </c>
      <c r="FF229">
        <v>4.9863</v>
      </c>
      <c r="FG229">
        <v>3.2844000000000002</v>
      </c>
      <c r="FH229">
        <v>9999</v>
      </c>
      <c r="FI229">
        <v>9999</v>
      </c>
      <c r="FJ229">
        <v>9999</v>
      </c>
      <c r="FK229">
        <v>999.9</v>
      </c>
      <c r="FL229">
        <v>1.8657300000000001</v>
      </c>
      <c r="FM229">
        <v>1.8621799999999999</v>
      </c>
      <c r="FN229">
        <v>1.8641700000000001</v>
      </c>
      <c r="FO229">
        <v>1.86025</v>
      </c>
      <c r="FP229">
        <v>1.8609599999999999</v>
      </c>
      <c r="FQ229">
        <v>1.8601099999999999</v>
      </c>
      <c r="FR229">
        <v>1.8618699999999999</v>
      </c>
      <c r="FS229">
        <v>1.85842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-7.38</v>
      </c>
      <c r="GH229">
        <v>0.2326</v>
      </c>
      <c r="GI229">
        <v>-4.1749362053329548</v>
      </c>
      <c r="GJ229">
        <v>-4.0448538125570227E-3</v>
      </c>
      <c r="GK229">
        <v>1.839783264315481E-6</v>
      </c>
      <c r="GL229">
        <v>-4.1587272622942942E-10</v>
      </c>
      <c r="GM229">
        <v>0.23257000000000971</v>
      </c>
      <c r="GN229">
        <v>0</v>
      </c>
      <c r="GO229">
        <v>0</v>
      </c>
      <c r="GP229">
        <v>0</v>
      </c>
      <c r="GQ229">
        <v>5</v>
      </c>
      <c r="GR229">
        <v>2081</v>
      </c>
      <c r="GS229">
        <v>3</v>
      </c>
      <c r="GT229">
        <v>31</v>
      </c>
      <c r="GU229">
        <v>31.6</v>
      </c>
      <c r="GV229">
        <v>31.6</v>
      </c>
      <c r="GW229">
        <v>3.6791999999999998</v>
      </c>
      <c r="GX229">
        <v>2.5</v>
      </c>
      <c r="GY229">
        <v>2.04834</v>
      </c>
      <c r="GZ229">
        <v>2.6245099999999999</v>
      </c>
      <c r="HA229">
        <v>2.1972700000000001</v>
      </c>
      <c r="HB229">
        <v>2.2985799999999998</v>
      </c>
      <c r="HC229">
        <v>37.771099999999997</v>
      </c>
      <c r="HD229">
        <v>14.026999999999999</v>
      </c>
      <c r="HE229">
        <v>18</v>
      </c>
      <c r="HF229">
        <v>701.86699999999996</v>
      </c>
      <c r="HG229">
        <v>772.98699999999997</v>
      </c>
      <c r="HH229">
        <v>30.999700000000001</v>
      </c>
      <c r="HI229">
        <v>33.032600000000002</v>
      </c>
      <c r="HJ229">
        <v>30.000299999999999</v>
      </c>
      <c r="HK229">
        <v>32.864199999999997</v>
      </c>
      <c r="HL229">
        <v>32.852800000000002</v>
      </c>
      <c r="HM229">
        <v>73.601399999999998</v>
      </c>
      <c r="HN229">
        <v>0</v>
      </c>
      <c r="HO229">
        <v>100</v>
      </c>
      <c r="HP229">
        <v>31</v>
      </c>
      <c r="HQ229">
        <v>1428.2</v>
      </c>
      <c r="HR229">
        <v>33.617400000000004</v>
      </c>
      <c r="HS229">
        <v>98.9131</v>
      </c>
      <c r="HT229">
        <v>97.855800000000002</v>
      </c>
    </row>
    <row r="230" spans="1:228" x14ac:dyDescent="0.2">
      <c r="A230">
        <v>215</v>
      </c>
      <c r="B230">
        <v>1674581829.5999999</v>
      </c>
      <c r="C230">
        <v>854.5</v>
      </c>
      <c r="D230" t="s">
        <v>789</v>
      </c>
      <c r="E230" t="s">
        <v>790</v>
      </c>
      <c r="F230">
        <v>4</v>
      </c>
      <c r="G230">
        <v>1674581827.5999999</v>
      </c>
      <c r="H230">
        <f t="shared" si="102"/>
        <v>3.7646136042995305E-4</v>
      </c>
      <c r="I230">
        <f t="shared" si="103"/>
        <v>0.37646136042995304</v>
      </c>
      <c r="J230">
        <f t="shared" si="104"/>
        <v>9.6515130006029235</v>
      </c>
      <c r="K230">
        <f t="shared" si="105"/>
        <v>1401.74</v>
      </c>
      <c r="L230">
        <f t="shared" si="106"/>
        <v>720.77481326494285</v>
      </c>
      <c r="M230">
        <f t="shared" si="107"/>
        <v>73.136778657089224</v>
      </c>
      <c r="N230">
        <f t="shared" si="108"/>
        <v>142.23408785665259</v>
      </c>
      <c r="O230">
        <f t="shared" si="109"/>
        <v>2.3712085559022177E-2</v>
      </c>
      <c r="P230">
        <f t="shared" si="110"/>
        <v>2.7707060104996524</v>
      </c>
      <c r="Q230">
        <f t="shared" si="111"/>
        <v>2.3599921744632397E-2</v>
      </c>
      <c r="R230">
        <f t="shared" si="112"/>
        <v>1.4759984215728633E-2</v>
      </c>
      <c r="S230">
        <f t="shared" si="113"/>
        <v>226.10977251751663</v>
      </c>
      <c r="T230">
        <f t="shared" si="114"/>
        <v>34.143862688287236</v>
      </c>
      <c r="U230">
        <f t="shared" si="115"/>
        <v>32.618099999999991</v>
      </c>
      <c r="V230">
        <f t="shared" si="116"/>
        <v>4.944704362445858</v>
      </c>
      <c r="W230">
        <f t="shared" si="117"/>
        <v>67.727154550055985</v>
      </c>
      <c r="X230">
        <f t="shared" si="118"/>
        <v>3.3925773588785826</v>
      </c>
      <c r="Y230">
        <f t="shared" si="119"/>
        <v>5.0091833643641213</v>
      </c>
      <c r="Z230">
        <f t="shared" si="120"/>
        <v>1.5521270035672754</v>
      </c>
      <c r="AA230">
        <f t="shared" si="121"/>
        <v>-16.601945994960928</v>
      </c>
      <c r="AB230">
        <f t="shared" si="122"/>
        <v>34.375294828210727</v>
      </c>
      <c r="AC230">
        <f t="shared" si="123"/>
        <v>2.8339677764482625</v>
      </c>
      <c r="AD230">
        <f t="shared" si="124"/>
        <v>246.71708912721471</v>
      </c>
      <c r="AE230">
        <f t="shared" si="125"/>
        <v>20.72184386903325</v>
      </c>
      <c r="AF230">
        <f t="shared" si="126"/>
        <v>0.38086296997869012</v>
      </c>
      <c r="AG230">
        <f t="shared" si="127"/>
        <v>9.6515130006029235</v>
      </c>
      <c r="AH230">
        <v>1468.8982253050119</v>
      </c>
      <c r="AI230">
        <v>1452.9150303030301</v>
      </c>
      <c r="AJ230">
        <v>1.7695151343307649</v>
      </c>
      <c r="AK230">
        <v>62.409369285777757</v>
      </c>
      <c r="AL230">
        <f t="shared" si="128"/>
        <v>0.37646136042995304</v>
      </c>
      <c r="AM230">
        <v>33.094562765224083</v>
      </c>
      <c r="AN230">
        <v>33.43063878787877</v>
      </c>
      <c r="AO230">
        <v>-3.3501631000470987E-5</v>
      </c>
      <c r="AP230">
        <v>98.248137480628301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47446.534142938988</v>
      </c>
      <c r="AV230">
        <f t="shared" si="132"/>
        <v>1199.991428571429</v>
      </c>
      <c r="AW230">
        <f t="shared" si="133"/>
        <v>1025.9156707344648</v>
      </c>
      <c r="AX230">
        <f t="shared" si="134"/>
        <v>0.85493583229657022</v>
      </c>
      <c r="AY230">
        <f t="shared" si="135"/>
        <v>0.18842615633238047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1674581827.5999999</v>
      </c>
      <c r="BF230">
        <v>1401.74</v>
      </c>
      <c r="BG230">
        <v>1421.36</v>
      </c>
      <c r="BH230">
        <v>33.434399999999997</v>
      </c>
      <c r="BI230">
        <v>33.0946</v>
      </c>
      <c r="BJ230">
        <v>1409.1257142857139</v>
      </c>
      <c r="BK230">
        <v>33.201814285714292</v>
      </c>
      <c r="BL230">
        <v>650.02185714285713</v>
      </c>
      <c r="BM230">
        <v>101.36971428571429</v>
      </c>
      <c r="BN230">
        <v>9.9950457142857135E-2</v>
      </c>
      <c r="BO230">
        <v>32.848228571428571</v>
      </c>
      <c r="BP230">
        <v>32.618099999999991</v>
      </c>
      <c r="BQ230">
        <v>999.89999999999986</v>
      </c>
      <c r="BR230">
        <v>0</v>
      </c>
      <c r="BS230">
        <v>0</v>
      </c>
      <c r="BT230">
        <v>8997.5885714285723</v>
      </c>
      <c r="BU230">
        <v>0</v>
      </c>
      <c r="BV230">
        <v>53.458214285714277</v>
      </c>
      <c r="BW230">
        <v>-19.618071428571429</v>
      </c>
      <c r="BX230">
        <v>1450.228571428572</v>
      </c>
      <c r="BY230">
        <v>1470.007142857143</v>
      </c>
      <c r="BZ230">
        <v>0.33978599999999998</v>
      </c>
      <c r="CA230">
        <v>1421.36</v>
      </c>
      <c r="CB230">
        <v>33.0946</v>
      </c>
      <c r="CC230">
        <v>3.3892442857142862</v>
      </c>
      <c r="CD230">
        <v>3.3548014285714292</v>
      </c>
      <c r="CE230">
        <v>26.0749</v>
      </c>
      <c r="CF230">
        <v>25.90231428571429</v>
      </c>
      <c r="CG230">
        <v>1199.991428571429</v>
      </c>
      <c r="CH230">
        <v>0.500058</v>
      </c>
      <c r="CI230">
        <v>0.49994199999999989</v>
      </c>
      <c r="CJ230">
        <v>0</v>
      </c>
      <c r="CK230">
        <v>694.31814285714279</v>
      </c>
      <c r="CL230">
        <v>4.9990899999999998</v>
      </c>
      <c r="CM230">
        <v>7212.6742857142863</v>
      </c>
      <c r="CN230">
        <v>9557.988571428572</v>
      </c>
      <c r="CO230">
        <v>42.436999999999998</v>
      </c>
      <c r="CP230">
        <v>44.446000000000012</v>
      </c>
      <c r="CQ230">
        <v>43.25</v>
      </c>
      <c r="CR230">
        <v>43.561999999999998</v>
      </c>
      <c r="CS230">
        <v>43.811999999999998</v>
      </c>
      <c r="CT230">
        <v>597.56285714285707</v>
      </c>
      <c r="CU230">
        <v>597.42857142857144</v>
      </c>
      <c r="CV230">
        <v>0</v>
      </c>
      <c r="CW230">
        <v>1674581842.4000001</v>
      </c>
      <c r="CX230">
        <v>0</v>
      </c>
      <c r="CY230">
        <v>1674579932.5</v>
      </c>
      <c r="CZ230" t="s">
        <v>356</v>
      </c>
      <c r="DA230">
        <v>1674579932.5</v>
      </c>
      <c r="DB230">
        <v>1674579927.5</v>
      </c>
      <c r="DC230">
        <v>31</v>
      </c>
      <c r="DD230">
        <v>0.14099999999999999</v>
      </c>
      <c r="DE230">
        <v>0.02</v>
      </c>
      <c r="DF230">
        <v>-5.5810000000000004</v>
      </c>
      <c r="DG230">
        <v>0.23300000000000001</v>
      </c>
      <c r="DH230">
        <v>415</v>
      </c>
      <c r="DI230">
        <v>34</v>
      </c>
      <c r="DJ230">
        <v>0.34</v>
      </c>
      <c r="DK230">
        <v>0.32</v>
      </c>
      <c r="DL230">
        <v>-19.591695000000001</v>
      </c>
      <c r="DM230">
        <v>0.224064540337753</v>
      </c>
      <c r="DN230">
        <v>9.8949560256728616E-2</v>
      </c>
      <c r="DO230">
        <v>0</v>
      </c>
      <c r="DP230">
        <v>0.342700175</v>
      </c>
      <c r="DQ230">
        <v>-8.724709193246586E-3</v>
      </c>
      <c r="DR230">
        <v>1.3825062366495851E-3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3.2968199999999999</v>
      </c>
      <c r="EB230">
        <v>2.6252599999999999</v>
      </c>
      <c r="EC230">
        <v>0.231764</v>
      </c>
      <c r="ED230">
        <v>0.23147000000000001</v>
      </c>
      <c r="EE230">
        <v>0.13791300000000001</v>
      </c>
      <c r="EF230">
        <v>0.13574700000000001</v>
      </c>
      <c r="EG230">
        <v>23170</v>
      </c>
      <c r="EH230">
        <v>23563</v>
      </c>
      <c r="EI230">
        <v>28068.7</v>
      </c>
      <c r="EJ230">
        <v>29519.1</v>
      </c>
      <c r="EK230">
        <v>33310.800000000003</v>
      </c>
      <c r="EL230">
        <v>35434.800000000003</v>
      </c>
      <c r="EM230">
        <v>39625.5</v>
      </c>
      <c r="EN230">
        <v>42202.400000000001</v>
      </c>
      <c r="EO230">
        <v>2.2235499999999999</v>
      </c>
      <c r="EP230">
        <v>2.2132499999999999</v>
      </c>
      <c r="EQ230">
        <v>8.8699200000000006E-2</v>
      </c>
      <c r="ER230">
        <v>0</v>
      </c>
      <c r="ES230">
        <v>31.176400000000001</v>
      </c>
      <c r="ET230">
        <v>999.9</v>
      </c>
      <c r="EU230">
        <v>72.099999999999994</v>
      </c>
      <c r="EV230">
        <v>32.700000000000003</v>
      </c>
      <c r="EW230">
        <v>35.334600000000002</v>
      </c>
      <c r="EX230">
        <v>56.935600000000001</v>
      </c>
      <c r="EY230">
        <v>-6.6706700000000003</v>
      </c>
      <c r="EZ230">
        <v>2</v>
      </c>
      <c r="FA230">
        <v>0.444604</v>
      </c>
      <c r="FB230">
        <v>0.27316200000000002</v>
      </c>
      <c r="FC230">
        <v>20.273800000000001</v>
      </c>
      <c r="FD230">
        <v>5.2193899999999998</v>
      </c>
      <c r="FE230">
        <v>12.0092</v>
      </c>
      <c r="FF230">
        <v>4.9865000000000004</v>
      </c>
      <c r="FG230">
        <v>3.2845</v>
      </c>
      <c r="FH230">
        <v>9999</v>
      </c>
      <c r="FI230">
        <v>9999</v>
      </c>
      <c r="FJ230">
        <v>9999</v>
      </c>
      <c r="FK230">
        <v>999.9</v>
      </c>
      <c r="FL230">
        <v>1.86575</v>
      </c>
      <c r="FM230">
        <v>1.8621799999999999</v>
      </c>
      <c r="FN230">
        <v>1.8641700000000001</v>
      </c>
      <c r="FO230">
        <v>1.8602300000000001</v>
      </c>
      <c r="FP230">
        <v>1.8609599999999999</v>
      </c>
      <c r="FQ230">
        <v>1.8601099999999999</v>
      </c>
      <c r="FR230">
        <v>1.8618600000000001</v>
      </c>
      <c r="FS230">
        <v>1.85842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-7.39</v>
      </c>
      <c r="GH230">
        <v>0.2326</v>
      </c>
      <c r="GI230">
        <v>-4.1749362053329548</v>
      </c>
      <c r="GJ230">
        <v>-4.0448538125570227E-3</v>
      </c>
      <c r="GK230">
        <v>1.839783264315481E-6</v>
      </c>
      <c r="GL230">
        <v>-4.1587272622942942E-10</v>
      </c>
      <c r="GM230">
        <v>0.23257000000000971</v>
      </c>
      <c r="GN230">
        <v>0</v>
      </c>
      <c r="GO230">
        <v>0</v>
      </c>
      <c r="GP230">
        <v>0</v>
      </c>
      <c r="GQ230">
        <v>5</v>
      </c>
      <c r="GR230">
        <v>2081</v>
      </c>
      <c r="GS230">
        <v>3</v>
      </c>
      <c r="GT230">
        <v>31</v>
      </c>
      <c r="GU230">
        <v>31.6</v>
      </c>
      <c r="GV230">
        <v>31.7</v>
      </c>
      <c r="GW230">
        <v>3.6926299999999999</v>
      </c>
      <c r="GX230">
        <v>2.49146</v>
      </c>
      <c r="GY230">
        <v>2.04834</v>
      </c>
      <c r="GZ230">
        <v>2.6257299999999999</v>
      </c>
      <c r="HA230">
        <v>2.1972700000000001</v>
      </c>
      <c r="HB230">
        <v>2.3535200000000001</v>
      </c>
      <c r="HC230">
        <v>37.771099999999997</v>
      </c>
      <c r="HD230">
        <v>14.0532</v>
      </c>
      <c r="HE230">
        <v>18</v>
      </c>
      <c r="HF230">
        <v>701.71199999999999</v>
      </c>
      <c r="HG230">
        <v>772.91</v>
      </c>
      <c r="HH230">
        <v>30.999600000000001</v>
      </c>
      <c r="HI230">
        <v>33.035600000000002</v>
      </c>
      <c r="HJ230">
        <v>30.000399999999999</v>
      </c>
      <c r="HK230">
        <v>32.867100000000001</v>
      </c>
      <c r="HL230">
        <v>32.856400000000001</v>
      </c>
      <c r="HM230">
        <v>73.874600000000001</v>
      </c>
      <c r="HN230">
        <v>0</v>
      </c>
      <c r="HO230">
        <v>100</v>
      </c>
      <c r="HP230">
        <v>31</v>
      </c>
      <c r="HQ230">
        <v>1434.88</v>
      </c>
      <c r="HR230">
        <v>33.617400000000004</v>
      </c>
      <c r="HS230">
        <v>98.914000000000001</v>
      </c>
      <c r="HT230">
        <v>97.854900000000001</v>
      </c>
    </row>
    <row r="231" spans="1:228" x14ac:dyDescent="0.2">
      <c r="A231">
        <v>216</v>
      </c>
      <c r="B231">
        <v>1674581833.5999999</v>
      </c>
      <c r="C231">
        <v>858.5</v>
      </c>
      <c r="D231" t="s">
        <v>791</v>
      </c>
      <c r="E231" t="s">
        <v>792</v>
      </c>
      <c r="F231">
        <v>4</v>
      </c>
      <c r="G231">
        <v>1674581831.2874999</v>
      </c>
      <c r="H231">
        <f t="shared" si="102"/>
        <v>3.7033815955316279E-4</v>
      </c>
      <c r="I231">
        <f t="shared" si="103"/>
        <v>0.37033815955316279</v>
      </c>
      <c r="J231">
        <f t="shared" si="104"/>
        <v>9.6165382721061121</v>
      </c>
      <c r="K231">
        <f t="shared" si="105"/>
        <v>1408.11</v>
      </c>
      <c r="L231">
        <f t="shared" si="106"/>
        <v>719.27143892048366</v>
      </c>
      <c r="M231">
        <f t="shared" si="107"/>
        <v>72.985698051294278</v>
      </c>
      <c r="N231">
        <f t="shared" si="108"/>
        <v>142.88332015136436</v>
      </c>
      <c r="O231">
        <f t="shared" si="109"/>
        <v>2.3344997040207871E-2</v>
      </c>
      <c r="P231">
        <f t="shared" si="110"/>
        <v>2.7699557345998334</v>
      </c>
      <c r="Q231">
        <f t="shared" si="111"/>
        <v>2.3236241280176498E-2</v>
      </c>
      <c r="R231">
        <f t="shared" si="112"/>
        <v>1.4532379720143512E-2</v>
      </c>
      <c r="S231">
        <f t="shared" si="113"/>
        <v>226.11319873192537</v>
      </c>
      <c r="T231">
        <f t="shared" si="114"/>
        <v>34.139793249450804</v>
      </c>
      <c r="U231">
        <f t="shared" si="115"/>
        <v>32.6111875</v>
      </c>
      <c r="V231">
        <f t="shared" si="116"/>
        <v>4.9427787977114805</v>
      </c>
      <c r="W231">
        <f t="shared" si="117"/>
        <v>67.73776834124709</v>
      </c>
      <c r="X231">
        <f t="shared" si="118"/>
        <v>3.3919466308748865</v>
      </c>
      <c r="Y231">
        <f t="shared" si="119"/>
        <v>5.00746734641013</v>
      </c>
      <c r="Z231">
        <f t="shared" si="120"/>
        <v>1.5508321668365941</v>
      </c>
      <c r="AA231">
        <f t="shared" si="121"/>
        <v>-16.331912836294478</v>
      </c>
      <c r="AB231">
        <f t="shared" si="122"/>
        <v>34.488653480547192</v>
      </c>
      <c r="AC231">
        <f t="shared" si="123"/>
        <v>2.8439019933466767</v>
      </c>
      <c r="AD231">
        <f t="shared" si="124"/>
        <v>247.11384136952475</v>
      </c>
      <c r="AE231">
        <f t="shared" si="125"/>
        <v>20.676171669585798</v>
      </c>
      <c r="AF231">
        <f t="shared" si="126"/>
        <v>0.37364847258158879</v>
      </c>
      <c r="AG231">
        <f t="shared" si="127"/>
        <v>9.6165382721061121</v>
      </c>
      <c r="AH231">
        <v>1476.027750844851</v>
      </c>
      <c r="AI231">
        <v>1460.030787878788</v>
      </c>
      <c r="AJ231">
        <v>1.78165719561203</v>
      </c>
      <c r="AK231">
        <v>62.409369285777757</v>
      </c>
      <c r="AL231">
        <f t="shared" si="128"/>
        <v>0.37033815955316279</v>
      </c>
      <c r="AM231">
        <v>33.094346526705323</v>
      </c>
      <c r="AN231">
        <v>33.424913333333329</v>
      </c>
      <c r="AO231">
        <v>-2.3980378299134139E-5</v>
      </c>
      <c r="AP231">
        <v>98.248137480628301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47426.818663689803</v>
      </c>
      <c r="AV231">
        <f t="shared" si="132"/>
        <v>1200.00875</v>
      </c>
      <c r="AW231">
        <f t="shared" si="133"/>
        <v>1025.9305635916712</v>
      </c>
      <c r="AX231">
        <f t="shared" si="134"/>
        <v>0.85493590241877082</v>
      </c>
      <c r="AY231">
        <f t="shared" si="135"/>
        <v>0.18842629166822772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1674581831.2874999</v>
      </c>
      <c r="BF231">
        <v>1408.11</v>
      </c>
      <c r="BG231">
        <v>1427.6812500000001</v>
      </c>
      <c r="BH231">
        <v>33.427512500000013</v>
      </c>
      <c r="BI231">
        <v>33.094137500000002</v>
      </c>
      <c r="BJ231">
        <v>1415.5037500000001</v>
      </c>
      <c r="BK231">
        <v>33.194937499999988</v>
      </c>
      <c r="BL231">
        <v>650.00374999999997</v>
      </c>
      <c r="BM231">
        <v>101.37162499999999</v>
      </c>
      <c r="BN231">
        <v>0.1000783125</v>
      </c>
      <c r="BO231">
        <v>32.8421375</v>
      </c>
      <c r="BP231">
        <v>32.6111875</v>
      </c>
      <c r="BQ231">
        <v>999.9</v>
      </c>
      <c r="BR231">
        <v>0</v>
      </c>
      <c r="BS231">
        <v>0</v>
      </c>
      <c r="BT231">
        <v>8993.4387500000012</v>
      </c>
      <c r="BU231">
        <v>0</v>
      </c>
      <c r="BV231">
        <v>53.437087499999997</v>
      </c>
      <c r="BW231">
        <v>-19.5720125</v>
      </c>
      <c r="BX231">
        <v>1456.8062500000001</v>
      </c>
      <c r="BY231">
        <v>1476.5462500000001</v>
      </c>
      <c r="BZ231">
        <v>0.33336812500000002</v>
      </c>
      <c r="CA231">
        <v>1427.6812500000001</v>
      </c>
      <c r="CB231">
        <v>33.094137500000002</v>
      </c>
      <c r="CC231">
        <v>3.3885999999999998</v>
      </c>
      <c r="CD231">
        <v>3.3548062500000002</v>
      </c>
      <c r="CE231">
        <v>26.071687499999999</v>
      </c>
      <c r="CF231">
        <v>25.902337500000002</v>
      </c>
      <c r="CG231">
        <v>1200.00875</v>
      </c>
      <c r="CH231">
        <v>0.50005450000000007</v>
      </c>
      <c r="CI231">
        <v>0.49994549999999999</v>
      </c>
      <c r="CJ231">
        <v>0</v>
      </c>
      <c r="CK231">
        <v>694.36924999999997</v>
      </c>
      <c r="CL231">
        <v>4.9990899999999998</v>
      </c>
      <c r="CM231">
        <v>7212.2462500000001</v>
      </c>
      <c r="CN231">
        <v>9558.1149999999998</v>
      </c>
      <c r="CO231">
        <v>42.436999999999998</v>
      </c>
      <c r="CP231">
        <v>44.436999999999998</v>
      </c>
      <c r="CQ231">
        <v>43.25</v>
      </c>
      <c r="CR231">
        <v>43.561999999999998</v>
      </c>
      <c r="CS231">
        <v>43.811999999999998</v>
      </c>
      <c r="CT231">
        <v>597.56875000000014</v>
      </c>
      <c r="CU231">
        <v>597.43999999999994</v>
      </c>
      <c r="CV231">
        <v>0</v>
      </c>
      <c r="CW231">
        <v>1674581846</v>
      </c>
      <c r="CX231">
        <v>0</v>
      </c>
      <c r="CY231">
        <v>1674579932.5</v>
      </c>
      <c r="CZ231" t="s">
        <v>356</v>
      </c>
      <c r="DA231">
        <v>1674579932.5</v>
      </c>
      <c r="DB231">
        <v>1674579927.5</v>
      </c>
      <c r="DC231">
        <v>31</v>
      </c>
      <c r="DD231">
        <v>0.14099999999999999</v>
      </c>
      <c r="DE231">
        <v>0.02</v>
      </c>
      <c r="DF231">
        <v>-5.5810000000000004</v>
      </c>
      <c r="DG231">
        <v>0.23300000000000001</v>
      </c>
      <c r="DH231">
        <v>415</v>
      </c>
      <c r="DI231">
        <v>34</v>
      </c>
      <c r="DJ231">
        <v>0.34</v>
      </c>
      <c r="DK231">
        <v>0.32</v>
      </c>
      <c r="DL231">
        <v>-19.575119999999998</v>
      </c>
      <c r="DM231">
        <v>-0.2263294559098612</v>
      </c>
      <c r="DN231">
        <v>8.5937073489850677E-2</v>
      </c>
      <c r="DO231">
        <v>0</v>
      </c>
      <c r="DP231">
        <v>0.34096925</v>
      </c>
      <c r="DQ231">
        <v>-3.1946949343339373E-2</v>
      </c>
      <c r="DR231">
        <v>3.5989878281955912E-3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3.2967599999999999</v>
      </c>
      <c r="EB231">
        <v>2.6252800000000001</v>
      </c>
      <c r="EC231">
        <v>0.23244799999999999</v>
      </c>
      <c r="ED231">
        <v>0.23213</v>
      </c>
      <c r="EE231">
        <v>0.137903</v>
      </c>
      <c r="EF231">
        <v>0.135744</v>
      </c>
      <c r="EG231">
        <v>23148.9</v>
      </c>
      <c r="EH231">
        <v>23542.5</v>
      </c>
      <c r="EI231">
        <v>28068.2</v>
      </c>
      <c r="EJ231">
        <v>29518.9</v>
      </c>
      <c r="EK231">
        <v>33310.699999999997</v>
      </c>
      <c r="EL231">
        <v>35434.6</v>
      </c>
      <c r="EM231">
        <v>39624.9</v>
      </c>
      <c r="EN231">
        <v>42202</v>
      </c>
      <c r="EO231">
        <v>2.2234699999999998</v>
      </c>
      <c r="EP231">
        <v>2.2132700000000001</v>
      </c>
      <c r="EQ231">
        <v>8.9090299999999997E-2</v>
      </c>
      <c r="ER231">
        <v>0</v>
      </c>
      <c r="ES231">
        <v>31.160399999999999</v>
      </c>
      <c r="ET231">
        <v>999.9</v>
      </c>
      <c r="EU231">
        <v>72.099999999999994</v>
      </c>
      <c r="EV231">
        <v>32.700000000000003</v>
      </c>
      <c r="EW231">
        <v>35.332799999999999</v>
      </c>
      <c r="EX231">
        <v>56.785600000000002</v>
      </c>
      <c r="EY231">
        <v>-6.5705099999999996</v>
      </c>
      <c r="EZ231">
        <v>2</v>
      </c>
      <c r="FA231">
        <v>0.444886</v>
      </c>
      <c r="FB231">
        <v>0.270202</v>
      </c>
      <c r="FC231">
        <v>20.273900000000001</v>
      </c>
      <c r="FD231">
        <v>5.22058</v>
      </c>
      <c r="FE231">
        <v>12.0097</v>
      </c>
      <c r="FF231">
        <v>4.9868499999999996</v>
      </c>
      <c r="FG231">
        <v>3.2846500000000001</v>
      </c>
      <c r="FH231">
        <v>9999</v>
      </c>
      <c r="FI231">
        <v>9999</v>
      </c>
      <c r="FJ231">
        <v>9999</v>
      </c>
      <c r="FK231">
        <v>999.9</v>
      </c>
      <c r="FL231">
        <v>1.86578</v>
      </c>
      <c r="FM231">
        <v>1.8621799999999999</v>
      </c>
      <c r="FN231">
        <v>1.86419</v>
      </c>
      <c r="FO231">
        <v>1.86026</v>
      </c>
      <c r="FP231">
        <v>1.8609599999999999</v>
      </c>
      <c r="FQ231">
        <v>1.86015</v>
      </c>
      <c r="FR231">
        <v>1.86188</v>
      </c>
      <c r="FS231">
        <v>1.8584499999999999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-7.4</v>
      </c>
      <c r="GH231">
        <v>0.2326</v>
      </c>
      <c r="GI231">
        <v>-4.1749362053329548</v>
      </c>
      <c r="GJ231">
        <v>-4.0448538125570227E-3</v>
      </c>
      <c r="GK231">
        <v>1.839783264315481E-6</v>
      </c>
      <c r="GL231">
        <v>-4.1587272622942942E-10</v>
      </c>
      <c r="GM231">
        <v>0.23257000000000971</v>
      </c>
      <c r="GN231">
        <v>0</v>
      </c>
      <c r="GO231">
        <v>0</v>
      </c>
      <c r="GP231">
        <v>0</v>
      </c>
      <c r="GQ231">
        <v>5</v>
      </c>
      <c r="GR231">
        <v>2081</v>
      </c>
      <c r="GS231">
        <v>3</v>
      </c>
      <c r="GT231">
        <v>31</v>
      </c>
      <c r="GU231">
        <v>31.7</v>
      </c>
      <c r="GV231">
        <v>31.8</v>
      </c>
      <c r="GW231">
        <v>3.7060499999999998</v>
      </c>
      <c r="GX231">
        <v>2.50244</v>
      </c>
      <c r="GY231">
        <v>2.04834</v>
      </c>
      <c r="GZ231">
        <v>2.6232899999999999</v>
      </c>
      <c r="HA231">
        <v>2.1972700000000001</v>
      </c>
      <c r="HB231">
        <v>2.2802699999999998</v>
      </c>
      <c r="HC231">
        <v>37.747</v>
      </c>
      <c r="HD231">
        <v>14.026999999999999</v>
      </c>
      <c r="HE231">
        <v>18</v>
      </c>
      <c r="HF231">
        <v>701.68200000000002</v>
      </c>
      <c r="HG231">
        <v>772.97299999999996</v>
      </c>
      <c r="HH231">
        <v>30.999400000000001</v>
      </c>
      <c r="HI231">
        <v>33.038499999999999</v>
      </c>
      <c r="HJ231">
        <v>30.000299999999999</v>
      </c>
      <c r="HK231">
        <v>32.870100000000001</v>
      </c>
      <c r="HL231">
        <v>32.859299999999998</v>
      </c>
      <c r="HM231">
        <v>74.146199999999993</v>
      </c>
      <c r="HN231">
        <v>0</v>
      </c>
      <c r="HO231">
        <v>100</v>
      </c>
      <c r="HP231">
        <v>31</v>
      </c>
      <c r="HQ231">
        <v>1441.56</v>
      </c>
      <c r="HR231">
        <v>33.617400000000004</v>
      </c>
      <c r="HS231">
        <v>98.912400000000005</v>
      </c>
      <c r="HT231">
        <v>97.853899999999996</v>
      </c>
    </row>
    <row r="232" spans="1:228" x14ac:dyDescent="0.2">
      <c r="A232">
        <v>217</v>
      </c>
      <c r="B232">
        <v>1674581837.5999999</v>
      </c>
      <c r="C232">
        <v>862.5</v>
      </c>
      <c r="D232" t="s">
        <v>793</v>
      </c>
      <c r="E232" t="s">
        <v>794</v>
      </c>
      <c r="F232">
        <v>4</v>
      </c>
      <c r="G232">
        <v>1674581835.5999999</v>
      </c>
      <c r="H232">
        <f t="shared" si="102"/>
        <v>3.6938384972239491E-4</v>
      </c>
      <c r="I232">
        <f t="shared" si="103"/>
        <v>0.36938384972239491</v>
      </c>
      <c r="J232">
        <f t="shared" si="104"/>
        <v>9.8121826142074351</v>
      </c>
      <c r="K232">
        <f t="shared" si="105"/>
        <v>1415.4271428571431</v>
      </c>
      <c r="L232">
        <f t="shared" si="106"/>
        <v>712.19908746923102</v>
      </c>
      <c r="M232">
        <f t="shared" si="107"/>
        <v>72.269241750435938</v>
      </c>
      <c r="N232">
        <f t="shared" si="108"/>
        <v>143.62816264025471</v>
      </c>
      <c r="O232">
        <f t="shared" si="109"/>
        <v>2.3311907668261793E-2</v>
      </c>
      <c r="P232">
        <f t="shared" si="110"/>
        <v>2.7691691621754408</v>
      </c>
      <c r="Q232">
        <f t="shared" si="111"/>
        <v>2.3203428569515894E-2</v>
      </c>
      <c r="R232">
        <f t="shared" si="112"/>
        <v>1.4511847074193118E-2</v>
      </c>
      <c r="S232">
        <f t="shared" si="113"/>
        <v>226.11099523170876</v>
      </c>
      <c r="T232">
        <f t="shared" si="114"/>
        <v>34.132464972555177</v>
      </c>
      <c r="U232">
        <f t="shared" si="115"/>
        <v>32.602785714285723</v>
      </c>
      <c r="V232">
        <f t="shared" si="116"/>
        <v>4.9404392521448317</v>
      </c>
      <c r="W232">
        <f t="shared" si="117"/>
        <v>67.756369540999643</v>
      </c>
      <c r="X232">
        <f t="shared" si="118"/>
        <v>3.3913661532839803</v>
      </c>
      <c r="Y232">
        <f t="shared" si="119"/>
        <v>5.0052359302277134</v>
      </c>
      <c r="Z232">
        <f t="shared" si="120"/>
        <v>1.5490730988608514</v>
      </c>
      <c r="AA232">
        <f t="shared" si="121"/>
        <v>-16.289827772757615</v>
      </c>
      <c r="AB232">
        <f t="shared" si="122"/>
        <v>34.550306507333538</v>
      </c>
      <c r="AC232">
        <f t="shared" si="123"/>
        <v>2.8495668385824042</v>
      </c>
      <c r="AD232">
        <f t="shared" si="124"/>
        <v>247.2210408048671</v>
      </c>
      <c r="AE232">
        <f t="shared" si="125"/>
        <v>20.537562993980792</v>
      </c>
      <c r="AF232">
        <f t="shared" si="126"/>
        <v>0.3704766537132293</v>
      </c>
      <c r="AG232">
        <f t="shared" si="127"/>
        <v>9.8121826142074351</v>
      </c>
      <c r="AH232">
        <v>1482.9328574666031</v>
      </c>
      <c r="AI232">
        <v>1466.9548484848481</v>
      </c>
      <c r="AJ232">
        <v>1.7278721430317401</v>
      </c>
      <c r="AK232">
        <v>62.409369285777757</v>
      </c>
      <c r="AL232">
        <f t="shared" si="128"/>
        <v>0.36938384972239491</v>
      </c>
      <c r="AM232">
        <v>33.091052574668844</v>
      </c>
      <c r="AN232">
        <v>33.420774545454528</v>
      </c>
      <c r="AO232">
        <v>-2.5562426839254209E-5</v>
      </c>
      <c r="AP232">
        <v>98.248137480628301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47406.388391571796</v>
      </c>
      <c r="AV232">
        <f t="shared" si="132"/>
        <v>1199.998571428571</v>
      </c>
      <c r="AW232">
        <f t="shared" si="133"/>
        <v>1025.9217135915585</v>
      </c>
      <c r="AX232">
        <f t="shared" si="134"/>
        <v>0.85493577910698848</v>
      </c>
      <c r="AY232">
        <f t="shared" si="135"/>
        <v>0.18842605367648793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1674581835.5999999</v>
      </c>
      <c r="BF232">
        <v>1415.4271428571431</v>
      </c>
      <c r="BG232">
        <v>1434.8685714285709</v>
      </c>
      <c r="BH232">
        <v>33.42124285714285</v>
      </c>
      <c r="BI232">
        <v>33.090700000000012</v>
      </c>
      <c r="BJ232">
        <v>1422.83</v>
      </c>
      <c r="BK232">
        <v>33.188671428571418</v>
      </c>
      <c r="BL232">
        <v>650.01228571428578</v>
      </c>
      <c r="BM232">
        <v>101.3734285714286</v>
      </c>
      <c r="BN232">
        <v>9.9941757142857149E-2</v>
      </c>
      <c r="BO232">
        <v>32.834214285714282</v>
      </c>
      <c r="BP232">
        <v>32.602785714285723</v>
      </c>
      <c r="BQ232">
        <v>999.89999999999986</v>
      </c>
      <c r="BR232">
        <v>0</v>
      </c>
      <c r="BS232">
        <v>0</v>
      </c>
      <c r="BT232">
        <v>8989.1071428571431</v>
      </c>
      <c r="BU232">
        <v>0</v>
      </c>
      <c r="BV232">
        <v>53.612900000000003</v>
      </c>
      <c r="BW232">
        <v>-19.4391</v>
      </c>
      <c r="BX232">
        <v>1464.3685714285721</v>
      </c>
      <c r="BY232">
        <v>1483.974285714286</v>
      </c>
      <c r="BZ232">
        <v>0.33055942857142862</v>
      </c>
      <c r="CA232">
        <v>1434.8685714285709</v>
      </c>
      <c r="CB232">
        <v>33.090700000000012</v>
      </c>
      <c r="CC232">
        <v>3.3880185714285709</v>
      </c>
      <c r="CD232">
        <v>3.3545085714285721</v>
      </c>
      <c r="CE232">
        <v>26.06878571428572</v>
      </c>
      <c r="CF232">
        <v>25.900842857142859</v>
      </c>
      <c r="CG232">
        <v>1199.998571428571</v>
      </c>
      <c r="CH232">
        <v>0.500058</v>
      </c>
      <c r="CI232">
        <v>0.49994199999999989</v>
      </c>
      <c r="CJ232">
        <v>0</v>
      </c>
      <c r="CK232">
        <v>694.23300000000006</v>
      </c>
      <c r="CL232">
        <v>4.9990899999999998</v>
      </c>
      <c r="CM232">
        <v>7211.5514285714289</v>
      </c>
      <c r="CN232">
        <v>9558.0428571428583</v>
      </c>
      <c r="CO232">
        <v>42.454999999999998</v>
      </c>
      <c r="CP232">
        <v>44.436999999999998</v>
      </c>
      <c r="CQ232">
        <v>43.25</v>
      </c>
      <c r="CR232">
        <v>43.561999999999998</v>
      </c>
      <c r="CS232">
        <v>43.811999999999998</v>
      </c>
      <c r="CT232">
        <v>597.56857142857154</v>
      </c>
      <c r="CU232">
        <v>597.42999999999995</v>
      </c>
      <c r="CV232">
        <v>0</v>
      </c>
      <c r="CW232">
        <v>1674581850.2</v>
      </c>
      <c r="CX232">
        <v>0</v>
      </c>
      <c r="CY232">
        <v>1674579932.5</v>
      </c>
      <c r="CZ232" t="s">
        <v>356</v>
      </c>
      <c r="DA232">
        <v>1674579932.5</v>
      </c>
      <c r="DB232">
        <v>1674579927.5</v>
      </c>
      <c r="DC232">
        <v>31</v>
      </c>
      <c r="DD232">
        <v>0.14099999999999999</v>
      </c>
      <c r="DE232">
        <v>0.02</v>
      </c>
      <c r="DF232">
        <v>-5.5810000000000004</v>
      </c>
      <c r="DG232">
        <v>0.23300000000000001</v>
      </c>
      <c r="DH232">
        <v>415</v>
      </c>
      <c r="DI232">
        <v>34</v>
      </c>
      <c r="DJ232">
        <v>0.34</v>
      </c>
      <c r="DK232">
        <v>0.32</v>
      </c>
      <c r="DL232">
        <v>-19.549927499999999</v>
      </c>
      <c r="DM232">
        <v>-2.8015384615297439E-2</v>
      </c>
      <c r="DN232">
        <v>9.1791818773516082E-2</v>
      </c>
      <c r="DO232">
        <v>1</v>
      </c>
      <c r="DP232">
        <v>0.33836287500000001</v>
      </c>
      <c r="DQ232">
        <v>-4.9530450281426698E-2</v>
      </c>
      <c r="DR232">
        <v>5.0742124866204642E-3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2</v>
      </c>
      <c r="DY232">
        <v>2</v>
      </c>
      <c r="DZ232" t="s">
        <v>588</v>
      </c>
      <c r="EA232">
        <v>3.2968700000000002</v>
      </c>
      <c r="EB232">
        <v>2.6250399999999998</v>
      </c>
      <c r="EC232">
        <v>0.23311599999999999</v>
      </c>
      <c r="ED232">
        <v>0.23277400000000001</v>
      </c>
      <c r="EE232">
        <v>0.13789100000000001</v>
      </c>
      <c r="EF232">
        <v>0.135737</v>
      </c>
      <c r="EG232">
        <v>23128.9</v>
      </c>
      <c r="EH232">
        <v>23522.9</v>
      </c>
      <c r="EI232">
        <v>28068.5</v>
      </c>
      <c r="EJ232">
        <v>29519.1</v>
      </c>
      <c r="EK232">
        <v>33311.599999999999</v>
      </c>
      <c r="EL232">
        <v>35435.1</v>
      </c>
      <c r="EM232">
        <v>39625.4</v>
      </c>
      <c r="EN232">
        <v>42202.1</v>
      </c>
      <c r="EO232">
        <v>2.2235800000000001</v>
      </c>
      <c r="EP232">
        <v>2.21312</v>
      </c>
      <c r="EQ232">
        <v>8.9574600000000004E-2</v>
      </c>
      <c r="ER232">
        <v>0</v>
      </c>
      <c r="ES232">
        <v>31.142800000000001</v>
      </c>
      <c r="ET232">
        <v>999.9</v>
      </c>
      <c r="EU232">
        <v>72.099999999999994</v>
      </c>
      <c r="EV232">
        <v>32.700000000000003</v>
      </c>
      <c r="EW232">
        <v>35.3309</v>
      </c>
      <c r="EX232">
        <v>56.935600000000001</v>
      </c>
      <c r="EY232">
        <v>-6.6786899999999996</v>
      </c>
      <c r="EZ232">
        <v>2</v>
      </c>
      <c r="FA232">
        <v>0.445102</v>
      </c>
      <c r="FB232">
        <v>0.26600200000000002</v>
      </c>
      <c r="FC232">
        <v>20.273900000000001</v>
      </c>
      <c r="FD232">
        <v>5.2202799999999998</v>
      </c>
      <c r="FE232">
        <v>12.008800000000001</v>
      </c>
      <c r="FF232">
        <v>4.9868499999999996</v>
      </c>
      <c r="FG232">
        <v>3.2846500000000001</v>
      </c>
      <c r="FH232">
        <v>9999</v>
      </c>
      <c r="FI232">
        <v>9999</v>
      </c>
      <c r="FJ232">
        <v>9999</v>
      </c>
      <c r="FK232">
        <v>999.9</v>
      </c>
      <c r="FL232">
        <v>1.8657600000000001</v>
      </c>
      <c r="FM232">
        <v>1.8621799999999999</v>
      </c>
      <c r="FN232">
        <v>1.8641799999999999</v>
      </c>
      <c r="FO232">
        <v>1.86025</v>
      </c>
      <c r="FP232">
        <v>1.8609599999999999</v>
      </c>
      <c r="FQ232">
        <v>1.8601099999999999</v>
      </c>
      <c r="FR232">
        <v>1.86188</v>
      </c>
      <c r="FS232">
        <v>1.85843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-7.41</v>
      </c>
      <c r="GH232">
        <v>0.23250000000000001</v>
      </c>
      <c r="GI232">
        <v>-4.1749362053329548</v>
      </c>
      <c r="GJ232">
        <v>-4.0448538125570227E-3</v>
      </c>
      <c r="GK232">
        <v>1.839783264315481E-6</v>
      </c>
      <c r="GL232">
        <v>-4.1587272622942942E-10</v>
      </c>
      <c r="GM232">
        <v>0.23257000000000971</v>
      </c>
      <c r="GN232">
        <v>0</v>
      </c>
      <c r="GO232">
        <v>0</v>
      </c>
      <c r="GP232">
        <v>0</v>
      </c>
      <c r="GQ232">
        <v>5</v>
      </c>
      <c r="GR232">
        <v>2081</v>
      </c>
      <c r="GS232">
        <v>3</v>
      </c>
      <c r="GT232">
        <v>31</v>
      </c>
      <c r="GU232">
        <v>31.8</v>
      </c>
      <c r="GV232">
        <v>31.8</v>
      </c>
      <c r="GW232">
        <v>3.7194799999999999</v>
      </c>
      <c r="GX232">
        <v>2.49268</v>
      </c>
      <c r="GY232">
        <v>2.04834</v>
      </c>
      <c r="GZ232">
        <v>2.6245099999999999</v>
      </c>
      <c r="HA232">
        <v>2.1972700000000001</v>
      </c>
      <c r="HB232">
        <v>2.33887</v>
      </c>
      <c r="HC232">
        <v>37.747</v>
      </c>
      <c r="HD232">
        <v>14.0532</v>
      </c>
      <c r="HE232">
        <v>18</v>
      </c>
      <c r="HF232">
        <v>701.80600000000004</v>
      </c>
      <c r="HG232">
        <v>772.86199999999997</v>
      </c>
      <c r="HH232">
        <v>30.999099999999999</v>
      </c>
      <c r="HI232">
        <v>33.040700000000001</v>
      </c>
      <c r="HJ232">
        <v>30.000399999999999</v>
      </c>
      <c r="HK232">
        <v>32.873699999999999</v>
      </c>
      <c r="HL232">
        <v>32.862200000000001</v>
      </c>
      <c r="HM232">
        <v>74.397900000000007</v>
      </c>
      <c r="HN232">
        <v>0</v>
      </c>
      <c r="HO232">
        <v>100</v>
      </c>
      <c r="HP232">
        <v>31</v>
      </c>
      <c r="HQ232">
        <v>1448.24</v>
      </c>
      <c r="HR232">
        <v>33.617400000000004</v>
      </c>
      <c r="HS232">
        <v>98.913600000000002</v>
      </c>
      <c r="HT232">
        <v>97.854500000000002</v>
      </c>
    </row>
    <row r="233" spans="1:228" x14ac:dyDescent="0.2">
      <c r="A233">
        <v>218</v>
      </c>
      <c r="B233">
        <v>1674581841.5999999</v>
      </c>
      <c r="C233">
        <v>866.5</v>
      </c>
      <c r="D233" t="s">
        <v>795</v>
      </c>
      <c r="E233" t="s">
        <v>796</v>
      </c>
      <c r="F233">
        <v>4</v>
      </c>
      <c r="G233">
        <v>1674581839.2874999</v>
      </c>
      <c r="H233">
        <f t="shared" si="102"/>
        <v>3.6854720135362062E-4</v>
      </c>
      <c r="I233">
        <f t="shared" si="103"/>
        <v>0.36854720135362062</v>
      </c>
      <c r="J233">
        <f t="shared" si="104"/>
        <v>9.751190898285353</v>
      </c>
      <c r="K233">
        <f t="shared" si="105"/>
        <v>1421.6125</v>
      </c>
      <c r="L233">
        <f t="shared" si="106"/>
        <v>722.05553986963548</v>
      </c>
      <c r="M233">
        <f t="shared" si="107"/>
        <v>73.2697393884077</v>
      </c>
      <c r="N233">
        <f t="shared" si="108"/>
        <v>144.2564617745453</v>
      </c>
      <c r="O233">
        <f t="shared" si="109"/>
        <v>2.3299082695008778E-2</v>
      </c>
      <c r="P233">
        <f t="shared" si="110"/>
        <v>2.7631172651846083</v>
      </c>
      <c r="Q233">
        <f t="shared" si="111"/>
        <v>2.3190486482128313E-2</v>
      </c>
      <c r="R233">
        <f t="shared" si="112"/>
        <v>1.4503768677760213E-2</v>
      </c>
      <c r="S233">
        <f t="shared" si="113"/>
        <v>226.10478260840222</v>
      </c>
      <c r="T233">
        <f t="shared" si="114"/>
        <v>34.133044274506361</v>
      </c>
      <c r="U233">
        <f t="shared" si="115"/>
        <v>32.592750000000002</v>
      </c>
      <c r="V233">
        <f t="shared" si="116"/>
        <v>4.9376459889793765</v>
      </c>
      <c r="W233">
        <f t="shared" si="117"/>
        <v>67.761347737339463</v>
      </c>
      <c r="X233">
        <f t="shared" si="118"/>
        <v>3.391188092816698</v>
      </c>
      <c r="Y233">
        <f t="shared" si="119"/>
        <v>5.0046054366595856</v>
      </c>
      <c r="Z233">
        <f t="shared" si="120"/>
        <v>1.5464578961626785</v>
      </c>
      <c r="AA233">
        <f t="shared" si="121"/>
        <v>-16.252931579694668</v>
      </c>
      <c r="AB233">
        <f t="shared" si="122"/>
        <v>35.636194707200978</v>
      </c>
      <c r="AC233">
        <f t="shared" si="123"/>
        <v>2.945386450291692</v>
      </c>
      <c r="AD233">
        <f t="shared" si="124"/>
        <v>248.43343218620024</v>
      </c>
      <c r="AE233">
        <f t="shared" si="125"/>
        <v>20.236638846157629</v>
      </c>
      <c r="AF233">
        <f t="shared" si="126"/>
        <v>0.36917299086618183</v>
      </c>
      <c r="AG233">
        <f t="shared" si="127"/>
        <v>9.751190898285353</v>
      </c>
      <c r="AH233">
        <v>1489.5950568861949</v>
      </c>
      <c r="AI233">
        <v>1473.815575757576</v>
      </c>
      <c r="AJ233">
        <v>1.6912546825992749</v>
      </c>
      <c r="AK233">
        <v>62.409369285777757</v>
      </c>
      <c r="AL233">
        <f t="shared" si="128"/>
        <v>0.36854720135362062</v>
      </c>
      <c r="AM233">
        <v>33.090241357147328</v>
      </c>
      <c r="AN233">
        <v>33.41910666666665</v>
      </c>
      <c r="AO233">
        <v>-8.0621356939060712E-6</v>
      </c>
      <c r="AP233">
        <v>98.248137480628301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47240.101047418786</v>
      </c>
      <c r="AV233">
        <f t="shared" si="132"/>
        <v>1199.9537499999999</v>
      </c>
      <c r="AW233">
        <f t="shared" si="133"/>
        <v>1025.8845510924364</v>
      </c>
      <c r="AX233">
        <f t="shared" si="134"/>
        <v>0.85493674326401037</v>
      </c>
      <c r="AY233">
        <f t="shared" si="135"/>
        <v>0.18842791449953986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1674581839.2874999</v>
      </c>
      <c r="BF233">
        <v>1421.6125</v>
      </c>
      <c r="BG233">
        <v>1440.7762499999999</v>
      </c>
      <c r="BH233">
        <v>33.419337499999997</v>
      </c>
      <c r="BI233">
        <v>33.089962499999999</v>
      </c>
      <c r="BJ233">
        <v>1429.0262499999999</v>
      </c>
      <c r="BK233">
        <v>33.186750000000004</v>
      </c>
      <c r="BL233">
        <v>650.022875</v>
      </c>
      <c r="BM233">
        <v>101.373625</v>
      </c>
      <c r="BN233">
        <v>0.100202625</v>
      </c>
      <c r="BO233">
        <v>32.831975</v>
      </c>
      <c r="BP233">
        <v>32.592750000000002</v>
      </c>
      <c r="BQ233">
        <v>999.9</v>
      </c>
      <c r="BR233">
        <v>0</v>
      </c>
      <c r="BS233">
        <v>0</v>
      </c>
      <c r="BT233">
        <v>8957.03125</v>
      </c>
      <c r="BU233">
        <v>0</v>
      </c>
      <c r="BV233">
        <v>53.937849999999997</v>
      </c>
      <c r="BW233">
        <v>-19.161525000000001</v>
      </c>
      <c r="BX233">
        <v>1470.7650000000001</v>
      </c>
      <c r="BY233">
        <v>1490.0825</v>
      </c>
      <c r="BZ233">
        <v>0.32936325</v>
      </c>
      <c r="CA233">
        <v>1440.7762499999999</v>
      </c>
      <c r="CB233">
        <v>33.089962499999999</v>
      </c>
      <c r="CC233">
        <v>3.3878362499999999</v>
      </c>
      <c r="CD233">
        <v>3.3544475</v>
      </c>
      <c r="CE233">
        <v>26.067887500000001</v>
      </c>
      <c r="CF233">
        <v>25.900512500000001</v>
      </c>
      <c r="CG233">
        <v>1199.9537499999999</v>
      </c>
      <c r="CH233">
        <v>0.50002524999999998</v>
      </c>
      <c r="CI233">
        <v>0.49997475000000002</v>
      </c>
      <c r="CJ233">
        <v>0</v>
      </c>
      <c r="CK233">
        <v>694.31975</v>
      </c>
      <c r="CL233">
        <v>4.9990899999999998</v>
      </c>
      <c r="CM233">
        <v>7210.5475000000006</v>
      </c>
      <c r="CN233">
        <v>9557.5737499999996</v>
      </c>
      <c r="CO233">
        <v>42.436999999999998</v>
      </c>
      <c r="CP233">
        <v>44.436999999999998</v>
      </c>
      <c r="CQ233">
        <v>43.25</v>
      </c>
      <c r="CR233">
        <v>43.561999999999998</v>
      </c>
      <c r="CS233">
        <v>43.811999999999998</v>
      </c>
      <c r="CT233">
        <v>597.50750000000005</v>
      </c>
      <c r="CU233">
        <v>597.44624999999996</v>
      </c>
      <c r="CV233">
        <v>0</v>
      </c>
      <c r="CW233">
        <v>1674581854.4000001</v>
      </c>
      <c r="CX233">
        <v>0</v>
      </c>
      <c r="CY233">
        <v>1674579932.5</v>
      </c>
      <c r="CZ233" t="s">
        <v>356</v>
      </c>
      <c r="DA233">
        <v>1674579932.5</v>
      </c>
      <c r="DB233">
        <v>1674579927.5</v>
      </c>
      <c r="DC233">
        <v>31</v>
      </c>
      <c r="DD233">
        <v>0.14099999999999999</v>
      </c>
      <c r="DE233">
        <v>0.02</v>
      </c>
      <c r="DF233">
        <v>-5.5810000000000004</v>
      </c>
      <c r="DG233">
        <v>0.23300000000000001</v>
      </c>
      <c r="DH233">
        <v>415</v>
      </c>
      <c r="DI233">
        <v>34</v>
      </c>
      <c r="DJ233">
        <v>0.34</v>
      </c>
      <c r="DK233">
        <v>0.32</v>
      </c>
      <c r="DL233">
        <v>-19.5053825</v>
      </c>
      <c r="DM233">
        <v>1.298837898686712</v>
      </c>
      <c r="DN233">
        <v>0.15966893543751709</v>
      </c>
      <c r="DO233">
        <v>0</v>
      </c>
      <c r="DP233">
        <v>0.33556694999999997</v>
      </c>
      <c r="DQ233">
        <v>-5.1282596622889608E-2</v>
      </c>
      <c r="DR233">
        <v>5.2047553542409683E-3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3.2968000000000002</v>
      </c>
      <c r="EB233">
        <v>2.62514</v>
      </c>
      <c r="EC233">
        <v>0.23375399999999999</v>
      </c>
      <c r="ED233">
        <v>0.23338700000000001</v>
      </c>
      <c r="EE233">
        <v>0.13788500000000001</v>
      </c>
      <c r="EF233">
        <v>0.13572999999999999</v>
      </c>
      <c r="EG233">
        <v>23109</v>
      </c>
      <c r="EH233">
        <v>23504.5</v>
      </c>
      <c r="EI233">
        <v>28067.8</v>
      </c>
      <c r="EJ233">
        <v>29519.7</v>
      </c>
      <c r="EK233">
        <v>33311</v>
      </c>
      <c r="EL233">
        <v>35436.300000000003</v>
      </c>
      <c r="EM233">
        <v>39624.300000000003</v>
      </c>
      <c r="EN233">
        <v>42203.3</v>
      </c>
      <c r="EO233">
        <v>2.2237</v>
      </c>
      <c r="EP233">
        <v>2.2132700000000001</v>
      </c>
      <c r="EQ233">
        <v>9.0301000000000006E-2</v>
      </c>
      <c r="ER233">
        <v>0</v>
      </c>
      <c r="ES233">
        <v>31.1249</v>
      </c>
      <c r="ET233">
        <v>999.9</v>
      </c>
      <c r="EU233">
        <v>72.099999999999994</v>
      </c>
      <c r="EV233">
        <v>32.700000000000003</v>
      </c>
      <c r="EW233">
        <v>35.3279</v>
      </c>
      <c r="EX233">
        <v>57.055599999999998</v>
      </c>
      <c r="EY233">
        <v>-6.5304500000000001</v>
      </c>
      <c r="EZ233">
        <v>2</v>
      </c>
      <c r="FA233">
        <v>0.44533800000000001</v>
      </c>
      <c r="FB233">
        <v>0.26112999999999997</v>
      </c>
      <c r="FC233">
        <v>20.274000000000001</v>
      </c>
      <c r="FD233">
        <v>5.2199900000000001</v>
      </c>
      <c r="FE233">
        <v>12.0097</v>
      </c>
      <c r="FF233">
        <v>4.9867499999999998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1.86574</v>
      </c>
      <c r="FM233">
        <v>1.8621799999999999</v>
      </c>
      <c r="FN233">
        <v>1.8641799999999999</v>
      </c>
      <c r="FO233">
        <v>1.8602300000000001</v>
      </c>
      <c r="FP233">
        <v>1.8609599999999999</v>
      </c>
      <c r="FQ233">
        <v>1.86012</v>
      </c>
      <c r="FR233">
        <v>1.8618699999999999</v>
      </c>
      <c r="FS233">
        <v>1.8584099999999999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-7.42</v>
      </c>
      <c r="GH233">
        <v>0.2326</v>
      </c>
      <c r="GI233">
        <v>-4.1749362053329548</v>
      </c>
      <c r="GJ233">
        <v>-4.0448538125570227E-3</v>
      </c>
      <c r="GK233">
        <v>1.839783264315481E-6</v>
      </c>
      <c r="GL233">
        <v>-4.1587272622942942E-10</v>
      </c>
      <c r="GM233">
        <v>0.23257000000000971</v>
      </c>
      <c r="GN233">
        <v>0</v>
      </c>
      <c r="GO233">
        <v>0</v>
      </c>
      <c r="GP233">
        <v>0</v>
      </c>
      <c r="GQ233">
        <v>5</v>
      </c>
      <c r="GR233">
        <v>2081</v>
      </c>
      <c r="GS233">
        <v>3</v>
      </c>
      <c r="GT233">
        <v>31</v>
      </c>
      <c r="GU233">
        <v>31.8</v>
      </c>
      <c r="GV233">
        <v>31.9</v>
      </c>
      <c r="GW233">
        <v>3.73169</v>
      </c>
      <c r="GX233">
        <v>2.49634</v>
      </c>
      <c r="GY233">
        <v>2.04834</v>
      </c>
      <c r="GZ233">
        <v>2.6245099999999999</v>
      </c>
      <c r="HA233">
        <v>2.1972700000000001</v>
      </c>
      <c r="HB233">
        <v>2.2851599999999999</v>
      </c>
      <c r="HC233">
        <v>37.771099999999997</v>
      </c>
      <c r="HD233">
        <v>14.044499999999999</v>
      </c>
      <c r="HE233">
        <v>18</v>
      </c>
      <c r="HF233">
        <v>701.94299999999998</v>
      </c>
      <c r="HG233">
        <v>773.048</v>
      </c>
      <c r="HH233">
        <v>30.998899999999999</v>
      </c>
      <c r="HI233">
        <v>33.043700000000001</v>
      </c>
      <c r="HJ233">
        <v>30.000299999999999</v>
      </c>
      <c r="HK233">
        <v>32.876600000000003</v>
      </c>
      <c r="HL233">
        <v>32.865099999999998</v>
      </c>
      <c r="HM233">
        <v>74.658199999999994</v>
      </c>
      <c r="HN233">
        <v>0</v>
      </c>
      <c r="HO233">
        <v>100</v>
      </c>
      <c r="HP233">
        <v>31</v>
      </c>
      <c r="HQ233">
        <v>1454.92</v>
      </c>
      <c r="HR233">
        <v>33.617400000000004</v>
      </c>
      <c r="HS233">
        <v>98.911100000000005</v>
      </c>
      <c r="HT233">
        <v>97.856800000000007</v>
      </c>
    </row>
    <row r="234" spans="1:228" x14ac:dyDescent="0.2">
      <c r="A234">
        <v>219</v>
      </c>
      <c r="B234">
        <v>1674581845.5999999</v>
      </c>
      <c r="C234">
        <v>870.5</v>
      </c>
      <c r="D234" t="s">
        <v>797</v>
      </c>
      <c r="E234" t="s">
        <v>798</v>
      </c>
      <c r="F234">
        <v>4</v>
      </c>
      <c r="G234">
        <v>1674581843.5999999</v>
      </c>
      <c r="H234">
        <f t="shared" si="102"/>
        <v>3.6647275060026273E-4</v>
      </c>
      <c r="I234">
        <f t="shared" si="103"/>
        <v>0.36647275060026274</v>
      </c>
      <c r="J234">
        <f t="shared" si="104"/>
        <v>9.8249300346232236</v>
      </c>
      <c r="K234">
        <f t="shared" si="105"/>
        <v>1428.538571428571</v>
      </c>
      <c r="L234">
        <f t="shared" si="106"/>
        <v>720.18344188442211</v>
      </c>
      <c r="M234">
        <f t="shared" si="107"/>
        <v>73.078082394473384</v>
      </c>
      <c r="N234">
        <f t="shared" si="108"/>
        <v>144.95592838594325</v>
      </c>
      <c r="O234">
        <f t="shared" si="109"/>
        <v>2.3173239657794241E-2</v>
      </c>
      <c r="P234">
        <f t="shared" si="110"/>
        <v>2.7703355665020757</v>
      </c>
      <c r="Q234">
        <f t="shared" si="111"/>
        <v>2.3066088974521767E-2</v>
      </c>
      <c r="R234">
        <f t="shared" si="112"/>
        <v>1.4425891253792933E-2</v>
      </c>
      <c r="S234">
        <f t="shared" si="113"/>
        <v>226.09955066303291</v>
      </c>
      <c r="T234">
        <f t="shared" si="114"/>
        <v>34.124491246129914</v>
      </c>
      <c r="U234">
        <f t="shared" si="115"/>
        <v>32.589885714285721</v>
      </c>
      <c r="V234">
        <f t="shared" si="116"/>
        <v>4.9368490179813973</v>
      </c>
      <c r="W234">
        <f t="shared" si="117"/>
        <v>67.776927623174231</v>
      </c>
      <c r="X234">
        <f t="shared" si="118"/>
        <v>3.390830533094177</v>
      </c>
      <c r="Y234">
        <f t="shared" si="119"/>
        <v>5.0029274740019156</v>
      </c>
      <c r="Z234">
        <f t="shared" si="120"/>
        <v>1.5460184848872203</v>
      </c>
      <c r="AA234">
        <f t="shared" si="121"/>
        <v>-16.161448301471587</v>
      </c>
      <c r="AB234">
        <f t="shared" si="122"/>
        <v>35.266824830164353</v>
      </c>
      <c r="AC234">
        <f t="shared" si="123"/>
        <v>2.907136701630241</v>
      </c>
      <c r="AD234">
        <f t="shared" si="124"/>
        <v>248.11206389335592</v>
      </c>
      <c r="AE234">
        <f t="shared" si="125"/>
        <v>20.170758303217095</v>
      </c>
      <c r="AF234">
        <f t="shared" si="126"/>
        <v>0.36832169628959766</v>
      </c>
      <c r="AG234">
        <f t="shared" si="127"/>
        <v>9.8249300346232236</v>
      </c>
      <c r="AH234">
        <v>1496.158402789134</v>
      </c>
      <c r="AI234">
        <v>1480.429151515151</v>
      </c>
      <c r="AJ234">
        <v>1.6594002477021801</v>
      </c>
      <c r="AK234">
        <v>62.409369285777757</v>
      </c>
      <c r="AL234">
        <f t="shared" si="128"/>
        <v>0.36647275060026274</v>
      </c>
      <c r="AM234">
        <v>33.087679495281712</v>
      </c>
      <c r="AN234">
        <v>33.414788484848479</v>
      </c>
      <c r="AO234">
        <v>-1.9139237474485549E-5</v>
      </c>
      <c r="AP234">
        <v>98.248137480628301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47439.786130963104</v>
      </c>
      <c r="AV234">
        <f t="shared" si="132"/>
        <v>1199.918571428572</v>
      </c>
      <c r="AW234">
        <f t="shared" si="133"/>
        <v>1025.8551993072713</v>
      </c>
      <c r="AX234">
        <f t="shared" si="134"/>
        <v>0.85493734636170493</v>
      </c>
      <c r="AY234">
        <f t="shared" si="135"/>
        <v>0.18842907847809073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1674581843.5999999</v>
      </c>
      <c r="BF234">
        <v>1428.538571428571</v>
      </c>
      <c r="BG234">
        <v>1447.6442857142849</v>
      </c>
      <c r="BH234">
        <v>33.416585714285723</v>
      </c>
      <c r="BI234">
        <v>33.087942857142863</v>
      </c>
      <c r="BJ234">
        <v>1435.96</v>
      </c>
      <c r="BK234">
        <v>33.183985714285711</v>
      </c>
      <c r="BL234">
        <v>649.97057142857136</v>
      </c>
      <c r="BM234">
        <v>101.3717142857143</v>
      </c>
      <c r="BN234">
        <v>9.9769428571428578E-2</v>
      </c>
      <c r="BO234">
        <v>32.826014285714287</v>
      </c>
      <c r="BP234">
        <v>32.589885714285721</v>
      </c>
      <c r="BQ234">
        <v>999.89999999999986</v>
      </c>
      <c r="BR234">
        <v>0</v>
      </c>
      <c r="BS234">
        <v>0</v>
      </c>
      <c r="BT234">
        <v>8995.4457142857154</v>
      </c>
      <c r="BU234">
        <v>0</v>
      </c>
      <c r="BV234">
        <v>54.545414285714287</v>
      </c>
      <c r="BW234">
        <v>-19.103171428571429</v>
      </c>
      <c r="BX234">
        <v>1477.9257142857141</v>
      </c>
      <c r="BY234">
        <v>1497.1828571428571</v>
      </c>
      <c r="BZ234">
        <v>0.32863771428571431</v>
      </c>
      <c r="CA234">
        <v>1447.6442857142849</v>
      </c>
      <c r="CB234">
        <v>33.087942857142863</v>
      </c>
      <c r="CC234">
        <v>3.3874914285714288</v>
      </c>
      <c r="CD234">
        <v>3.354177142857143</v>
      </c>
      <c r="CE234">
        <v>26.06615714285714</v>
      </c>
      <c r="CF234">
        <v>25.899171428571432</v>
      </c>
      <c r="CG234">
        <v>1199.918571428572</v>
      </c>
      <c r="CH234">
        <v>0.50000485714285714</v>
      </c>
      <c r="CI234">
        <v>0.49999514285714292</v>
      </c>
      <c r="CJ234">
        <v>0</v>
      </c>
      <c r="CK234">
        <v>694.19228571428573</v>
      </c>
      <c r="CL234">
        <v>4.9990899999999998</v>
      </c>
      <c r="CM234">
        <v>7209.1814285714281</v>
      </c>
      <c r="CN234">
        <v>9557.2142857142862</v>
      </c>
      <c r="CO234">
        <v>42.436999999999998</v>
      </c>
      <c r="CP234">
        <v>44.436999999999998</v>
      </c>
      <c r="CQ234">
        <v>43.25</v>
      </c>
      <c r="CR234">
        <v>43.508857142857153</v>
      </c>
      <c r="CS234">
        <v>43.811999999999998</v>
      </c>
      <c r="CT234">
        <v>597.46571428571428</v>
      </c>
      <c r="CU234">
        <v>597.45285714285717</v>
      </c>
      <c r="CV234">
        <v>0</v>
      </c>
      <c r="CW234">
        <v>1674581858</v>
      </c>
      <c r="CX234">
        <v>0</v>
      </c>
      <c r="CY234">
        <v>1674579932.5</v>
      </c>
      <c r="CZ234" t="s">
        <v>356</v>
      </c>
      <c r="DA234">
        <v>1674579932.5</v>
      </c>
      <c r="DB234">
        <v>1674579927.5</v>
      </c>
      <c r="DC234">
        <v>31</v>
      </c>
      <c r="DD234">
        <v>0.14099999999999999</v>
      </c>
      <c r="DE234">
        <v>0.02</v>
      </c>
      <c r="DF234">
        <v>-5.5810000000000004</v>
      </c>
      <c r="DG234">
        <v>0.23300000000000001</v>
      </c>
      <c r="DH234">
        <v>415</v>
      </c>
      <c r="DI234">
        <v>34</v>
      </c>
      <c r="DJ234">
        <v>0.34</v>
      </c>
      <c r="DK234">
        <v>0.32</v>
      </c>
      <c r="DL234">
        <v>-19.403639999999999</v>
      </c>
      <c r="DM234">
        <v>2.0849403377111071</v>
      </c>
      <c r="DN234">
        <v>0.21388498404516379</v>
      </c>
      <c r="DO234">
        <v>0</v>
      </c>
      <c r="DP234">
        <v>0.33311117499999998</v>
      </c>
      <c r="DQ234">
        <v>-4.2278487804878431E-2</v>
      </c>
      <c r="DR234">
        <v>4.5834471464581122E-3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3.2966899999999999</v>
      </c>
      <c r="EB234">
        <v>2.62507</v>
      </c>
      <c r="EC234">
        <v>0.23436999999999999</v>
      </c>
      <c r="ED234">
        <v>0.23400099999999999</v>
      </c>
      <c r="EE234">
        <v>0.13786599999999999</v>
      </c>
      <c r="EF234">
        <v>0.13572100000000001</v>
      </c>
      <c r="EG234">
        <v>23090.1</v>
      </c>
      <c r="EH234">
        <v>23485</v>
      </c>
      <c r="EI234">
        <v>28067.5</v>
      </c>
      <c r="EJ234">
        <v>29519.1</v>
      </c>
      <c r="EK234">
        <v>33311.599999999999</v>
      </c>
      <c r="EL234">
        <v>35435.699999999997</v>
      </c>
      <c r="EM234">
        <v>39624.1</v>
      </c>
      <c r="EN234">
        <v>42202</v>
      </c>
      <c r="EO234">
        <v>2.2235499999999999</v>
      </c>
      <c r="EP234">
        <v>2.21333</v>
      </c>
      <c r="EQ234">
        <v>9.11579E-2</v>
      </c>
      <c r="ER234">
        <v>0</v>
      </c>
      <c r="ES234">
        <v>31.1081</v>
      </c>
      <c r="ET234">
        <v>999.9</v>
      </c>
      <c r="EU234">
        <v>72.099999999999994</v>
      </c>
      <c r="EV234">
        <v>32.700000000000003</v>
      </c>
      <c r="EW234">
        <v>35.334400000000002</v>
      </c>
      <c r="EX234">
        <v>57.055599999999998</v>
      </c>
      <c r="EY234">
        <v>-6.6466399999999997</v>
      </c>
      <c r="EZ234">
        <v>2</v>
      </c>
      <c r="FA234">
        <v>0.44547799999999999</v>
      </c>
      <c r="FB234">
        <v>0.25457800000000003</v>
      </c>
      <c r="FC234">
        <v>20.274000000000001</v>
      </c>
      <c r="FD234">
        <v>5.2201399999999998</v>
      </c>
      <c r="FE234">
        <v>12.0091</v>
      </c>
      <c r="FF234">
        <v>4.9867499999999998</v>
      </c>
      <c r="FG234">
        <v>3.2846500000000001</v>
      </c>
      <c r="FH234">
        <v>9999</v>
      </c>
      <c r="FI234">
        <v>9999</v>
      </c>
      <c r="FJ234">
        <v>9999</v>
      </c>
      <c r="FK234">
        <v>999.9</v>
      </c>
      <c r="FL234">
        <v>1.86575</v>
      </c>
      <c r="FM234">
        <v>1.8621799999999999</v>
      </c>
      <c r="FN234">
        <v>1.8641700000000001</v>
      </c>
      <c r="FO234">
        <v>1.86022</v>
      </c>
      <c r="FP234">
        <v>1.8609599999999999</v>
      </c>
      <c r="FQ234">
        <v>1.86012</v>
      </c>
      <c r="FR234">
        <v>1.8618699999999999</v>
      </c>
      <c r="FS234">
        <v>1.85842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-7.43</v>
      </c>
      <c r="GH234">
        <v>0.2326</v>
      </c>
      <c r="GI234">
        <v>-4.1749362053329548</v>
      </c>
      <c r="GJ234">
        <v>-4.0448538125570227E-3</v>
      </c>
      <c r="GK234">
        <v>1.839783264315481E-6</v>
      </c>
      <c r="GL234">
        <v>-4.1587272622942942E-10</v>
      </c>
      <c r="GM234">
        <v>0.23257000000000971</v>
      </c>
      <c r="GN234">
        <v>0</v>
      </c>
      <c r="GO234">
        <v>0</v>
      </c>
      <c r="GP234">
        <v>0</v>
      </c>
      <c r="GQ234">
        <v>5</v>
      </c>
      <c r="GR234">
        <v>2081</v>
      </c>
      <c r="GS234">
        <v>3</v>
      </c>
      <c r="GT234">
        <v>31</v>
      </c>
      <c r="GU234">
        <v>31.9</v>
      </c>
      <c r="GV234">
        <v>32</v>
      </c>
      <c r="GW234">
        <v>3.74512</v>
      </c>
      <c r="GX234">
        <v>2.4877899999999999</v>
      </c>
      <c r="GY234">
        <v>2.04834</v>
      </c>
      <c r="GZ234">
        <v>2.6245099999999999</v>
      </c>
      <c r="HA234">
        <v>2.1972700000000001</v>
      </c>
      <c r="HB234">
        <v>2.34375</v>
      </c>
      <c r="HC234">
        <v>37.771099999999997</v>
      </c>
      <c r="HD234">
        <v>14.026999999999999</v>
      </c>
      <c r="HE234">
        <v>18</v>
      </c>
      <c r="HF234">
        <v>701.851</v>
      </c>
      <c r="HG234">
        <v>773.13499999999999</v>
      </c>
      <c r="HH234">
        <v>30.9985</v>
      </c>
      <c r="HI234">
        <v>33.045900000000003</v>
      </c>
      <c r="HJ234">
        <v>30.000299999999999</v>
      </c>
      <c r="HK234">
        <v>32.8795</v>
      </c>
      <c r="HL234">
        <v>32.868099999999998</v>
      </c>
      <c r="HM234">
        <v>74.932599999999994</v>
      </c>
      <c r="HN234">
        <v>0</v>
      </c>
      <c r="HO234">
        <v>100</v>
      </c>
      <c r="HP234">
        <v>31</v>
      </c>
      <c r="HQ234">
        <v>1461.6</v>
      </c>
      <c r="HR234">
        <v>33.617400000000004</v>
      </c>
      <c r="HS234">
        <v>98.910200000000003</v>
      </c>
      <c r="HT234">
        <v>97.854200000000006</v>
      </c>
    </row>
    <row r="235" spans="1:228" x14ac:dyDescent="0.2">
      <c r="A235">
        <v>220</v>
      </c>
      <c r="B235">
        <v>1674581849.5999999</v>
      </c>
      <c r="C235">
        <v>874.5</v>
      </c>
      <c r="D235" t="s">
        <v>799</v>
      </c>
      <c r="E235" t="s">
        <v>800</v>
      </c>
      <c r="F235">
        <v>4</v>
      </c>
      <c r="G235">
        <v>1674581847.2874999</v>
      </c>
      <c r="H235">
        <f t="shared" si="102"/>
        <v>3.6134056588877983E-4</v>
      </c>
      <c r="I235">
        <f t="shared" si="103"/>
        <v>0.36134056588877983</v>
      </c>
      <c r="J235">
        <f t="shared" si="104"/>
        <v>9.83650030680867</v>
      </c>
      <c r="K235">
        <f t="shared" si="105"/>
        <v>1434.425</v>
      </c>
      <c r="L235">
        <f t="shared" si="106"/>
        <v>716.288198584047</v>
      </c>
      <c r="M235">
        <f t="shared" si="107"/>
        <v>72.681282128839385</v>
      </c>
      <c r="N235">
        <f t="shared" si="108"/>
        <v>145.55014074467874</v>
      </c>
      <c r="O235">
        <f t="shared" si="109"/>
        <v>2.287067209723672E-2</v>
      </c>
      <c r="P235">
        <f t="shared" si="110"/>
        <v>2.7733242848612432</v>
      </c>
      <c r="Q235">
        <f t="shared" si="111"/>
        <v>2.2766406358080908E-2</v>
      </c>
      <c r="R235">
        <f t="shared" si="112"/>
        <v>1.4238332096013287E-2</v>
      </c>
      <c r="S235">
        <f t="shared" si="113"/>
        <v>226.11545998381879</v>
      </c>
      <c r="T235">
        <f t="shared" si="114"/>
        <v>34.117238216686694</v>
      </c>
      <c r="U235">
        <f t="shared" si="115"/>
        <v>32.581674999999997</v>
      </c>
      <c r="V235">
        <f t="shared" si="116"/>
        <v>4.9345650544184192</v>
      </c>
      <c r="W235">
        <f t="shared" si="117"/>
        <v>67.791633061866619</v>
      </c>
      <c r="X235">
        <f t="shared" si="118"/>
        <v>3.3901422498400744</v>
      </c>
      <c r="Y235">
        <f t="shared" si="119"/>
        <v>5.0008269409091115</v>
      </c>
      <c r="Z235">
        <f t="shared" si="120"/>
        <v>1.5444228045783448</v>
      </c>
      <c r="AA235">
        <f t="shared" si="121"/>
        <v>-15.93511895569519</v>
      </c>
      <c r="AB235">
        <f t="shared" si="122"/>
        <v>35.416474314014167</v>
      </c>
      <c r="AC235">
        <f t="shared" si="123"/>
        <v>2.9161021918548222</v>
      </c>
      <c r="AD235">
        <f t="shared" si="124"/>
        <v>248.51291753399261</v>
      </c>
      <c r="AE235">
        <f t="shared" si="125"/>
        <v>20.229190836649632</v>
      </c>
      <c r="AF235">
        <f t="shared" si="126"/>
        <v>0.36500698618817068</v>
      </c>
      <c r="AG235">
        <f t="shared" si="127"/>
        <v>9.83650030680867</v>
      </c>
      <c r="AH235">
        <v>1502.791212429941</v>
      </c>
      <c r="AI235">
        <v>1487.0289696969701</v>
      </c>
      <c r="AJ235">
        <v>1.66481634804115</v>
      </c>
      <c r="AK235">
        <v>62.409369285777757</v>
      </c>
      <c r="AL235">
        <f t="shared" si="128"/>
        <v>0.36134056588877983</v>
      </c>
      <c r="AM235">
        <v>33.084683528987817</v>
      </c>
      <c r="AN235">
        <v>33.407324848484841</v>
      </c>
      <c r="AO235">
        <v>-3.3112714453528603E-5</v>
      </c>
      <c r="AP235">
        <v>98.248137480628301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47523.313800615382</v>
      </c>
      <c r="AV235">
        <f t="shared" si="132"/>
        <v>1200.0074999999999</v>
      </c>
      <c r="AW235">
        <f t="shared" si="133"/>
        <v>1025.9307885926521</v>
      </c>
      <c r="AX235">
        <f t="shared" si="134"/>
        <v>0.85493698047108224</v>
      </c>
      <c r="AY235">
        <f t="shared" si="135"/>
        <v>0.18842837230918874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1674581847.2874999</v>
      </c>
      <c r="BF235">
        <v>1434.425</v>
      </c>
      <c r="BG235">
        <v>1453.58375</v>
      </c>
      <c r="BH235">
        <v>33.410512500000003</v>
      </c>
      <c r="BI235">
        <v>33.084800000000001</v>
      </c>
      <c r="BJ235">
        <v>1441.855</v>
      </c>
      <c r="BK235">
        <v>33.177975000000004</v>
      </c>
      <c r="BL235">
        <v>649.92025000000012</v>
      </c>
      <c r="BM235">
        <v>101.36975</v>
      </c>
      <c r="BN235">
        <v>9.9577949999999998E-2</v>
      </c>
      <c r="BO235">
        <v>32.818550000000002</v>
      </c>
      <c r="BP235">
        <v>32.581674999999997</v>
      </c>
      <c r="BQ235">
        <v>999.9</v>
      </c>
      <c r="BR235">
        <v>0</v>
      </c>
      <c r="BS235">
        <v>0</v>
      </c>
      <c r="BT235">
        <v>9011.4837499999994</v>
      </c>
      <c r="BU235">
        <v>0</v>
      </c>
      <c r="BV235">
        <v>55.355724999999993</v>
      </c>
      <c r="BW235">
        <v>-19.1571125</v>
      </c>
      <c r="BX235">
        <v>1484.0062499999999</v>
      </c>
      <c r="BY235">
        <v>1503.32125</v>
      </c>
      <c r="BZ235">
        <v>0.32572062499999999</v>
      </c>
      <c r="CA235">
        <v>1453.58375</v>
      </c>
      <c r="CB235">
        <v>33.084800000000001</v>
      </c>
      <c r="CC235">
        <v>3.3868149999999999</v>
      </c>
      <c r="CD235">
        <v>3.3537962499999998</v>
      </c>
      <c r="CE235">
        <v>26.062774999999998</v>
      </c>
      <c r="CF235">
        <v>25.897237499999999</v>
      </c>
      <c r="CG235">
        <v>1200.0074999999999</v>
      </c>
      <c r="CH235">
        <v>0.50001637499999996</v>
      </c>
      <c r="CI235">
        <v>0.49998362499999999</v>
      </c>
      <c r="CJ235">
        <v>0</v>
      </c>
      <c r="CK235">
        <v>694.31087500000001</v>
      </c>
      <c r="CL235">
        <v>4.9990899999999998</v>
      </c>
      <c r="CM235">
        <v>7209.68</v>
      </c>
      <c r="CN235">
        <v>9557.9712499999987</v>
      </c>
      <c r="CO235">
        <v>42.436999999999998</v>
      </c>
      <c r="CP235">
        <v>44.436999999999998</v>
      </c>
      <c r="CQ235">
        <v>43.25</v>
      </c>
      <c r="CR235">
        <v>43.5</v>
      </c>
      <c r="CS235">
        <v>43.811999999999998</v>
      </c>
      <c r="CT235">
        <v>597.52500000000009</v>
      </c>
      <c r="CU235">
        <v>597.48250000000007</v>
      </c>
      <c r="CV235">
        <v>0</v>
      </c>
      <c r="CW235">
        <v>1674581862.2</v>
      </c>
      <c r="CX235">
        <v>0</v>
      </c>
      <c r="CY235">
        <v>1674579932.5</v>
      </c>
      <c r="CZ235" t="s">
        <v>356</v>
      </c>
      <c r="DA235">
        <v>1674579932.5</v>
      </c>
      <c r="DB235">
        <v>1674579927.5</v>
      </c>
      <c r="DC235">
        <v>31</v>
      </c>
      <c r="DD235">
        <v>0.14099999999999999</v>
      </c>
      <c r="DE235">
        <v>0.02</v>
      </c>
      <c r="DF235">
        <v>-5.5810000000000004</v>
      </c>
      <c r="DG235">
        <v>0.23300000000000001</v>
      </c>
      <c r="DH235">
        <v>415</v>
      </c>
      <c r="DI235">
        <v>34</v>
      </c>
      <c r="DJ235">
        <v>0.34</v>
      </c>
      <c r="DK235">
        <v>0.32</v>
      </c>
      <c r="DL235">
        <v>-19.308119999999999</v>
      </c>
      <c r="DM235">
        <v>1.951418386491665</v>
      </c>
      <c r="DN235">
        <v>0.20626535118628139</v>
      </c>
      <c r="DO235">
        <v>0</v>
      </c>
      <c r="DP235">
        <v>0.33010277500000001</v>
      </c>
      <c r="DQ235">
        <v>-2.7233302063790019E-2</v>
      </c>
      <c r="DR235">
        <v>2.8690191659128009E-3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3.2965100000000001</v>
      </c>
      <c r="EB235">
        <v>2.6248200000000002</v>
      </c>
      <c r="EC235">
        <v>0.23500499999999999</v>
      </c>
      <c r="ED235">
        <v>0.23463700000000001</v>
      </c>
      <c r="EE235">
        <v>0.137846</v>
      </c>
      <c r="EF235">
        <v>0.13570699999999999</v>
      </c>
      <c r="EG235">
        <v>23070.7</v>
      </c>
      <c r="EH235">
        <v>23464.9</v>
      </c>
      <c r="EI235">
        <v>28067.200000000001</v>
      </c>
      <c r="EJ235">
        <v>29518.400000000001</v>
      </c>
      <c r="EK235">
        <v>33311.9</v>
      </c>
      <c r="EL235">
        <v>35435.699999999997</v>
      </c>
      <c r="EM235">
        <v>39623.5</v>
      </c>
      <c r="EN235">
        <v>42201.3</v>
      </c>
      <c r="EO235">
        <v>2.2232699999999999</v>
      </c>
      <c r="EP235">
        <v>2.21333</v>
      </c>
      <c r="EQ235">
        <v>9.1604900000000003E-2</v>
      </c>
      <c r="ER235">
        <v>0</v>
      </c>
      <c r="ES235">
        <v>31.088699999999999</v>
      </c>
      <c r="ET235">
        <v>999.9</v>
      </c>
      <c r="EU235">
        <v>72.099999999999994</v>
      </c>
      <c r="EV235">
        <v>32.700000000000003</v>
      </c>
      <c r="EW235">
        <v>35.332500000000003</v>
      </c>
      <c r="EX235">
        <v>56.965600000000002</v>
      </c>
      <c r="EY235">
        <v>-6.4623400000000002</v>
      </c>
      <c r="EZ235">
        <v>2</v>
      </c>
      <c r="FA235">
        <v>0.44567800000000002</v>
      </c>
      <c r="FB235">
        <v>0.247252</v>
      </c>
      <c r="FC235">
        <v>20.273900000000001</v>
      </c>
      <c r="FD235">
        <v>5.2202799999999998</v>
      </c>
      <c r="FE235">
        <v>12.0092</v>
      </c>
      <c r="FF235">
        <v>4.9866999999999999</v>
      </c>
      <c r="FG235">
        <v>3.2846500000000001</v>
      </c>
      <c r="FH235">
        <v>9999</v>
      </c>
      <c r="FI235">
        <v>9999</v>
      </c>
      <c r="FJ235">
        <v>9999</v>
      </c>
      <c r="FK235">
        <v>999.9</v>
      </c>
      <c r="FL235">
        <v>1.8657600000000001</v>
      </c>
      <c r="FM235">
        <v>1.8621799999999999</v>
      </c>
      <c r="FN235">
        <v>1.8641700000000001</v>
      </c>
      <c r="FO235">
        <v>1.8602300000000001</v>
      </c>
      <c r="FP235">
        <v>1.8609599999999999</v>
      </c>
      <c r="FQ235">
        <v>1.86015</v>
      </c>
      <c r="FR235">
        <v>1.86188</v>
      </c>
      <c r="FS235">
        <v>1.85842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-7.43</v>
      </c>
      <c r="GH235">
        <v>0.2326</v>
      </c>
      <c r="GI235">
        <v>-4.1749362053329548</v>
      </c>
      <c r="GJ235">
        <v>-4.0448538125570227E-3</v>
      </c>
      <c r="GK235">
        <v>1.839783264315481E-6</v>
      </c>
      <c r="GL235">
        <v>-4.1587272622942942E-10</v>
      </c>
      <c r="GM235">
        <v>0.23257000000000971</v>
      </c>
      <c r="GN235">
        <v>0</v>
      </c>
      <c r="GO235">
        <v>0</v>
      </c>
      <c r="GP235">
        <v>0</v>
      </c>
      <c r="GQ235">
        <v>5</v>
      </c>
      <c r="GR235">
        <v>2081</v>
      </c>
      <c r="GS235">
        <v>3</v>
      </c>
      <c r="GT235">
        <v>31</v>
      </c>
      <c r="GU235">
        <v>32</v>
      </c>
      <c r="GV235">
        <v>32</v>
      </c>
      <c r="GW235">
        <v>3.7597700000000001</v>
      </c>
      <c r="GX235">
        <v>2.49146</v>
      </c>
      <c r="GY235">
        <v>2.04834</v>
      </c>
      <c r="GZ235">
        <v>2.6245099999999999</v>
      </c>
      <c r="HA235">
        <v>2.1972700000000001</v>
      </c>
      <c r="HB235">
        <v>2.33765</v>
      </c>
      <c r="HC235">
        <v>37.747</v>
      </c>
      <c r="HD235">
        <v>14.0532</v>
      </c>
      <c r="HE235">
        <v>18</v>
      </c>
      <c r="HF235">
        <v>701.654</v>
      </c>
      <c r="HG235">
        <v>773.173</v>
      </c>
      <c r="HH235">
        <v>30.998200000000001</v>
      </c>
      <c r="HI235">
        <v>33.048900000000003</v>
      </c>
      <c r="HJ235">
        <v>30.000299999999999</v>
      </c>
      <c r="HK235">
        <v>32.8825</v>
      </c>
      <c r="HL235">
        <v>32.871000000000002</v>
      </c>
      <c r="HM235">
        <v>75.203599999999994</v>
      </c>
      <c r="HN235">
        <v>0</v>
      </c>
      <c r="HO235">
        <v>100</v>
      </c>
      <c r="HP235">
        <v>31</v>
      </c>
      <c r="HQ235">
        <v>1468.28</v>
      </c>
      <c r="HR235">
        <v>33.617400000000004</v>
      </c>
      <c r="HS235">
        <v>98.909099999999995</v>
      </c>
      <c r="HT235">
        <v>97.8523</v>
      </c>
    </row>
    <row r="236" spans="1:228" x14ac:dyDescent="0.2">
      <c r="A236">
        <v>221</v>
      </c>
      <c r="B236">
        <v>1674581853.5999999</v>
      </c>
      <c r="C236">
        <v>878.5</v>
      </c>
      <c r="D236" t="s">
        <v>801</v>
      </c>
      <c r="E236" t="s">
        <v>802</v>
      </c>
      <c r="F236">
        <v>4</v>
      </c>
      <c r="G236">
        <v>1674581851.5999999</v>
      </c>
      <c r="H236">
        <f t="shared" si="102"/>
        <v>3.5543872893669255E-4</v>
      </c>
      <c r="I236">
        <f t="shared" si="103"/>
        <v>0.35543872893669254</v>
      </c>
      <c r="J236">
        <f t="shared" si="104"/>
        <v>9.612072110390816</v>
      </c>
      <c r="K236">
        <f t="shared" si="105"/>
        <v>1441.53</v>
      </c>
      <c r="L236">
        <f t="shared" si="106"/>
        <v>729.17773828876409</v>
      </c>
      <c r="M236">
        <f t="shared" si="107"/>
        <v>73.987163107837958</v>
      </c>
      <c r="N236">
        <f t="shared" si="108"/>
        <v>146.26710283989081</v>
      </c>
      <c r="O236">
        <f t="shared" si="109"/>
        <v>2.2542853169786874E-2</v>
      </c>
      <c r="P236">
        <f t="shared" si="110"/>
        <v>2.7706367404786794</v>
      </c>
      <c r="Q236">
        <f t="shared" si="111"/>
        <v>2.2441450078599306E-2</v>
      </c>
      <c r="R236">
        <f t="shared" si="112"/>
        <v>1.4034978826443051E-2</v>
      </c>
      <c r="S236">
        <f t="shared" si="113"/>
        <v>226.11705994834827</v>
      </c>
      <c r="T236">
        <f t="shared" si="114"/>
        <v>34.108568335847437</v>
      </c>
      <c r="U236">
        <f t="shared" si="115"/>
        <v>32.567485714285723</v>
      </c>
      <c r="V236">
        <f t="shared" si="116"/>
        <v>4.9306202071952141</v>
      </c>
      <c r="W236">
        <f t="shared" si="117"/>
        <v>67.821149495405265</v>
      </c>
      <c r="X236">
        <f t="shared" si="118"/>
        <v>3.3894312984363073</v>
      </c>
      <c r="Y236">
        <f t="shared" si="119"/>
        <v>4.9976022577823365</v>
      </c>
      <c r="Z236">
        <f t="shared" si="120"/>
        <v>1.5411889087589068</v>
      </c>
      <c r="AA236">
        <f t="shared" si="121"/>
        <v>-15.674847946108141</v>
      </c>
      <c r="AB236">
        <f t="shared" si="122"/>
        <v>35.789188081462015</v>
      </c>
      <c r="AC236">
        <f t="shared" si="123"/>
        <v>2.9492776437368833</v>
      </c>
      <c r="AD236">
        <f t="shared" si="124"/>
        <v>249.18067772743902</v>
      </c>
      <c r="AE236">
        <f t="shared" si="125"/>
        <v>20.431674947252677</v>
      </c>
      <c r="AF236">
        <f t="shared" si="126"/>
        <v>0.35914702167006379</v>
      </c>
      <c r="AG236">
        <f t="shared" si="127"/>
        <v>9.612072110390816</v>
      </c>
      <c r="AH236">
        <v>1509.764401374209</v>
      </c>
      <c r="AI236">
        <v>1493.9563636363639</v>
      </c>
      <c r="AJ236">
        <v>1.733137328022428</v>
      </c>
      <c r="AK236">
        <v>62.409369285777757</v>
      </c>
      <c r="AL236">
        <f t="shared" si="128"/>
        <v>0.35543872893669254</v>
      </c>
      <c r="AM236">
        <v>33.084132078893113</v>
      </c>
      <c r="AN236">
        <v>33.401442424242433</v>
      </c>
      <c r="AO236">
        <v>-2.673460966268217E-5</v>
      </c>
      <c r="AP236">
        <v>98.248137480628301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47450.986252996358</v>
      </c>
      <c r="AV236">
        <f t="shared" si="132"/>
        <v>1200.014285714286</v>
      </c>
      <c r="AW236">
        <f t="shared" si="133"/>
        <v>1025.9367564499216</v>
      </c>
      <c r="AX236">
        <f t="shared" si="134"/>
        <v>0.85493711921875326</v>
      </c>
      <c r="AY236">
        <f t="shared" si="135"/>
        <v>0.18842864009219384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1674581851.5999999</v>
      </c>
      <c r="BF236">
        <v>1441.53</v>
      </c>
      <c r="BG236">
        <v>1460.8685714285709</v>
      </c>
      <c r="BH236">
        <v>33.404414285714289</v>
      </c>
      <c r="BI236">
        <v>33.083957142857138</v>
      </c>
      <c r="BJ236">
        <v>1448.9685714285711</v>
      </c>
      <c r="BK236">
        <v>33.17182857142857</v>
      </c>
      <c r="BL236">
        <v>649.97757142857142</v>
      </c>
      <c r="BM236">
        <v>101.3665714285714</v>
      </c>
      <c r="BN236">
        <v>9.9997314285714303E-2</v>
      </c>
      <c r="BO236">
        <v>32.807085714285712</v>
      </c>
      <c r="BP236">
        <v>32.567485714285723</v>
      </c>
      <c r="BQ236">
        <v>999.89999999999986</v>
      </c>
      <c r="BR236">
        <v>0</v>
      </c>
      <c r="BS236">
        <v>0</v>
      </c>
      <c r="BT236">
        <v>8997.5</v>
      </c>
      <c r="BU236">
        <v>0</v>
      </c>
      <c r="BV236">
        <v>56.702199999999998</v>
      </c>
      <c r="BW236">
        <v>-19.33697142857142</v>
      </c>
      <c r="BX236">
        <v>1491.3471428571429</v>
      </c>
      <c r="BY236">
        <v>1510.8528571428569</v>
      </c>
      <c r="BZ236">
        <v>0.32044671428571431</v>
      </c>
      <c r="CA236">
        <v>1460.8685714285709</v>
      </c>
      <c r="CB236">
        <v>33.083957142857138</v>
      </c>
      <c r="CC236">
        <v>3.386088571428572</v>
      </c>
      <c r="CD236">
        <v>3.353605714285715</v>
      </c>
      <c r="CE236">
        <v>26.059171428571432</v>
      </c>
      <c r="CF236">
        <v>25.8963</v>
      </c>
      <c r="CG236">
        <v>1200.014285714286</v>
      </c>
      <c r="CH236">
        <v>0.50001042857142852</v>
      </c>
      <c r="CI236">
        <v>0.49998957142857148</v>
      </c>
      <c r="CJ236">
        <v>0</v>
      </c>
      <c r="CK236">
        <v>694.23628571428583</v>
      </c>
      <c r="CL236">
        <v>4.9990899999999998</v>
      </c>
      <c r="CM236">
        <v>7209.9985714285713</v>
      </c>
      <c r="CN236">
        <v>9558</v>
      </c>
      <c r="CO236">
        <v>42.436999999999998</v>
      </c>
      <c r="CP236">
        <v>44.436999999999998</v>
      </c>
      <c r="CQ236">
        <v>43.25</v>
      </c>
      <c r="CR236">
        <v>43.5</v>
      </c>
      <c r="CS236">
        <v>43.811999999999998</v>
      </c>
      <c r="CT236">
        <v>597.52285714285711</v>
      </c>
      <c r="CU236">
        <v>597.49142857142863</v>
      </c>
      <c r="CV236">
        <v>0</v>
      </c>
      <c r="CW236">
        <v>1674581866.4000001</v>
      </c>
      <c r="CX236">
        <v>0</v>
      </c>
      <c r="CY236">
        <v>1674579932.5</v>
      </c>
      <c r="CZ236" t="s">
        <v>356</v>
      </c>
      <c r="DA236">
        <v>1674579932.5</v>
      </c>
      <c r="DB236">
        <v>1674579927.5</v>
      </c>
      <c r="DC236">
        <v>31</v>
      </c>
      <c r="DD236">
        <v>0.14099999999999999</v>
      </c>
      <c r="DE236">
        <v>0.02</v>
      </c>
      <c r="DF236">
        <v>-5.5810000000000004</v>
      </c>
      <c r="DG236">
        <v>0.23300000000000001</v>
      </c>
      <c r="DH236">
        <v>415</v>
      </c>
      <c r="DI236">
        <v>34</v>
      </c>
      <c r="DJ236">
        <v>0.34</v>
      </c>
      <c r="DK236">
        <v>0.32</v>
      </c>
      <c r="DL236">
        <v>-19.242715</v>
      </c>
      <c r="DM236">
        <v>0.7295144465290988</v>
      </c>
      <c r="DN236">
        <v>0.1477957552671928</v>
      </c>
      <c r="DO236">
        <v>0</v>
      </c>
      <c r="DP236">
        <v>0.32774892500000002</v>
      </c>
      <c r="DQ236">
        <v>-3.0234968105066588E-2</v>
      </c>
      <c r="DR236">
        <v>3.2254213630741281E-3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3.2969400000000002</v>
      </c>
      <c r="EB236">
        <v>2.62554</v>
      </c>
      <c r="EC236">
        <v>0.235648</v>
      </c>
      <c r="ED236">
        <v>0.23529</v>
      </c>
      <c r="EE236">
        <v>0.137818</v>
      </c>
      <c r="EF236">
        <v>0.13570499999999999</v>
      </c>
      <c r="EG236">
        <v>23051.599999999999</v>
      </c>
      <c r="EH236">
        <v>23444.5</v>
      </c>
      <c r="EI236">
        <v>28067.7</v>
      </c>
      <c r="EJ236">
        <v>29518</v>
      </c>
      <c r="EK236">
        <v>33313.9</v>
      </c>
      <c r="EL236">
        <v>35434.800000000003</v>
      </c>
      <c r="EM236">
        <v>39624.5</v>
      </c>
      <c r="EN236">
        <v>42200.1</v>
      </c>
      <c r="EO236">
        <v>2.22342</v>
      </c>
      <c r="EP236">
        <v>2.2128999999999999</v>
      </c>
      <c r="EQ236">
        <v>9.1809799999999997E-2</v>
      </c>
      <c r="ER236">
        <v>0</v>
      </c>
      <c r="ES236">
        <v>31.064699999999998</v>
      </c>
      <c r="ET236">
        <v>999.9</v>
      </c>
      <c r="EU236">
        <v>72</v>
      </c>
      <c r="EV236">
        <v>32.700000000000003</v>
      </c>
      <c r="EW236">
        <v>35.284500000000001</v>
      </c>
      <c r="EX236">
        <v>56.755600000000001</v>
      </c>
      <c r="EY236">
        <v>-6.5023999999999997</v>
      </c>
      <c r="EZ236">
        <v>2</v>
      </c>
      <c r="FA236">
        <v>0.44582300000000002</v>
      </c>
      <c r="FB236">
        <v>0.239755</v>
      </c>
      <c r="FC236">
        <v>20.273900000000001</v>
      </c>
      <c r="FD236">
        <v>5.2193899999999998</v>
      </c>
      <c r="FE236">
        <v>12.008800000000001</v>
      </c>
      <c r="FF236">
        <v>4.9865000000000004</v>
      </c>
      <c r="FG236">
        <v>3.2844500000000001</v>
      </c>
      <c r="FH236">
        <v>9999</v>
      </c>
      <c r="FI236">
        <v>9999</v>
      </c>
      <c r="FJ236">
        <v>9999</v>
      </c>
      <c r="FK236">
        <v>999.9</v>
      </c>
      <c r="FL236">
        <v>1.86575</v>
      </c>
      <c r="FM236">
        <v>1.8621799999999999</v>
      </c>
      <c r="FN236">
        <v>1.8641799999999999</v>
      </c>
      <c r="FO236">
        <v>1.86022</v>
      </c>
      <c r="FP236">
        <v>1.8609599999999999</v>
      </c>
      <c r="FQ236">
        <v>1.8601099999999999</v>
      </c>
      <c r="FR236">
        <v>1.8618699999999999</v>
      </c>
      <c r="FS236">
        <v>1.85843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-7.44</v>
      </c>
      <c r="GH236">
        <v>0.23250000000000001</v>
      </c>
      <c r="GI236">
        <v>-4.1749362053329548</v>
      </c>
      <c r="GJ236">
        <v>-4.0448538125570227E-3</v>
      </c>
      <c r="GK236">
        <v>1.839783264315481E-6</v>
      </c>
      <c r="GL236">
        <v>-4.1587272622942942E-10</v>
      </c>
      <c r="GM236">
        <v>0.23257000000000971</v>
      </c>
      <c r="GN236">
        <v>0</v>
      </c>
      <c r="GO236">
        <v>0</v>
      </c>
      <c r="GP236">
        <v>0</v>
      </c>
      <c r="GQ236">
        <v>5</v>
      </c>
      <c r="GR236">
        <v>2081</v>
      </c>
      <c r="GS236">
        <v>3</v>
      </c>
      <c r="GT236">
        <v>31</v>
      </c>
      <c r="GU236">
        <v>32</v>
      </c>
      <c r="GV236">
        <v>32.1</v>
      </c>
      <c r="GW236">
        <v>3.77319</v>
      </c>
      <c r="GX236">
        <v>2.4939</v>
      </c>
      <c r="GY236">
        <v>2.04834</v>
      </c>
      <c r="GZ236">
        <v>2.6245099999999999</v>
      </c>
      <c r="HA236">
        <v>2.1972700000000001</v>
      </c>
      <c r="HB236">
        <v>2.2912599999999999</v>
      </c>
      <c r="HC236">
        <v>37.747</v>
      </c>
      <c r="HD236">
        <v>14.0182</v>
      </c>
      <c r="HE236">
        <v>18</v>
      </c>
      <c r="HF236">
        <v>701.81200000000001</v>
      </c>
      <c r="HG236">
        <v>772.78099999999995</v>
      </c>
      <c r="HH236">
        <v>30.998000000000001</v>
      </c>
      <c r="HI236">
        <v>33.050699999999999</v>
      </c>
      <c r="HJ236">
        <v>30.000299999999999</v>
      </c>
      <c r="HK236">
        <v>32.885399999999997</v>
      </c>
      <c r="HL236">
        <v>32.873100000000001</v>
      </c>
      <c r="HM236">
        <v>75.472700000000003</v>
      </c>
      <c r="HN236">
        <v>0</v>
      </c>
      <c r="HO236">
        <v>100</v>
      </c>
      <c r="HP236">
        <v>31</v>
      </c>
      <c r="HQ236">
        <v>1474.95</v>
      </c>
      <c r="HR236">
        <v>33.617400000000004</v>
      </c>
      <c r="HS236">
        <v>98.911100000000005</v>
      </c>
      <c r="HT236">
        <v>97.850200000000001</v>
      </c>
    </row>
    <row r="237" spans="1:228" x14ac:dyDescent="0.2">
      <c r="A237">
        <v>222</v>
      </c>
      <c r="B237">
        <v>1674581857.5999999</v>
      </c>
      <c r="C237">
        <v>882.5</v>
      </c>
      <c r="D237" t="s">
        <v>803</v>
      </c>
      <c r="E237" t="s">
        <v>804</v>
      </c>
      <c r="F237">
        <v>4</v>
      </c>
      <c r="G237">
        <v>1674581855.2874999</v>
      </c>
      <c r="H237">
        <f t="shared" si="102"/>
        <v>3.4791686656549019E-4</v>
      </c>
      <c r="I237">
        <f t="shared" si="103"/>
        <v>0.3479168665654902</v>
      </c>
      <c r="J237">
        <f t="shared" si="104"/>
        <v>9.9693808787970983</v>
      </c>
      <c r="K237">
        <f t="shared" si="105"/>
        <v>1447.6575</v>
      </c>
      <c r="L237">
        <f t="shared" si="106"/>
        <v>697.32433180306646</v>
      </c>
      <c r="M237">
        <f t="shared" si="107"/>
        <v>70.755674963115283</v>
      </c>
      <c r="N237">
        <f t="shared" si="108"/>
        <v>146.89001782436532</v>
      </c>
      <c r="O237">
        <f t="shared" si="109"/>
        <v>2.2138156883066643E-2</v>
      </c>
      <c r="P237">
        <f t="shared" si="110"/>
        <v>2.7669017441891151</v>
      </c>
      <c r="Q237">
        <f t="shared" si="111"/>
        <v>2.204022203195399E-2</v>
      </c>
      <c r="R237">
        <f t="shared" si="112"/>
        <v>1.3783901600046285E-2</v>
      </c>
      <c r="S237">
        <f t="shared" si="113"/>
        <v>226.12342048324683</v>
      </c>
      <c r="T237">
        <f t="shared" si="114"/>
        <v>34.100497867245181</v>
      </c>
      <c r="U237">
        <f t="shared" si="115"/>
        <v>32.546437500000003</v>
      </c>
      <c r="V237">
        <f t="shared" si="116"/>
        <v>4.9247735239663832</v>
      </c>
      <c r="W237">
        <f t="shared" si="117"/>
        <v>67.850985210426813</v>
      </c>
      <c r="X237">
        <f t="shared" si="118"/>
        <v>3.3886719406346559</v>
      </c>
      <c r="Y237">
        <f t="shared" si="119"/>
        <v>4.9942855363490155</v>
      </c>
      <c r="Z237">
        <f t="shared" si="120"/>
        <v>1.5361015833317273</v>
      </c>
      <c r="AA237">
        <f t="shared" si="121"/>
        <v>-15.343133815538117</v>
      </c>
      <c r="AB237">
        <f t="shared" si="122"/>
        <v>37.120757120322871</v>
      </c>
      <c r="AC237">
        <f t="shared" si="123"/>
        <v>3.062643843452022</v>
      </c>
      <c r="AD237">
        <f t="shared" si="124"/>
        <v>250.96368763148359</v>
      </c>
      <c r="AE237">
        <f t="shared" si="125"/>
        <v>20.460070948762066</v>
      </c>
      <c r="AF237">
        <f t="shared" si="126"/>
        <v>0.35194193549774755</v>
      </c>
      <c r="AG237">
        <f t="shared" si="127"/>
        <v>9.9693808787970983</v>
      </c>
      <c r="AH237">
        <v>1516.684718152145</v>
      </c>
      <c r="AI237">
        <v>1500.7247878787871</v>
      </c>
      <c r="AJ237">
        <v>1.684354333577986</v>
      </c>
      <c r="AK237">
        <v>62.409369285777757</v>
      </c>
      <c r="AL237">
        <f t="shared" si="128"/>
        <v>0.3479168665654902</v>
      </c>
      <c r="AM237">
        <v>33.082429974219252</v>
      </c>
      <c r="AN237">
        <v>33.393023030303027</v>
      </c>
      <c r="AO237">
        <v>-3.4492524997672527E-5</v>
      </c>
      <c r="AP237">
        <v>98.248137480628301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47349.917617297971</v>
      </c>
      <c r="AV237">
        <f t="shared" si="132"/>
        <v>1200.05375</v>
      </c>
      <c r="AW237">
        <f t="shared" si="133"/>
        <v>1025.9699385923559</v>
      </c>
      <c r="AX237">
        <f t="shared" si="134"/>
        <v>0.85493665478930081</v>
      </c>
      <c r="AY237">
        <f t="shared" si="135"/>
        <v>0.18842774374335053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1674581855.2874999</v>
      </c>
      <c r="BF237">
        <v>1447.6575</v>
      </c>
      <c r="BG237">
        <v>1467.01125</v>
      </c>
      <c r="BH237">
        <v>33.396662500000012</v>
      </c>
      <c r="BI237">
        <v>33.082687500000013</v>
      </c>
      <c r="BJ237">
        <v>1455.10375</v>
      </c>
      <c r="BK237">
        <v>33.164087500000001</v>
      </c>
      <c r="BL237">
        <v>650.09299999999996</v>
      </c>
      <c r="BM237">
        <v>101.367</v>
      </c>
      <c r="BN237">
        <v>0.100382875</v>
      </c>
      <c r="BO237">
        <v>32.795287500000001</v>
      </c>
      <c r="BP237">
        <v>32.546437500000003</v>
      </c>
      <c r="BQ237">
        <v>999.9</v>
      </c>
      <c r="BR237">
        <v>0</v>
      </c>
      <c r="BS237">
        <v>0</v>
      </c>
      <c r="BT237">
        <v>8977.6575000000012</v>
      </c>
      <c r="BU237">
        <v>0</v>
      </c>
      <c r="BV237">
        <v>58.223437500000003</v>
      </c>
      <c r="BW237">
        <v>-19.353237499999999</v>
      </c>
      <c r="BX237">
        <v>1497.67625</v>
      </c>
      <c r="BY237">
        <v>1517.20625</v>
      </c>
      <c r="BZ237">
        <v>0.31398775000000001</v>
      </c>
      <c r="CA237">
        <v>1467.01125</v>
      </c>
      <c r="CB237">
        <v>33.082687500000013</v>
      </c>
      <c r="CC237">
        <v>3.3853187500000002</v>
      </c>
      <c r="CD237">
        <v>3.3534887499999999</v>
      </c>
      <c r="CE237">
        <v>26.055325</v>
      </c>
      <c r="CF237">
        <v>25.895700000000001</v>
      </c>
      <c r="CG237">
        <v>1200.05375</v>
      </c>
      <c r="CH237">
        <v>0.50002837500000008</v>
      </c>
      <c r="CI237">
        <v>0.49997162499999998</v>
      </c>
      <c r="CJ237">
        <v>0</v>
      </c>
      <c r="CK237">
        <v>694.2115</v>
      </c>
      <c r="CL237">
        <v>4.9990899999999998</v>
      </c>
      <c r="CM237">
        <v>7209.8987500000003</v>
      </c>
      <c r="CN237">
        <v>9558.3624999999993</v>
      </c>
      <c r="CO237">
        <v>42.436999999999998</v>
      </c>
      <c r="CP237">
        <v>44.390500000000003</v>
      </c>
      <c r="CQ237">
        <v>43.25</v>
      </c>
      <c r="CR237">
        <v>43.5</v>
      </c>
      <c r="CS237">
        <v>43.811999999999998</v>
      </c>
      <c r="CT237">
        <v>597.56124999999997</v>
      </c>
      <c r="CU237">
        <v>597.49249999999995</v>
      </c>
      <c r="CV237">
        <v>0</v>
      </c>
      <c r="CW237">
        <v>1674581870</v>
      </c>
      <c r="CX237">
        <v>0</v>
      </c>
      <c r="CY237">
        <v>1674579932.5</v>
      </c>
      <c r="CZ237" t="s">
        <v>356</v>
      </c>
      <c r="DA237">
        <v>1674579932.5</v>
      </c>
      <c r="DB237">
        <v>1674579927.5</v>
      </c>
      <c r="DC237">
        <v>31</v>
      </c>
      <c r="DD237">
        <v>0.14099999999999999</v>
      </c>
      <c r="DE237">
        <v>0.02</v>
      </c>
      <c r="DF237">
        <v>-5.5810000000000004</v>
      </c>
      <c r="DG237">
        <v>0.23300000000000001</v>
      </c>
      <c r="DH237">
        <v>415</v>
      </c>
      <c r="DI237">
        <v>34</v>
      </c>
      <c r="DJ237">
        <v>0.34</v>
      </c>
      <c r="DK237">
        <v>0.32</v>
      </c>
      <c r="DL237">
        <v>-19.2180575</v>
      </c>
      <c r="DM237">
        <v>-0.59969493433391785</v>
      </c>
      <c r="DN237">
        <v>0.1126484728868971</v>
      </c>
      <c r="DO237">
        <v>0</v>
      </c>
      <c r="DP237">
        <v>0.32471204999999997</v>
      </c>
      <c r="DQ237">
        <v>-5.3051684803002923E-2</v>
      </c>
      <c r="DR237">
        <v>5.4475044238164643E-3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3.2968799999999998</v>
      </c>
      <c r="EB237">
        <v>2.62521</v>
      </c>
      <c r="EC237">
        <v>0.23629500000000001</v>
      </c>
      <c r="ED237">
        <v>0.23593500000000001</v>
      </c>
      <c r="EE237">
        <v>0.13780400000000001</v>
      </c>
      <c r="EF237">
        <v>0.13570199999999999</v>
      </c>
      <c r="EG237">
        <v>23031.9</v>
      </c>
      <c r="EH237">
        <v>23424.400000000001</v>
      </c>
      <c r="EI237">
        <v>28067.599999999999</v>
      </c>
      <c r="EJ237">
        <v>29517.7</v>
      </c>
      <c r="EK237">
        <v>33314.1</v>
      </c>
      <c r="EL237">
        <v>35435.4</v>
      </c>
      <c r="EM237">
        <v>39624.1</v>
      </c>
      <c r="EN237">
        <v>42200.7</v>
      </c>
      <c r="EO237">
        <v>2.2232699999999999</v>
      </c>
      <c r="EP237">
        <v>2.2129799999999999</v>
      </c>
      <c r="EQ237">
        <v>9.1884300000000002E-2</v>
      </c>
      <c r="ER237">
        <v>0</v>
      </c>
      <c r="ES237">
        <v>31.042300000000001</v>
      </c>
      <c r="ET237">
        <v>999.9</v>
      </c>
      <c r="EU237">
        <v>72</v>
      </c>
      <c r="EV237">
        <v>32.700000000000003</v>
      </c>
      <c r="EW237">
        <v>35.285600000000002</v>
      </c>
      <c r="EX237">
        <v>57.205599999999997</v>
      </c>
      <c r="EY237">
        <v>-6.6145899999999997</v>
      </c>
      <c r="EZ237">
        <v>2</v>
      </c>
      <c r="FA237">
        <v>0.44601600000000002</v>
      </c>
      <c r="FB237">
        <v>0.23208599999999999</v>
      </c>
      <c r="FC237">
        <v>20.273700000000002</v>
      </c>
      <c r="FD237">
        <v>5.21774</v>
      </c>
      <c r="FE237">
        <v>12.009499999999999</v>
      </c>
      <c r="FF237">
        <v>4.9860499999999996</v>
      </c>
      <c r="FG237">
        <v>3.2841800000000001</v>
      </c>
      <c r="FH237">
        <v>9999</v>
      </c>
      <c r="FI237">
        <v>9999</v>
      </c>
      <c r="FJ237">
        <v>9999</v>
      </c>
      <c r="FK237">
        <v>999.9</v>
      </c>
      <c r="FL237">
        <v>1.8657600000000001</v>
      </c>
      <c r="FM237">
        <v>1.8621799999999999</v>
      </c>
      <c r="FN237">
        <v>1.8641799999999999</v>
      </c>
      <c r="FO237">
        <v>1.8602300000000001</v>
      </c>
      <c r="FP237">
        <v>1.8609599999999999</v>
      </c>
      <c r="FQ237">
        <v>1.8601099999999999</v>
      </c>
      <c r="FR237">
        <v>1.8618699999999999</v>
      </c>
      <c r="FS237">
        <v>1.85842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-7.45</v>
      </c>
      <c r="GH237">
        <v>0.2326</v>
      </c>
      <c r="GI237">
        <v>-4.1749362053329548</v>
      </c>
      <c r="GJ237">
        <v>-4.0448538125570227E-3</v>
      </c>
      <c r="GK237">
        <v>1.839783264315481E-6</v>
      </c>
      <c r="GL237">
        <v>-4.1587272622942942E-10</v>
      </c>
      <c r="GM237">
        <v>0.23257000000000971</v>
      </c>
      <c r="GN237">
        <v>0</v>
      </c>
      <c r="GO237">
        <v>0</v>
      </c>
      <c r="GP237">
        <v>0</v>
      </c>
      <c r="GQ237">
        <v>5</v>
      </c>
      <c r="GR237">
        <v>2081</v>
      </c>
      <c r="GS237">
        <v>3</v>
      </c>
      <c r="GT237">
        <v>31</v>
      </c>
      <c r="GU237">
        <v>32.1</v>
      </c>
      <c r="GV237">
        <v>32.200000000000003</v>
      </c>
      <c r="GW237">
        <v>3.7866200000000001</v>
      </c>
      <c r="GX237">
        <v>2.4902299999999999</v>
      </c>
      <c r="GY237">
        <v>2.04834</v>
      </c>
      <c r="GZ237">
        <v>2.6257299999999999</v>
      </c>
      <c r="HA237">
        <v>2.1972700000000001</v>
      </c>
      <c r="HB237">
        <v>2.33765</v>
      </c>
      <c r="HC237">
        <v>37.771099999999997</v>
      </c>
      <c r="HD237">
        <v>14.0357</v>
      </c>
      <c r="HE237">
        <v>18</v>
      </c>
      <c r="HF237">
        <v>701.71100000000001</v>
      </c>
      <c r="HG237">
        <v>772.87300000000005</v>
      </c>
      <c r="HH237">
        <v>30.998000000000001</v>
      </c>
      <c r="HI237">
        <v>33.0533</v>
      </c>
      <c r="HJ237">
        <v>30.0002</v>
      </c>
      <c r="HK237">
        <v>32.887599999999999</v>
      </c>
      <c r="HL237">
        <v>32.874600000000001</v>
      </c>
      <c r="HM237">
        <v>75.740700000000004</v>
      </c>
      <c r="HN237">
        <v>0</v>
      </c>
      <c r="HO237">
        <v>100</v>
      </c>
      <c r="HP237">
        <v>31</v>
      </c>
      <c r="HQ237">
        <v>1481.64</v>
      </c>
      <c r="HR237">
        <v>33.617400000000004</v>
      </c>
      <c r="HS237">
        <v>98.910300000000007</v>
      </c>
      <c r="HT237">
        <v>97.850499999999997</v>
      </c>
    </row>
    <row r="238" spans="1:228" x14ac:dyDescent="0.2">
      <c r="A238">
        <v>223</v>
      </c>
      <c r="B238">
        <v>1674581861.5999999</v>
      </c>
      <c r="C238">
        <v>886.5</v>
      </c>
      <c r="D238" t="s">
        <v>805</v>
      </c>
      <c r="E238" t="s">
        <v>806</v>
      </c>
      <c r="F238">
        <v>4</v>
      </c>
      <c r="G238">
        <v>1674581859.5999999</v>
      </c>
      <c r="H238">
        <f t="shared" si="102"/>
        <v>3.4438480416879274E-4</v>
      </c>
      <c r="I238">
        <f t="shared" si="103"/>
        <v>0.34438480416879275</v>
      </c>
      <c r="J238">
        <f t="shared" si="104"/>
        <v>9.7311809571408201</v>
      </c>
      <c r="K238">
        <f t="shared" si="105"/>
        <v>1454.8728571428569</v>
      </c>
      <c r="L238">
        <f t="shared" si="106"/>
        <v>717.10664779332819</v>
      </c>
      <c r="M238">
        <f t="shared" si="107"/>
        <v>72.763531833798524</v>
      </c>
      <c r="N238">
        <f t="shared" si="108"/>
        <v>147.62335251053656</v>
      </c>
      <c r="O238">
        <f t="shared" si="109"/>
        <v>2.1997777110204467E-2</v>
      </c>
      <c r="P238">
        <f t="shared" si="110"/>
        <v>2.7759469534053762</v>
      </c>
      <c r="Q238">
        <f t="shared" si="111"/>
        <v>2.1901391016129593E-2</v>
      </c>
      <c r="R238">
        <f t="shared" si="112"/>
        <v>1.3696993976294147E-2</v>
      </c>
      <c r="S238">
        <f t="shared" si="113"/>
        <v>226.11419880617922</v>
      </c>
      <c r="T238">
        <f t="shared" si="114"/>
        <v>34.084726641905569</v>
      </c>
      <c r="U238">
        <f t="shared" si="115"/>
        <v>32.523200000000003</v>
      </c>
      <c r="V238">
        <f t="shared" si="116"/>
        <v>4.9183257188562779</v>
      </c>
      <c r="W238">
        <f t="shared" si="117"/>
        <v>67.888503193697588</v>
      </c>
      <c r="X238">
        <f t="shared" si="118"/>
        <v>3.3881121359390298</v>
      </c>
      <c r="Y238">
        <f t="shared" si="119"/>
        <v>4.9907008941884641</v>
      </c>
      <c r="Z238">
        <f t="shared" si="120"/>
        <v>1.5302135829172481</v>
      </c>
      <c r="AA238">
        <f t="shared" si="121"/>
        <v>-15.18736986384376</v>
      </c>
      <c r="AB238">
        <f t="shared" si="122"/>
        <v>38.810297673073279</v>
      </c>
      <c r="AC238">
        <f t="shared" si="123"/>
        <v>3.1910419002963275</v>
      </c>
      <c r="AD238">
        <f t="shared" si="124"/>
        <v>252.92816851570507</v>
      </c>
      <c r="AE238">
        <f t="shared" si="125"/>
        <v>20.554944083442333</v>
      </c>
      <c r="AF238">
        <f t="shared" si="126"/>
        <v>0.34614565395535374</v>
      </c>
      <c r="AG238">
        <f t="shared" si="127"/>
        <v>9.7311809571408201</v>
      </c>
      <c r="AH238">
        <v>1523.6833090247089</v>
      </c>
      <c r="AI238">
        <v>1507.729151515151</v>
      </c>
      <c r="AJ238">
        <v>1.7412954491149879</v>
      </c>
      <c r="AK238">
        <v>62.409369285777757</v>
      </c>
      <c r="AL238">
        <f t="shared" si="128"/>
        <v>0.34438480416879275</v>
      </c>
      <c r="AM238">
        <v>33.082024190938341</v>
      </c>
      <c r="AN238">
        <v>33.389412121212132</v>
      </c>
      <c r="AO238">
        <v>-1.448675073501233E-5</v>
      </c>
      <c r="AP238">
        <v>98.248137480628301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47601.242581732527</v>
      </c>
      <c r="AV238">
        <f t="shared" si="132"/>
        <v>1199.994285714286</v>
      </c>
      <c r="AW238">
        <f t="shared" si="133"/>
        <v>1025.9201278788494</v>
      </c>
      <c r="AX238">
        <f t="shared" si="134"/>
        <v>0.85493751103004589</v>
      </c>
      <c r="AY238">
        <f t="shared" si="135"/>
        <v>0.18842939628798877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1674581859.5999999</v>
      </c>
      <c r="BF238">
        <v>1454.8728571428569</v>
      </c>
      <c r="BG238">
        <v>1474.312857142857</v>
      </c>
      <c r="BH238">
        <v>33.39087142857143</v>
      </c>
      <c r="BI238">
        <v>33.082000000000001</v>
      </c>
      <c r="BJ238">
        <v>1462.3314285714289</v>
      </c>
      <c r="BK238">
        <v>33.158271428571418</v>
      </c>
      <c r="BL238">
        <v>649.95500000000004</v>
      </c>
      <c r="BM238">
        <v>101.36842857142859</v>
      </c>
      <c r="BN238">
        <v>9.9786871428571428E-2</v>
      </c>
      <c r="BO238">
        <v>32.782528571428578</v>
      </c>
      <c r="BP238">
        <v>32.523200000000003</v>
      </c>
      <c r="BQ238">
        <v>999.89999999999986</v>
      </c>
      <c r="BR238">
        <v>0</v>
      </c>
      <c r="BS238">
        <v>0</v>
      </c>
      <c r="BT238">
        <v>9025.5357142857138</v>
      </c>
      <c r="BU238">
        <v>0</v>
      </c>
      <c r="BV238">
        <v>60.021171428571428</v>
      </c>
      <c r="BW238">
        <v>-19.438785714285721</v>
      </c>
      <c r="BX238">
        <v>1505.1314285714279</v>
      </c>
      <c r="BY238">
        <v>1524.755714285714</v>
      </c>
      <c r="BZ238">
        <v>0.30886785714285719</v>
      </c>
      <c r="CA238">
        <v>1474.312857142857</v>
      </c>
      <c r="CB238">
        <v>33.082000000000001</v>
      </c>
      <c r="CC238">
        <v>3.3847842857142849</v>
      </c>
      <c r="CD238">
        <v>3.3534742857142859</v>
      </c>
      <c r="CE238">
        <v>26.052628571428571</v>
      </c>
      <c r="CF238">
        <v>25.895628571428571</v>
      </c>
      <c r="CG238">
        <v>1199.994285714286</v>
      </c>
      <c r="CH238">
        <v>0.50000085714285714</v>
      </c>
      <c r="CI238">
        <v>0.49999914285714292</v>
      </c>
      <c r="CJ238">
        <v>0</v>
      </c>
      <c r="CK238">
        <v>694.05642857142846</v>
      </c>
      <c r="CL238">
        <v>4.9990899999999998</v>
      </c>
      <c r="CM238">
        <v>7209.4314285714281</v>
      </c>
      <c r="CN238">
        <v>9557.8242857142868</v>
      </c>
      <c r="CO238">
        <v>42.436999999999998</v>
      </c>
      <c r="CP238">
        <v>44.375</v>
      </c>
      <c r="CQ238">
        <v>43.25</v>
      </c>
      <c r="CR238">
        <v>43.5</v>
      </c>
      <c r="CS238">
        <v>43.811999999999998</v>
      </c>
      <c r="CT238">
        <v>597.49714285714288</v>
      </c>
      <c r="CU238">
        <v>597.49714285714276</v>
      </c>
      <c r="CV238">
        <v>0</v>
      </c>
      <c r="CW238">
        <v>1674581874.2</v>
      </c>
      <c r="CX238">
        <v>0</v>
      </c>
      <c r="CY238">
        <v>1674579932.5</v>
      </c>
      <c r="CZ238" t="s">
        <v>356</v>
      </c>
      <c r="DA238">
        <v>1674579932.5</v>
      </c>
      <c r="DB238">
        <v>1674579927.5</v>
      </c>
      <c r="DC238">
        <v>31</v>
      </c>
      <c r="DD238">
        <v>0.14099999999999999</v>
      </c>
      <c r="DE238">
        <v>0.02</v>
      </c>
      <c r="DF238">
        <v>-5.5810000000000004</v>
      </c>
      <c r="DG238">
        <v>0.23300000000000001</v>
      </c>
      <c r="DH238">
        <v>415</v>
      </c>
      <c r="DI238">
        <v>34</v>
      </c>
      <c r="DJ238">
        <v>0.34</v>
      </c>
      <c r="DK238">
        <v>0.32</v>
      </c>
      <c r="DL238">
        <v>-19.2552275</v>
      </c>
      <c r="DM238">
        <v>-1.302102439024398</v>
      </c>
      <c r="DN238">
        <v>0.13076397437272261</v>
      </c>
      <c r="DO238">
        <v>0</v>
      </c>
      <c r="DP238">
        <v>0.32075334999999999</v>
      </c>
      <c r="DQ238">
        <v>-7.3666806754221825E-2</v>
      </c>
      <c r="DR238">
        <v>7.2295426879920958E-3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3.2968199999999999</v>
      </c>
      <c r="EB238">
        <v>2.6257000000000001</v>
      </c>
      <c r="EC238">
        <v>0.23694899999999999</v>
      </c>
      <c r="ED238">
        <v>0.236591</v>
      </c>
      <c r="EE238">
        <v>0.13779</v>
      </c>
      <c r="EF238">
        <v>0.13570099999999999</v>
      </c>
      <c r="EG238">
        <v>23011.4</v>
      </c>
      <c r="EH238">
        <v>23404.2</v>
      </c>
      <c r="EI238">
        <v>28066.799999999999</v>
      </c>
      <c r="EJ238">
        <v>29517.7</v>
      </c>
      <c r="EK238">
        <v>33313.800000000003</v>
      </c>
      <c r="EL238">
        <v>35435.699999999997</v>
      </c>
      <c r="EM238">
        <v>39623</v>
      </c>
      <c r="EN238">
        <v>42200.800000000003</v>
      </c>
      <c r="EO238">
        <v>2.2231000000000001</v>
      </c>
      <c r="EP238">
        <v>2.2130800000000002</v>
      </c>
      <c r="EQ238">
        <v>9.2294100000000004E-2</v>
      </c>
      <c r="ER238">
        <v>0</v>
      </c>
      <c r="ES238">
        <v>31.0183</v>
      </c>
      <c r="ET238">
        <v>999.9</v>
      </c>
      <c r="EU238">
        <v>72</v>
      </c>
      <c r="EV238">
        <v>32.700000000000003</v>
      </c>
      <c r="EW238">
        <v>35.282200000000003</v>
      </c>
      <c r="EX238">
        <v>57.055599999999998</v>
      </c>
      <c r="EY238">
        <v>-6.5625</v>
      </c>
      <c r="EZ238">
        <v>2</v>
      </c>
      <c r="FA238">
        <v>0.44599100000000003</v>
      </c>
      <c r="FB238">
        <v>0.22509799999999999</v>
      </c>
      <c r="FC238">
        <v>20.273700000000002</v>
      </c>
      <c r="FD238">
        <v>5.2180400000000002</v>
      </c>
      <c r="FE238">
        <v>12.009499999999999</v>
      </c>
      <c r="FF238">
        <v>4.9861000000000004</v>
      </c>
      <c r="FG238">
        <v>3.2841300000000002</v>
      </c>
      <c r="FH238">
        <v>9999</v>
      </c>
      <c r="FI238">
        <v>9999</v>
      </c>
      <c r="FJ238">
        <v>9999</v>
      </c>
      <c r="FK238">
        <v>999.9</v>
      </c>
      <c r="FL238">
        <v>1.86575</v>
      </c>
      <c r="FM238">
        <v>1.8621799999999999</v>
      </c>
      <c r="FN238">
        <v>1.8641700000000001</v>
      </c>
      <c r="FO238">
        <v>1.8602300000000001</v>
      </c>
      <c r="FP238">
        <v>1.8609599999999999</v>
      </c>
      <c r="FQ238">
        <v>1.86016</v>
      </c>
      <c r="FR238">
        <v>1.8618699999999999</v>
      </c>
      <c r="FS238">
        <v>1.8584099999999999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-7.46</v>
      </c>
      <c r="GH238">
        <v>0.2326</v>
      </c>
      <c r="GI238">
        <v>-4.1749362053329548</v>
      </c>
      <c r="GJ238">
        <v>-4.0448538125570227E-3</v>
      </c>
      <c r="GK238">
        <v>1.839783264315481E-6</v>
      </c>
      <c r="GL238">
        <v>-4.1587272622942942E-10</v>
      </c>
      <c r="GM238">
        <v>0.23257000000000971</v>
      </c>
      <c r="GN238">
        <v>0</v>
      </c>
      <c r="GO238">
        <v>0</v>
      </c>
      <c r="GP238">
        <v>0</v>
      </c>
      <c r="GQ238">
        <v>5</v>
      </c>
      <c r="GR238">
        <v>2081</v>
      </c>
      <c r="GS238">
        <v>3</v>
      </c>
      <c r="GT238">
        <v>31</v>
      </c>
      <c r="GU238">
        <v>32.200000000000003</v>
      </c>
      <c r="GV238">
        <v>32.200000000000003</v>
      </c>
      <c r="GW238">
        <v>3.8000500000000001</v>
      </c>
      <c r="GX238">
        <v>2.4902299999999999</v>
      </c>
      <c r="GY238">
        <v>2.04834</v>
      </c>
      <c r="GZ238">
        <v>2.6257299999999999</v>
      </c>
      <c r="HA238">
        <v>2.1972700000000001</v>
      </c>
      <c r="HB238">
        <v>2.33765</v>
      </c>
      <c r="HC238">
        <v>37.771099999999997</v>
      </c>
      <c r="HD238">
        <v>14.0532</v>
      </c>
      <c r="HE238">
        <v>18</v>
      </c>
      <c r="HF238">
        <v>701.58699999999999</v>
      </c>
      <c r="HG238">
        <v>773.00900000000001</v>
      </c>
      <c r="HH238">
        <v>30.998000000000001</v>
      </c>
      <c r="HI238">
        <v>33.053600000000003</v>
      </c>
      <c r="HJ238">
        <v>30.0002</v>
      </c>
      <c r="HK238">
        <v>32.889400000000002</v>
      </c>
      <c r="HL238">
        <v>32.877299999999998</v>
      </c>
      <c r="HM238">
        <v>76.005700000000004</v>
      </c>
      <c r="HN238">
        <v>0</v>
      </c>
      <c r="HO238">
        <v>100</v>
      </c>
      <c r="HP238">
        <v>31</v>
      </c>
      <c r="HQ238">
        <v>1488.31</v>
      </c>
      <c r="HR238">
        <v>33.617400000000004</v>
      </c>
      <c r="HS238">
        <v>98.907700000000006</v>
      </c>
      <c r="HT238">
        <v>97.850800000000007</v>
      </c>
    </row>
    <row r="239" spans="1:228" x14ac:dyDescent="0.2">
      <c r="A239">
        <v>224</v>
      </c>
      <c r="B239">
        <v>1674581865.5999999</v>
      </c>
      <c r="C239">
        <v>890.5</v>
      </c>
      <c r="D239" t="s">
        <v>807</v>
      </c>
      <c r="E239" t="s">
        <v>808</v>
      </c>
      <c r="F239">
        <v>4</v>
      </c>
      <c r="G239">
        <v>1674581863.2874999</v>
      </c>
      <c r="H239">
        <f t="shared" si="102"/>
        <v>3.4323791566491187E-4</v>
      </c>
      <c r="I239">
        <f t="shared" si="103"/>
        <v>0.34323791566491185</v>
      </c>
      <c r="J239">
        <f t="shared" si="104"/>
        <v>9.8338245101043142</v>
      </c>
      <c r="K239">
        <f t="shared" si="105"/>
        <v>1460.99125</v>
      </c>
      <c r="L239">
        <f t="shared" si="106"/>
        <v>714.59168465446544</v>
      </c>
      <c r="M239">
        <f t="shared" si="107"/>
        <v>72.509642618397436</v>
      </c>
      <c r="N239">
        <f t="shared" si="108"/>
        <v>148.24683197556402</v>
      </c>
      <c r="O239">
        <f t="shared" si="109"/>
        <v>2.196275544672412E-2</v>
      </c>
      <c r="P239">
        <f t="shared" si="110"/>
        <v>2.774547259145439</v>
      </c>
      <c r="Q239">
        <f t="shared" si="111"/>
        <v>2.1866627047507765E-2</v>
      </c>
      <c r="R239">
        <f t="shared" si="112"/>
        <v>1.3675243475393128E-2</v>
      </c>
      <c r="S239">
        <f t="shared" si="113"/>
        <v>226.10980160952909</v>
      </c>
      <c r="T239">
        <f t="shared" si="114"/>
        <v>34.07696117574838</v>
      </c>
      <c r="U239">
        <f t="shared" si="115"/>
        <v>32.512450000000001</v>
      </c>
      <c r="V239">
        <f t="shared" si="116"/>
        <v>4.9153453583794757</v>
      </c>
      <c r="W239">
        <f t="shared" si="117"/>
        <v>67.914328394491463</v>
      </c>
      <c r="X239">
        <f t="shared" si="118"/>
        <v>3.3877483195283773</v>
      </c>
      <c r="Y239">
        <f t="shared" si="119"/>
        <v>4.9882674239964331</v>
      </c>
      <c r="Z239">
        <f t="shared" si="120"/>
        <v>1.5275970388510984</v>
      </c>
      <c r="AA239">
        <f t="shared" si="121"/>
        <v>-15.136792080822614</v>
      </c>
      <c r="AB239">
        <f t="shared" si="122"/>
        <v>39.10244559307953</v>
      </c>
      <c r="AC239">
        <f t="shared" si="123"/>
        <v>3.2163781897225339</v>
      </c>
      <c r="AD239">
        <f t="shared" si="124"/>
        <v>253.29183331150855</v>
      </c>
      <c r="AE239">
        <f t="shared" si="125"/>
        <v>20.560406043034739</v>
      </c>
      <c r="AF239">
        <f t="shared" si="126"/>
        <v>0.34457344113863486</v>
      </c>
      <c r="AG239">
        <f t="shared" si="127"/>
        <v>9.8338245101043142</v>
      </c>
      <c r="AH239">
        <v>1530.5524721838931</v>
      </c>
      <c r="AI239">
        <v>1514.577939393939</v>
      </c>
      <c r="AJ239">
        <v>1.7217241099810521</v>
      </c>
      <c r="AK239">
        <v>62.409369285777757</v>
      </c>
      <c r="AL239">
        <f t="shared" si="128"/>
        <v>0.34323791566491185</v>
      </c>
      <c r="AM239">
        <v>33.079580505092032</v>
      </c>
      <c r="AN239">
        <v>33.385894545454548</v>
      </c>
      <c r="AO239">
        <v>-1.540366558742626E-5</v>
      </c>
      <c r="AP239">
        <v>98.248137480628301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47563.989493647096</v>
      </c>
      <c r="AV239">
        <f t="shared" si="132"/>
        <v>1199.9725000000001</v>
      </c>
      <c r="AW239">
        <f t="shared" si="133"/>
        <v>1025.9013510930204</v>
      </c>
      <c r="AX239">
        <f t="shared" si="134"/>
        <v>0.8549373848925873</v>
      </c>
      <c r="AY239">
        <f t="shared" si="135"/>
        <v>0.18842915284269354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1674581863.2874999</v>
      </c>
      <c r="BF239">
        <v>1460.99125</v>
      </c>
      <c r="BG239">
        <v>1480.4324999999999</v>
      </c>
      <c r="BH239">
        <v>33.386687500000001</v>
      </c>
      <c r="BI239">
        <v>33.079275000000003</v>
      </c>
      <c r="BJ239">
        <v>1468.4537499999999</v>
      </c>
      <c r="BK239">
        <v>33.154112499999997</v>
      </c>
      <c r="BL239">
        <v>650.07625000000007</v>
      </c>
      <c r="BM239">
        <v>101.36987499999999</v>
      </c>
      <c r="BN239">
        <v>0.10015911249999999</v>
      </c>
      <c r="BO239">
        <v>32.7738625</v>
      </c>
      <c r="BP239">
        <v>32.512450000000001</v>
      </c>
      <c r="BQ239">
        <v>999.9</v>
      </c>
      <c r="BR239">
        <v>0</v>
      </c>
      <c r="BS239">
        <v>0</v>
      </c>
      <c r="BT239">
        <v>9017.96875</v>
      </c>
      <c r="BU239">
        <v>0</v>
      </c>
      <c r="BV239">
        <v>61.663487500000002</v>
      </c>
      <c r="BW239">
        <v>-19.4409375</v>
      </c>
      <c r="BX239">
        <v>1511.4512500000001</v>
      </c>
      <c r="BY239">
        <v>1531.0787499999999</v>
      </c>
      <c r="BZ239">
        <v>0.30739962500000001</v>
      </c>
      <c r="CA239">
        <v>1480.4324999999999</v>
      </c>
      <c r="CB239">
        <v>33.079275000000003</v>
      </c>
      <c r="CC239">
        <v>3.3844099999999999</v>
      </c>
      <c r="CD239">
        <v>3.3532500000000001</v>
      </c>
      <c r="CE239">
        <v>26.050787499999998</v>
      </c>
      <c r="CF239">
        <v>25.8944875</v>
      </c>
      <c r="CG239">
        <v>1199.9725000000001</v>
      </c>
      <c r="CH239">
        <v>0.50000437500000006</v>
      </c>
      <c r="CI239">
        <v>0.499995625</v>
      </c>
      <c r="CJ239">
        <v>0</v>
      </c>
      <c r="CK239">
        <v>694.16200000000003</v>
      </c>
      <c r="CL239">
        <v>4.9990899999999998</v>
      </c>
      <c r="CM239">
        <v>7208.6712499999994</v>
      </c>
      <c r="CN239">
        <v>9557.6625000000004</v>
      </c>
      <c r="CO239">
        <v>42.436999999999998</v>
      </c>
      <c r="CP239">
        <v>44.375</v>
      </c>
      <c r="CQ239">
        <v>43.25</v>
      </c>
      <c r="CR239">
        <v>43.5</v>
      </c>
      <c r="CS239">
        <v>43.811999999999998</v>
      </c>
      <c r="CT239">
        <v>597.49125000000004</v>
      </c>
      <c r="CU239">
        <v>597.48125000000005</v>
      </c>
      <c r="CV239">
        <v>0</v>
      </c>
      <c r="CW239">
        <v>1674581878.4000001</v>
      </c>
      <c r="CX239">
        <v>0</v>
      </c>
      <c r="CY239">
        <v>1674579932.5</v>
      </c>
      <c r="CZ239" t="s">
        <v>356</v>
      </c>
      <c r="DA239">
        <v>1674579932.5</v>
      </c>
      <c r="DB239">
        <v>1674579927.5</v>
      </c>
      <c r="DC239">
        <v>31</v>
      </c>
      <c r="DD239">
        <v>0.14099999999999999</v>
      </c>
      <c r="DE239">
        <v>0.02</v>
      </c>
      <c r="DF239">
        <v>-5.5810000000000004</v>
      </c>
      <c r="DG239">
        <v>0.23300000000000001</v>
      </c>
      <c r="DH239">
        <v>415</v>
      </c>
      <c r="DI239">
        <v>34</v>
      </c>
      <c r="DJ239">
        <v>0.34</v>
      </c>
      <c r="DK239">
        <v>0.32</v>
      </c>
      <c r="DL239">
        <v>-19.325857500000001</v>
      </c>
      <c r="DM239">
        <v>-1.1502270168855031</v>
      </c>
      <c r="DN239">
        <v>0.11975600796515409</v>
      </c>
      <c r="DO239">
        <v>0</v>
      </c>
      <c r="DP239">
        <v>0.31628717499999998</v>
      </c>
      <c r="DQ239">
        <v>-7.5430525328330333E-2</v>
      </c>
      <c r="DR239">
        <v>7.3811235523038787E-3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3.2967300000000002</v>
      </c>
      <c r="EB239">
        <v>2.6255199999999999</v>
      </c>
      <c r="EC239">
        <v>0.237598</v>
      </c>
      <c r="ED239">
        <v>0.23722599999999999</v>
      </c>
      <c r="EE239">
        <v>0.13778299999999999</v>
      </c>
      <c r="EF239">
        <v>0.13569000000000001</v>
      </c>
      <c r="EG239">
        <v>22991.7</v>
      </c>
      <c r="EH239">
        <v>23384.9</v>
      </c>
      <c r="EI239">
        <v>28066.799999999999</v>
      </c>
      <c r="EJ239">
        <v>29518</v>
      </c>
      <c r="EK239">
        <v>33314.5</v>
      </c>
      <c r="EL239">
        <v>35436.5</v>
      </c>
      <c r="EM239">
        <v>39623.5</v>
      </c>
      <c r="EN239">
        <v>42201.2</v>
      </c>
      <c r="EO239">
        <v>2.2233700000000001</v>
      </c>
      <c r="EP239">
        <v>2.2130000000000001</v>
      </c>
      <c r="EQ239">
        <v>9.2927399999999993E-2</v>
      </c>
      <c r="ER239">
        <v>0</v>
      </c>
      <c r="ES239">
        <v>30.999400000000001</v>
      </c>
      <c r="ET239">
        <v>999.9</v>
      </c>
      <c r="EU239">
        <v>72</v>
      </c>
      <c r="EV239">
        <v>32.700000000000003</v>
      </c>
      <c r="EW239">
        <v>35.282299999999999</v>
      </c>
      <c r="EX239">
        <v>57.205599999999997</v>
      </c>
      <c r="EY239">
        <v>-6.4783600000000003</v>
      </c>
      <c r="EZ239">
        <v>2</v>
      </c>
      <c r="FA239">
        <v>0.446156</v>
      </c>
      <c r="FB239">
        <v>0.22028600000000001</v>
      </c>
      <c r="FC239">
        <v>20.274000000000001</v>
      </c>
      <c r="FD239">
        <v>5.2193899999999998</v>
      </c>
      <c r="FE239">
        <v>12.0091</v>
      </c>
      <c r="FF239">
        <v>4.9863499999999998</v>
      </c>
      <c r="FG239">
        <v>3.2845</v>
      </c>
      <c r="FH239">
        <v>9999</v>
      </c>
      <c r="FI239">
        <v>9999</v>
      </c>
      <c r="FJ239">
        <v>9999</v>
      </c>
      <c r="FK239">
        <v>999.9</v>
      </c>
      <c r="FL239">
        <v>1.86574</v>
      </c>
      <c r="FM239">
        <v>1.8621799999999999</v>
      </c>
      <c r="FN239">
        <v>1.8641799999999999</v>
      </c>
      <c r="FO239">
        <v>1.86022</v>
      </c>
      <c r="FP239">
        <v>1.8609599999999999</v>
      </c>
      <c r="FQ239">
        <v>1.86015</v>
      </c>
      <c r="FR239">
        <v>1.86185</v>
      </c>
      <c r="FS239">
        <v>1.8584099999999999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-7.47</v>
      </c>
      <c r="GH239">
        <v>0.2326</v>
      </c>
      <c r="GI239">
        <v>-4.1749362053329548</v>
      </c>
      <c r="GJ239">
        <v>-4.0448538125570227E-3</v>
      </c>
      <c r="GK239">
        <v>1.839783264315481E-6</v>
      </c>
      <c r="GL239">
        <v>-4.1587272622942942E-10</v>
      </c>
      <c r="GM239">
        <v>0.23257000000000971</v>
      </c>
      <c r="GN239">
        <v>0</v>
      </c>
      <c r="GO239">
        <v>0</v>
      </c>
      <c r="GP239">
        <v>0</v>
      </c>
      <c r="GQ239">
        <v>5</v>
      </c>
      <c r="GR239">
        <v>2081</v>
      </c>
      <c r="GS239">
        <v>3</v>
      </c>
      <c r="GT239">
        <v>31</v>
      </c>
      <c r="GU239">
        <v>32.200000000000003</v>
      </c>
      <c r="GV239">
        <v>32.299999999999997</v>
      </c>
      <c r="GW239">
        <v>3.8134800000000002</v>
      </c>
      <c r="GX239">
        <v>2.5</v>
      </c>
      <c r="GY239">
        <v>2.04834</v>
      </c>
      <c r="GZ239">
        <v>2.6245099999999999</v>
      </c>
      <c r="HA239">
        <v>2.1972700000000001</v>
      </c>
      <c r="HB239">
        <v>2.2949199999999998</v>
      </c>
      <c r="HC239">
        <v>37.771099999999997</v>
      </c>
      <c r="HD239">
        <v>14.0182</v>
      </c>
      <c r="HE239">
        <v>18</v>
      </c>
      <c r="HF239">
        <v>701.84299999999996</v>
      </c>
      <c r="HG239">
        <v>772.93600000000004</v>
      </c>
      <c r="HH239">
        <v>30.9984</v>
      </c>
      <c r="HI239">
        <v>33.056199999999997</v>
      </c>
      <c r="HJ239">
        <v>30.0002</v>
      </c>
      <c r="HK239">
        <v>32.8919</v>
      </c>
      <c r="HL239">
        <v>32.877499999999998</v>
      </c>
      <c r="HM239">
        <v>76.277100000000004</v>
      </c>
      <c r="HN239">
        <v>0</v>
      </c>
      <c r="HO239">
        <v>100</v>
      </c>
      <c r="HP239">
        <v>31</v>
      </c>
      <c r="HQ239">
        <v>1494.99</v>
      </c>
      <c r="HR239">
        <v>33.617400000000004</v>
      </c>
      <c r="HS239">
        <v>98.908299999999997</v>
      </c>
      <c r="HT239">
        <v>97.851699999999994</v>
      </c>
    </row>
    <row r="240" spans="1:228" x14ac:dyDescent="0.2">
      <c r="A240">
        <v>225</v>
      </c>
      <c r="B240">
        <v>1674581869.5999999</v>
      </c>
      <c r="C240">
        <v>894.5</v>
      </c>
      <c r="D240" t="s">
        <v>809</v>
      </c>
      <c r="E240" t="s">
        <v>810</v>
      </c>
      <c r="F240">
        <v>4</v>
      </c>
      <c r="G240">
        <v>1674581867.5999999</v>
      </c>
      <c r="H240">
        <f t="shared" si="102"/>
        <v>3.4180666778935018E-4</v>
      </c>
      <c r="I240">
        <f t="shared" si="103"/>
        <v>0.3418066677893502</v>
      </c>
      <c r="J240">
        <f t="shared" si="104"/>
        <v>9.5207480226014543</v>
      </c>
      <c r="K240">
        <f t="shared" si="105"/>
        <v>1468.227142857143</v>
      </c>
      <c r="L240">
        <f t="shared" si="106"/>
        <v>742.56320904844506</v>
      </c>
      <c r="M240">
        <f t="shared" si="107"/>
        <v>75.348025506816441</v>
      </c>
      <c r="N240">
        <f t="shared" si="108"/>
        <v>148.98127844438201</v>
      </c>
      <c r="O240">
        <f t="shared" si="109"/>
        <v>2.1907083968506096E-2</v>
      </c>
      <c r="P240">
        <f t="shared" si="110"/>
        <v>2.7752195555246062</v>
      </c>
      <c r="Q240">
        <f t="shared" si="111"/>
        <v>2.1811464201486414E-2</v>
      </c>
      <c r="R240">
        <f t="shared" si="112"/>
        <v>1.3640721280346558E-2</v>
      </c>
      <c r="S240">
        <f t="shared" si="113"/>
        <v>226.11905151883741</v>
      </c>
      <c r="T240">
        <f t="shared" si="114"/>
        <v>34.071787664522397</v>
      </c>
      <c r="U240">
        <f t="shared" si="115"/>
        <v>32.502114285714278</v>
      </c>
      <c r="V240">
        <f t="shared" si="116"/>
        <v>4.9124813378678001</v>
      </c>
      <c r="W240">
        <f t="shared" si="117"/>
        <v>67.927316776622902</v>
      </c>
      <c r="X240">
        <f t="shared" si="118"/>
        <v>3.3873791548565015</v>
      </c>
      <c r="Y240">
        <f t="shared" si="119"/>
        <v>4.9867701472675625</v>
      </c>
      <c r="Z240">
        <f t="shared" si="120"/>
        <v>1.5251021830112985</v>
      </c>
      <c r="AA240">
        <f t="shared" si="121"/>
        <v>-15.073674049510343</v>
      </c>
      <c r="AB240">
        <f t="shared" si="122"/>
        <v>39.860275805681106</v>
      </c>
      <c r="AC240">
        <f t="shared" si="123"/>
        <v>3.2776673248758446</v>
      </c>
      <c r="AD240">
        <f t="shared" si="124"/>
        <v>254.18332059988401</v>
      </c>
      <c r="AE240">
        <f t="shared" si="125"/>
        <v>20.492524191357241</v>
      </c>
      <c r="AF240">
        <f t="shared" si="126"/>
        <v>0.34522755529473881</v>
      </c>
      <c r="AG240">
        <f t="shared" si="127"/>
        <v>9.5207480226014543</v>
      </c>
      <c r="AH240">
        <v>1537.4026050564601</v>
      </c>
      <c r="AI240">
        <v>1521.582484848484</v>
      </c>
      <c r="AJ240">
        <v>1.7592186538792209</v>
      </c>
      <c r="AK240">
        <v>62.409369285777757</v>
      </c>
      <c r="AL240">
        <f t="shared" si="128"/>
        <v>0.3418066677893502</v>
      </c>
      <c r="AM240">
        <v>33.074808733700237</v>
      </c>
      <c r="AN240">
        <v>33.379888484848479</v>
      </c>
      <c r="AO240">
        <v>-1.9359859026965479E-5</v>
      </c>
      <c r="AP240">
        <v>98.248137480628301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47583.366686050125</v>
      </c>
      <c r="AV240">
        <f t="shared" si="132"/>
        <v>1200.031428571428</v>
      </c>
      <c r="AW240">
        <f t="shared" si="133"/>
        <v>1025.9507707351486</v>
      </c>
      <c r="AX240">
        <f t="shared" si="134"/>
        <v>0.85493658441636566</v>
      </c>
      <c r="AY240">
        <f t="shared" si="135"/>
        <v>0.18842760792358565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1674581867.5999999</v>
      </c>
      <c r="BF240">
        <v>1468.227142857143</v>
      </c>
      <c r="BG240">
        <v>1487.61</v>
      </c>
      <c r="BH240">
        <v>33.383000000000003</v>
      </c>
      <c r="BI240">
        <v>33.07498571428571</v>
      </c>
      <c r="BJ240">
        <v>1475.7</v>
      </c>
      <c r="BK240">
        <v>33.150414285714277</v>
      </c>
      <c r="BL240">
        <v>650.04028571428569</v>
      </c>
      <c r="BM240">
        <v>101.37014285714289</v>
      </c>
      <c r="BN240">
        <v>0.1000412142857143</v>
      </c>
      <c r="BO240">
        <v>32.768528571428568</v>
      </c>
      <c r="BP240">
        <v>32.502114285714278</v>
      </c>
      <c r="BQ240">
        <v>999.89999999999986</v>
      </c>
      <c r="BR240">
        <v>0</v>
      </c>
      <c r="BS240">
        <v>0</v>
      </c>
      <c r="BT240">
        <v>9021.517142857143</v>
      </c>
      <c r="BU240">
        <v>0</v>
      </c>
      <c r="BV240">
        <v>64.018042857142845</v>
      </c>
      <c r="BW240">
        <v>-19.382642857142859</v>
      </c>
      <c r="BX240">
        <v>1518.934285714286</v>
      </c>
      <c r="BY240">
        <v>1538.494285714286</v>
      </c>
      <c r="BZ240">
        <v>0.30799985714285721</v>
      </c>
      <c r="CA240">
        <v>1487.61</v>
      </c>
      <c r="CB240">
        <v>33.07498571428571</v>
      </c>
      <c r="CC240">
        <v>3.3840328571428571</v>
      </c>
      <c r="CD240">
        <v>3.352814285714286</v>
      </c>
      <c r="CE240">
        <v>26.04888571428571</v>
      </c>
      <c r="CF240">
        <v>25.892299999999999</v>
      </c>
      <c r="CG240">
        <v>1200.031428571428</v>
      </c>
      <c r="CH240">
        <v>0.50003214285714281</v>
      </c>
      <c r="CI240">
        <v>0.49996785714285708</v>
      </c>
      <c r="CJ240">
        <v>0</v>
      </c>
      <c r="CK240">
        <v>694.31214285714293</v>
      </c>
      <c r="CL240">
        <v>4.9990899999999998</v>
      </c>
      <c r="CM240">
        <v>7208.465714285715</v>
      </c>
      <c r="CN240">
        <v>9558.2085714285695</v>
      </c>
      <c r="CO240">
        <v>42.436999999999998</v>
      </c>
      <c r="CP240">
        <v>44.375</v>
      </c>
      <c r="CQ240">
        <v>43.25</v>
      </c>
      <c r="CR240">
        <v>43.482000000000014</v>
      </c>
      <c r="CS240">
        <v>43.811999999999998</v>
      </c>
      <c r="CT240">
        <v>597.55285714285731</v>
      </c>
      <c r="CU240">
        <v>597.47857142857151</v>
      </c>
      <c r="CV240">
        <v>0</v>
      </c>
      <c r="CW240">
        <v>1674581882</v>
      </c>
      <c r="CX240">
        <v>0</v>
      </c>
      <c r="CY240">
        <v>1674579932.5</v>
      </c>
      <c r="CZ240" t="s">
        <v>356</v>
      </c>
      <c r="DA240">
        <v>1674579932.5</v>
      </c>
      <c r="DB240">
        <v>1674579927.5</v>
      </c>
      <c r="DC240">
        <v>31</v>
      </c>
      <c r="DD240">
        <v>0.14099999999999999</v>
      </c>
      <c r="DE240">
        <v>0.02</v>
      </c>
      <c r="DF240">
        <v>-5.5810000000000004</v>
      </c>
      <c r="DG240">
        <v>0.23300000000000001</v>
      </c>
      <c r="DH240">
        <v>415</v>
      </c>
      <c r="DI240">
        <v>34</v>
      </c>
      <c r="DJ240">
        <v>0.34</v>
      </c>
      <c r="DK240">
        <v>0.32</v>
      </c>
      <c r="DL240">
        <v>-19.377602499999998</v>
      </c>
      <c r="DM240">
        <v>-0.49410168855531339</v>
      </c>
      <c r="DN240">
        <v>7.1448444655919652E-2</v>
      </c>
      <c r="DO240">
        <v>0</v>
      </c>
      <c r="DP240">
        <v>0.31285202499999998</v>
      </c>
      <c r="DQ240">
        <v>-5.3680424015009873E-2</v>
      </c>
      <c r="DR240">
        <v>5.8245274078138768E-3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3.2969599999999999</v>
      </c>
      <c r="EB240">
        <v>2.6253199999999999</v>
      </c>
      <c r="EC240">
        <v>0.23824799999999999</v>
      </c>
      <c r="ED240">
        <v>0.237874</v>
      </c>
      <c r="EE240">
        <v>0.137766</v>
      </c>
      <c r="EF240">
        <v>0.135683</v>
      </c>
      <c r="EG240">
        <v>22972.1</v>
      </c>
      <c r="EH240">
        <v>23364.9</v>
      </c>
      <c r="EI240">
        <v>28066.9</v>
      </c>
      <c r="EJ240">
        <v>29518</v>
      </c>
      <c r="EK240">
        <v>33314.9</v>
      </c>
      <c r="EL240">
        <v>35436.5</v>
      </c>
      <c r="EM240">
        <v>39623.199999999997</v>
      </c>
      <c r="EN240">
        <v>42200.800000000003</v>
      </c>
      <c r="EO240">
        <v>2.2236199999999999</v>
      </c>
      <c r="EP240">
        <v>2.2129799999999999</v>
      </c>
      <c r="EQ240">
        <v>9.3542E-2</v>
      </c>
      <c r="ER240">
        <v>0</v>
      </c>
      <c r="ES240">
        <v>30.981999999999999</v>
      </c>
      <c r="ET240">
        <v>999.9</v>
      </c>
      <c r="EU240">
        <v>72</v>
      </c>
      <c r="EV240">
        <v>32.700000000000003</v>
      </c>
      <c r="EW240">
        <v>35.281799999999997</v>
      </c>
      <c r="EX240">
        <v>57.145600000000002</v>
      </c>
      <c r="EY240">
        <v>-6.6706700000000003</v>
      </c>
      <c r="EZ240">
        <v>2</v>
      </c>
      <c r="FA240">
        <v>0.44617400000000002</v>
      </c>
      <c r="FB240">
        <v>0.215888</v>
      </c>
      <c r="FC240">
        <v>20.274100000000001</v>
      </c>
      <c r="FD240">
        <v>5.2196899999999999</v>
      </c>
      <c r="FE240">
        <v>12.009399999999999</v>
      </c>
      <c r="FF240">
        <v>4.9867499999999998</v>
      </c>
      <c r="FG240">
        <v>3.2844799999999998</v>
      </c>
      <c r="FH240">
        <v>9999</v>
      </c>
      <c r="FI240">
        <v>9999</v>
      </c>
      <c r="FJ240">
        <v>9999</v>
      </c>
      <c r="FK240">
        <v>999.9</v>
      </c>
      <c r="FL240">
        <v>1.86572</v>
      </c>
      <c r="FM240">
        <v>1.8621799999999999</v>
      </c>
      <c r="FN240">
        <v>1.8641700000000001</v>
      </c>
      <c r="FO240">
        <v>1.86022</v>
      </c>
      <c r="FP240">
        <v>1.8609599999999999</v>
      </c>
      <c r="FQ240">
        <v>1.86015</v>
      </c>
      <c r="FR240">
        <v>1.8618699999999999</v>
      </c>
      <c r="FS240">
        <v>1.85843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-7.47</v>
      </c>
      <c r="GH240">
        <v>0.2326</v>
      </c>
      <c r="GI240">
        <v>-4.1749362053329548</v>
      </c>
      <c r="GJ240">
        <v>-4.0448538125570227E-3</v>
      </c>
      <c r="GK240">
        <v>1.839783264315481E-6</v>
      </c>
      <c r="GL240">
        <v>-4.1587272622942942E-10</v>
      </c>
      <c r="GM240">
        <v>0.23257000000000971</v>
      </c>
      <c r="GN240">
        <v>0</v>
      </c>
      <c r="GO240">
        <v>0</v>
      </c>
      <c r="GP240">
        <v>0</v>
      </c>
      <c r="GQ240">
        <v>5</v>
      </c>
      <c r="GR240">
        <v>2081</v>
      </c>
      <c r="GS240">
        <v>3</v>
      </c>
      <c r="GT240">
        <v>31</v>
      </c>
      <c r="GU240">
        <v>32.299999999999997</v>
      </c>
      <c r="GV240">
        <v>32.4</v>
      </c>
      <c r="GW240">
        <v>3.8256800000000002</v>
      </c>
      <c r="GX240">
        <v>2.4877899999999999</v>
      </c>
      <c r="GY240">
        <v>2.04834</v>
      </c>
      <c r="GZ240">
        <v>2.6245099999999999</v>
      </c>
      <c r="HA240">
        <v>2.1972700000000001</v>
      </c>
      <c r="HB240">
        <v>2.3596200000000001</v>
      </c>
      <c r="HC240">
        <v>37.771099999999997</v>
      </c>
      <c r="HD240">
        <v>14.044499999999999</v>
      </c>
      <c r="HE240">
        <v>18</v>
      </c>
      <c r="HF240">
        <v>702.06</v>
      </c>
      <c r="HG240">
        <v>772.947</v>
      </c>
      <c r="HH240">
        <v>30.9986</v>
      </c>
      <c r="HI240">
        <v>33.056600000000003</v>
      </c>
      <c r="HJ240">
        <v>30.000299999999999</v>
      </c>
      <c r="HK240">
        <v>32.892699999999998</v>
      </c>
      <c r="HL240">
        <v>32.880200000000002</v>
      </c>
      <c r="HM240">
        <v>76.540300000000002</v>
      </c>
      <c r="HN240">
        <v>0</v>
      </c>
      <c r="HO240">
        <v>100</v>
      </c>
      <c r="HP240">
        <v>31</v>
      </c>
      <c r="HQ240">
        <v>1501.67</v>
      </c>
      <c r="HR240">
        <v>33.617400000000004</v>
      </c>
      <c r="HS240">
        <v>98.908000000000001</v>
      </c>
      <c r="HT240">
        <v>97.851100000000002</v>
      </c>
    </row>
    <row r="241" spans="1:228" x14ac:dyDescent="0.2">
      <c r="A241">
        <v>226</v>
      </c>
      <c r="B241">
        <v>1674581873.5999999</v>
      </c>
      <c r="C241">
        <v>898.5</v>
      </c>
      <c r="D241" t="s">
        <v>811</v>
      </c>
      <c r="E241" t="s">
        <v>812</v>
      </c>
      <c r="F241">
        <v>4</v>
      </c>
      <c r="G241">
        <v>1674581871.2874999</v>
      </c>
      <c r="H241">
        <f t="shared" si="102"/>
        <v>3.4606637416962239E-4</v>
      </c>
      <c r="I241">
        <f t="shared" si="103"/>
        <v>0.34606637416962238</v>
      </c>
      <c r="J241">
        <f t="shared" si="104"/>
        <v>10.088115545319233</v>
      </c>
      <c r="K241">
        <f t="shared" si="105"/>
        <v>1474.3487500000001</v>
      </c>
      <c r="L241">
        <f t="shared" si="106"/>
        <v>717.38262623298908</v>
      </c>
      <c r="M241">
        <f t="shared" si="107"/>
        <v>72.793105982516337</v>
      </c>
      <c r="N241">
        <f t="shared" si="108"/>
        <v>149.60276551091815</v>
      </c>
      <c r="O241">
        <f t="shared" si="109"/>
        <v>2.2209302286579611E-2</v>
      </c>
      <c r="P241">
        <f t="shared" si="110"/>
        <v>2.7673981010078958</v>
      </c>
      <c r="Q241">
        <f t="shared" si="111"/>
        <v>2.2110756063712295E-2</v>
      </c>
      <c r="R241">
        <f t="shared" si="112"/>
        <v>1.3828039963654157E-2</v>
      </c>
      <c r="S241">
        <f t="shared" si="113"/>
        <v>226.12463510827479</v>
      </c>
      <c r="T241">
        <f t="shared" si="114"/>
        <v>34.069050438629851</v>
      </c>
      <c r="U241">
        <f t="shared" si="115"/>
        <v>32.494450000000001</v>
      </c>
      <c r="V241">
        <f t="shared" si="116"/>
        <v>4.9103585065833419</v>
      </c>
      <c r="W241">
        <f t="shared" si="117"/>
        <v>67.94148064398199</v>
      </c>
      <c r="X241">
        <f t="shared" si="118"/>
        <v>3.3871290656525437</v>
      </c>
      <c r="Y241">
        <f t="shared" si="119"/>
        <v>4.9853624524336349</v>
      </c>
      <c r="Z241">
        <f t="shared" si="120"/>
        <v>1.5232294409307983</v>
      </c>
      <c r="AA241">
        <f t="shared" si="121"/>
        <v>-15.261527100880347</v>
      </c>
      <c r="AB241">
        <f t="shared" si="122"/>
        <v>40.14303971529452</v>
      </c>
      <c r="AC241">
        <f t="shared" si="123"/>
        <v>3.3100420414866578</v>
      </c>
      <c r="AD241">
        <f t="shared" si="124"/>
        <v>254.31618976417562</v>
      </c>
      <c r="AE241">
        <f t="shared" si="125"/>
        <v>20.584228624944647</v>
      </c>
      <c r="AF241">
        <f t="shared" si="126"/>
        <v>0.34518592110917862</v>
      </c>
      <c r="AG241">
        <f t="shared" si="127"/>
        <v>10.088115545319233</v>
      </c>
      <c r="AH241">
        <v>1544.395127269793</v>
      </c>
      <c r="AI241">
        <v>1528.3165454545449</v>
      </c>
      <c r="AJ241">
        <v>1.685070413653305</v>
      </c>
      <c r="AK241">
        <v>62.409369285777757</v>
      </c>
      <c r="AL241">
        <f t="shared" si="128"/>
        <v>0.34606637416962238</v>
      </c>
      <c r="AM241">
        <v>33.072767759861051</v>
      </c>
      <c r="AN241">
        <v>33.381499999999988</v>
      </c>
      <c r="AO241">
        <v>6.7230273195793633E-6</v>
      </c>
      <c r="AP241">
        <v>98.248137480628301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47368.532758152156</v>
      </c>
      <c r="AV241">
        <f t="shared" si="132"/>
        <v>1200.06</v>
      </c>
      <c r="AW241">
        <f t="shared" si="133"/>
        <v>1025.9753010923703</v>
      </c>
      <c r="AX241">
        <f t="shared" si="134"/>
        <v>0.85493667074343804</v>
      </c>
      <c r="AY241">
        <f t="shared" si="135"/>
        <v>0.18842777453483558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1674581871.2874999</v>
      </c>
      <c r="BF241">
        <v>1474.3487500000001</v>
      </c>
      <c r="BG241">
        <v>1493.8187499999999</v>
      </c>
      <c r="BH241">
        <v>33.3804625</v>
      </c>
      <c r="BI241">
        <v>33.072474999999997</v>
      </c>
      <c r="BJ241">
        <v>1481.83125</v>
      </c>
      <c r="BK241">
        <v>33.147887500000003</v>
      </c>
      <c r="BL241">
        <v>650.02012500000001</v>
      </c>
      <c r="BM241">
        <v>101.37025</v>
      </c>
      <c r="BN241">
        <v>0.10015549999999999</v>
      </c>
      <c r="BO241">
        <v>32.763512499999997</v>
      </c>
      <c r="BP241">
        <v>32.494450000000001</v>
      </c>
      <c r="BQ241">
        <v>999.9</v>
      </c>
      <c r="BR241">
        <v>0</v>
      </c>
      <c r="BS241">
        <v>0</v>
      </c>
      <c r="BT241">
        <v>8980</v>
      </c>
      <c r="BU241">
        <v>0</v>
      </c>
      <c r="BV241">
        <v>66.655924999999996</v>
      </c>
      <c r="BW241">
        <v>-19.469987499999998</v>
      </c>
      <c r="BX241">
        <v>1525.2650000000001</v>
      </c>
      <c r="BY241">
        <v>1544.9112500000001</v>
      </c>
      <c r="BZ241">
        <v>0.30796899999999999</v>
      </c>
      <c r="CA241">
        <v>1493.8187499999999</v>
      </c>
      <c r="CB241">
        <v>33.072474999999997</v>
      </c>
      <c r="CC241">
        <v>3.383785</v>
      </c>
      <c r="CD241">
        <v>3.3525662500000002</v>
      </c>
      <c r="CE241">
        <v>26.047675000000002</v>
      </c>
      <c r="CF241">
        <v>25.891037499999999</v>
      </c>
      <c r="CG241">
        <v>1200.06</v>
      </c>
      <c r="CH241">
        <v>0.50002825000000006</v>
      </c>
      <c r="CI241">
        <v>0.49997174999999999</v>
      </c>
      <c r="CJ241">
        <v>0</v>
      </c>
      <c r="CK241">
        <v>694.12462499999992</v>
      </c>
      <c r="CL241">
        <v>4.9990899999999998</v>
      </c>
      <c r="CM241">
        <v>7208.5374999999995</v>
      </c>
      <c r="CN241">
        <v>9558.4237499999999</v>
      </c>
      <c r="CO241">
        <v>42.436999999999998</v>
      </c>
      <c r="CP241">
        <v>44.375</v>
      </c>
      <c r="CQ241">
        <v>43.218499999999999</v>
      </c>
      <c r="CR241">
        <v>43.436999999999998</v>
      </c>
      <c r="CS241">
        <v>43.811999999999998</v>
      </c>
      <c r="CT241">
        <v>597.56375000000003</v>
      </c>
      <c r="CU241">
        <v>597.49624999999992</v>
      </c>
      <c r="CV241">
        <v>0</v>
      </c>
      <c r="CW241">
        <v>1674581886.2</v>
      </c>
      <c r="CX241">
        <v>0</v>
      </c>
      <c r="CY241">
        <v>1674579932.5</v>
      </c>
      <c r="CZ241" t="s">
        <v>356</v>
      </c>
      <c r="DA241">
        <v>1674579932.5</v>
      </c>
      <c r="DB241">
        <v>1674579927.5</v>
      </c>
      <c r="DC241">
        <v>31</v>
      </c>
      <c r="DD241">
        <v>0.14099999999999999</v>
      </c>
      <c r="DE241">
        <v>0.02</v>
      </c>
      <c r="DF241">
        <v>-5.5810000000000004</v>
      </c>
      <c r="DG241">
        <v>0.23300000000000001</v>
      </c>
      <c r="DH241">
        <v>415</v>
      </c>
      <c r="DI241">
        <v>34</v>
      </c>
      <c r="DJ241">
        <v>0.34</v>
      </c>
      <c r="DK241">
        <v>0.32</v>
      </c>
      <c r="DL241">
        <v>-19.41066</v>
      </c>
      <c r="DM241">
        <v>-0.22505741088181569</v>
      </c>
      <c r="DN241">
        <v>4.5350632851152282E-2</v>
      </c>
      <c r="DO241">
        <v>0</v>
      </c>
      <c r="DP241">
        <v>0.30963534999999998</v>
      </c>
      <c r="DQ241">
        <v>-2.791404878048892E-2</v>
      </c>
      <c r="DR241">
        <v>3.448925510575723E-3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3.29678</v>
      </c>
      <c r="EB241">
        <v>2.62521</v>
      </c>
      <c r="EC241">
        <v>0.23887900000000001</v>
      </c>
      <c r="ED241">
        <v>0.238509</v>
      </c>
      <c r="EE241">
        <v>0.137765</v>
      </c>
      <c r="EF241">
        <v>0.13566800000000001</v>
      </c>
      <c r="EG241">
        <v>22952.5</v>
      </c>
      <c r="EH241">
        <v>23345.3</v>
      </c>
      <c r="EI241">
        <v>28066.3</v>
      </c>
      <c r="EJ241">
        <v>29517.9</v>
      </c>
      <c r="EK241">
        <v>33314.699999999997</v>
      </c>
      <c r="EL241">
        <v>35437</v>
      </c>
      <c r="EM241">
        <v>39622.9</v>
      </c>
      <c r="EN241">
        <v>42200.7</v>
      </c>
      <c r="EO241">
        <v>2.2233999999999998</v>
      </c>
      <c r="EP241">
        <v>2.21312</v>
      </c>
      <c r="EQ241">
        <v>9.3504799999999999E-2</v>
      </c>
      <c r="ER241">
        <v>0</v>
      </c>
      <c r="ES241">
        <v>30.967300000000002</v>
      </c>
      <c r="ET241">
        <v>999.9</v>
      </c>
      <c r="EU241">
        <v>72</v>
      </c>
      <c r="EV241">
        <v>32.700000000000003</v>
      </c>
      <c r="EW241">
        <v>35.282899999999998</v>
      </c>
      <c r="EX241">
        <v>56.9056</v>
      </c>
      <c r="EY241">
        <v>-6.5504800000000003</v>
      </c>
      <c r="EZ241">
        <v>2</v>
      </c>
      <c r="FA241">
        <v>0.44627499999999998</v>
      </c>
      <c r="FB241">
        <v>0.21146000000000001</v>
      </c>
      <c r="FC241">
        <v>20.2742</v>
      </c>
      <c r="FD241">
        <v>5.2198399999999996</v>
      </c>
      <c r="FE241">
        <v>12.008599999999999</v>
      </c>
      <c r="FF241">
        <v>4.9865000000000004</v>
      </c>
      <c r="FG241">
        <v>3.2844500000000001</v>
      </c>
      <c r="FH241">
        <v>9999</v>
      </c>
      <c r="FI241">
        <v>9999</v>
      </c>
      <c r="FJ241">
        <v>9999</v>
      </c>
      <c r="FK241">
        <v>999.9</v>
      </c>
      <c r="FL241">
        <v>1.8657300000000001</v>
      </c>
      <c r="FM241">
        <v>1.8621799999999999</v>
      </c>
      <c r="FN241">
        <v>1.8641799999999999</v>
      </c>
      <c r="FO241">
        <v>1.86022</v>
      </c>
      <c r="FP241">
        <v>1.8609599999999999</v>
      </c>
      <c r="FQ241">
        <v>1.86016</v>
      </c>
      <c r="FR241">
        <v>1.86188</v>
      </c>
      <c r="FS241">
        <v>1.85843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-7.49</v>
      </c>
      <c r="GH241">
        <v>0.23250000000000001</v>
      </c>
      <c r="GI241">
        <v>-4.1749362053329548</v>
      </c>
      <c r="GJ241">
        <v>-4.0448538125570227E-3</v>
      </c>
      <c r="GK241">
        <v>1.839783264315481E-6</v>
      </c>
      <c r="GL241">
        <v>-4.1587272622942942E-10</v>
      </c>
      <c r="GM241">
        <v>0.23257000000000971</v>
      </c>
      <c r="GN241">
        <v>0</v>
      </c>
      <c r="GO241">
        <v>0</v>
      </c>
      <c r="GP241">
        <v>0</v>
      </c>
      <c r="GQ241">
        <v>5</v>
      </c>
      <c r="GR241">
        <v>2081</v>
      </c>
      <c r="GS241">
        <v>3</v>
      </c>
      <c r="GT241">
        <v>31</v>
      </c>
      <c r="GU241">
        <v>32.4</v>
      </c>
      <c r="GV241">
        <v>32.4</v>
      </c>
      <c r="GW241">
        <v>3.8391099999999998</v>
      </c>
      <c r="GX241">
        <v>2.49268</v>
      </c>
      <c r="GY241">
        <v>2.04834</v>
      </c>
      <c r="GZ241">
        <v>2.6257299999999999</v>
      </c>
      <c r="HA241">
        <v>2.1972700000000001</v>
      </c>
      <c r="HB241">
        <v>2.32178</v>
      </c>
      <c r="HC241">
        <v>37.771099999999997</v>
      </c>
      <c r="HD241">
        <v>14.0357</v>
      </c>
      <c r="HE241">
        <v>18</v>
      </c>
      <c r="HF241">
        <v>701.90200000000004</v>
      </c>
      <c r="HG241">
        <v>773.10699999999997</v>
      </c>
      <c r="HH241">
        <v>30.998699999999999</v>
      </c>
      <c r="HI241">
        <v>33.056600000000003</v>
      </c>
      <c r="HJ241">
        <v>30.0001</v>
      </c>
      <c r="HK241">
        <v>32.895200000000003</v>
      </c>
      <c r="HL241">
        <v>32.8812</v>
      </c>
      <c r="HM241">
        <v>76.802599999999998</v>
      </c>
      <c r="HN241">
        <v>0</v>
      </c>
      <c r="HO241">
        <v>100</v>
      </c>
      <c r="HP241">
        <v>31</v>
      </c>
      <c r="HQ241">
        <v>1508.35</v>
      </c>
      <c r="HR241">
        <v>33.617400000000004</v>
      </c>
      <c r="HS241">
        <v>98.906700000000001</v>
      </c>
      <c r="HT241">
        <v>97.850899999999996</v>
      </c>
    </row>
    <row r="242" spans="1:228" x14ac:dyDescent="0.2">
      <c r="A242">
        <v>227</v>
      </c>
      <c r="B242">
        <v>1674581877.5</v>
      </c>
      <c r="C242">
        <v>902.40000009536743</v>
      </c>
      <c r="D242" t="s">
        <v>813</v>
      </c>
      <c r="E242" t="s">
        <v>814</v>
      </c>
      <c r="F242">
        <v>4</v>
      </c>
      <c r="G242">
        <v>1674581875.25</v>
      </c>
      <c r="H242">
        <f t="shared" si="102"/>
        <v>3.4256434611095181E-4</v>
      </c>
      <c r="I242">
        <f t="shared" si="103"/>
        <v>0.34256434611095182</v>
      </c>
      <c r="J242">
        <f t="shared" si="104"/>
        <v>9.222641290381052</v>
      </c>
      <c r="K242">
        <f t="shared" si="105"/>
        <v>1480.99125</v>
      </c>
      <c r="L242">
        <f t="shared" si="106"/>
        <v>780.80117242373444</v>
      </c>
      <c r="M242">
        <f t="shared" si="107"/>
        <v>79.227017130598213</v>
      </c>
      <c r="N242">
        <f t="shared" si="108"/>
        <v>150.27451709606243</v>
      </c>
      <c r="O242">
        <f t="shared" si="109"/>
        <v>2.2042835587743233E-2</v>
      </c>
      <c r="P242">
        <f t="shared" si="110"/>
        <v>2.774120842794253</v>
      </c>
      <c r="Q242">
        <f t="shared" si="111"/>
        <v>2.1945991762716562E-2</v>
      </c>
      <c r="R242">
        <f t="shared" si="112"/>
        <v>1.3724910305441252E-2</v>
      </c>
      <c r="S242">
        <f t="shared" si="113"/>
        <v>226.11749023392949</v>
      </c>
      <c r="T242">
        <f t="shared" si="114"/>
        <v>34.058857770949565</v>
      </c>
      <c r="U242">
        <f t="shared" si="115"/>
        <v>32.478537500000002</v>
      </c>
      <c r="V242">
        <f t="shared" si="116"/>
        <v>4.905953658567463</v>
      </c>
      <c r="W242">
        <f t="shared" si="117"/>
        <v>67.966301400415844</v>
      </c>
      <c r="X242">
        <f t="shared" si="118"/>
        <v>3.3868053034520123</v>
      </c>
      <c r="Y242">
        <f t="shared" si="119"/>
        <v>4.9830654804930887</v>
      </c>
      <c r="Z242">
        <f t="shared" si="120"/>
        <v>1.5191483551154508</v>
      </c>
      <c r="AA242">
        <f t="shared" si="121"/>
        <v>-15.107087663492974</v>
      </c>
      <c r="AB242">
        <f t="shared" si="122"/>
        <v>41.395896436240804</v>
      </c>
      <c r="AC242">
        <f t="shared" si="123"/>
        <v>3.4046733008388936</v>
      </c>
      <c r="AD242">
        <f t="shared" si="124"/>
        <v>255.81097230751621</v>
      </c>
      <c r="AE242">
        <f t="shared" si="125"/>
        <v>20.634147452575675</v>
      </c>
      <c r="AF242">
        <f t="shared" si="126"/>
        <v>0.34506001032627182</v>
      </c>
      <c r="AG242">
        <f t="shared" si="127"/>
        <v>9.222641290381052</v>
      </c>
      <c r="AH242">
        <v>1551.1699222609459</v>
      </c>
      <c r="AI242">
        <v>1535.3652168118281</v>
      </c>
      <c r="AJ242">
        <v>1.8292298836990371</v>
      </c>
      <c r="AK242">
        <v>62.409369285777757</v>
      </c>
      <c r="AL242">
        <f t="shared" si="128"/>
        <v>0.34256434611095182</v>
      </c>
      <c r="AM242">
        <v>33.069935076629939</v>
      </c>
      <c r="AN242">
        <v>33.375731349502708</v>
      </c>
      <c r="AO242">
        <v>-2.239829239893038E-5</v>
      </c>
      <c r="AP242">
        <v>98.248137480628301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47555.10472231685</v>
      </c>
      <c r="AV242">
        <f t="shared" si="132"/>
        <v>1200.0174999999999</v>
      </c>
      <c r="AW242">
        <f t="shared" si="133"/>
        <v>1025.9394135927093</v>
      </c>
      <c r="AX242">
        <f t="shared" si="134"/>
        <v>0.85493704349537358</v>
      </c>
      <c r="AY242">
        <f t="shared" si="135"/>
        <v>0.1884284939460712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1674581875.25</v>
      </c>
      <c r="BF242">
        <v>1480.99125</v>
      </c>
      <c r="BG242">
        <v>1500.51</v>
      </c>
      <c r="BH242">
        <v>33.377775</v>
      </c>
      <c r="BI242">
        <v>33.0698875</v>
      </c>
      <c r="BJ242">
        <v>1488.48125</v>
      </c>
      <c r="BK242">
        <v>33.145200000000003</v>
      </c>
      <c r="BL242">
        <v>649.99587499999996</v>
      </c>
      <c r="BM242">
        <v>101.369</v>
      </c>
      <c r="BN242">
        <v>9.9875724999999999E-2</v>
      </c>
      <c r="BO242">
        <v>32.755324999999999</v>
      </c>
      <c r="BP242">
        <v>32.478537500000002</v>
      </c>
      <c r="BQ242">
        <v>999.9</v>
      </c>
      <c r="BR242">
        <v>0</v>
      </c>
      <c r="BS242">
        <v>0</v>
      </c>
      <c r="BT242">
        <v>9015.78125</v>
      </c>
      <c r="BU242">
        <v>0</v>
      </c>
      <c r="BV242">
        <v>70.846137499999998</v>
      </c>
      <c r="BW242">
        <v>-19.518587499999999</v>
      </c>
      <c r="BX242">
        <v>1532.13</v>
      </c>
      <c r="BY242">
        <v>1551.8287499999999</v>
      </c>
      <c r="BZ242">
        <v>0.30787787500000002</v>
      </c>
      <c r="CA242">
        <v>1500.51</v>
      </c>
      <c r="CB242">
        <v>33.0698875</v>
      </c>
      <c r="CC242">
        <v>3.3834724999999999</v>
      </c>
      <c r="CD242">
        <v>3.3522625000000001</v>
      </c>
      <c r="CE242">
        <v>26.046099999999999</v>
      </c>
      <c r="CF242">
        <v>25.889512499999999</v>
      </c>
      <c r="CG242">
        <v>1200.0174999999999</v>
      </c>
      <c r="CH242">
        <v>0.50001625000000005</v>
      </c>
      <c r="CI242">
        <v>0.49998375000000012</v>
      </c>
      <c r="CJ242">
        <v>0</v>
      </c>
      <c r="CK242">
        <v>694.03500000000008</v>
      </c>
      <c r="CL242">
        <v>4.9990899999999998</v>
      </c>
      <c r="CM242">
        <v>7207.7887500000006</v>
      </c>
      <c r="CN242">
        <v>9558.0499999999993</v>
      </c>
      <c r="CO242">
        <v>42.436999999999998</v>
      </c>
      <c r="CP242">
        <v>44.375</v>
      </c>
      <c r="CQ242">
        <v>43.218499999999999</v>
      </c>
      <c r="CR242">
        <v>43.436999999999998</v>
      </c>
      <c r="CS242">
        <v>43.811999999999998</v>
      </c>
      <c r="CT242">
        <v>597.52750000000003</v>
      </c>
      <c r="CU242">
        <v>597.49</v>
      </c>
      <c r="CV242">
        <v>0</v>
      </c>
      <c r="CW242">
        <v>1674581890.4000001</v>
      </c>
      <c r="CX242">
        <v>0</v>
      </c>
      <c r="CY242">
        <v>1674579932.5</v>
      </c>
      <c r="CZ242" t="s">
        <v>356</v>
      </c>
      <c r="DA242">
        <v>1674579932.5</v>
      </c>
      <c r="DB242">
        <v>1674579927.5</v>
      </c>
      <c r="DC242">
        <v>31</v>
      </c>
      <c r="DD242">
        <v>0.14099999999999999</v>
      </c>
      <c r="DE242">
        <v>0.02</v>
      </c>
      <c r="DF242">
        <v>-5.5810000000000004</v>
      </c>
      <c r="DG242">
        <v>0.23300000000000001</v>
      </c>
      <c r="DH242">
        <v>415</v>
      </c>
      <c r="DI242">
        <v>34</v>
      </c>
      <c r="DJ242">
        <v>0.34</v>
      </c>
      <c r="DK242">
        <v>0.32</v>
      </c>
      <c r="DL242">
        <v>-19.446092682926832</v>
      </c>
      <c r="DM242">
        <v>-0.36647772528619721</v>
      </c>
      <c r="DN242">
        <v>5.9519430687694642E-2</v>
      </c>
      <c r="DO242">
        <v>0</v>
      </c>
      <c r="DP242">
        <v>0.30843807317073169</v>
      </c>
      <c r="DQ242">
        <v>-6.5185094010176987E-3</v>
      </c>
      <c r="DR242">
        <v>2.0236658042594299E-3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3.2967</v>
      </c>
      <c r="EB242">
        <v>2.62547</v>
      </c>
      <c r="EC242">
        <v>0.23952699999999999</v>
      </c>
      <c r="ED242">
        <v>0.23913899999999999</v>
      </c>
      <c r="EE242">
        <v>0.13775100000000001</v>
      </c>
      <c r="EF242">
        <v>0.13566500000000001</v>
      </c>
      <c r="EG242">
        <v>22933.5</v>
      </c>
      <c r="EH242">
        <v>23325.8</v>
      </c>
      <c r="EI242">
        <v>28067</v>
      </c>
      <c r="EJ242">
        <v>29517.8</v>
      </c>
      <c r="EK242">
        <v>33315.599999999999</v>
      </c>
      <c r="EL242">
        <v>35437.5</v>
      </c>
      <c r="EM242">
        <v>39623.199999999997</v>
      </c>
      <c r="EN242">
        <v>42201</v>
      </c>
      <c r="EO242">
        <v>2.2230500000000002</v>
      </c>
      <c r="EP242">
        <v>2.2132499999999999</v>
      </c>
      <c r="EQ242">
        <v>9.3691099999999999E-2</v>
      </c>
      <c r="ER242">
        <v>0</v>
      </c>
      <c r="ES242">
        <v>30.9529</v>
      </c>
      <c r="ET242">
        <v>999.9</v>
      </c>
      <c r="EU242">
        <v>72</v>
      </c>
      <c r="EV242">
        <v>32.700000000000003</v>
      </c>
      <c r="EW242">
        <v>35.281300000000002</v>
      </c>
      <c r="EX242">
        <v>56.515599999999999</v>
      </c>
      <c r="EY242">
        <v>-6.5905500000000004</v>
      </c>
      <c r="EZ242">
        <v>2</v>
      </c>
      <c r="FA242">
        <v>0.44631599999999999</v>
      </c>
      <c r="FB242">
        <v>0.207015</v>
      </c>
      <c r="FC242">
        <v>20.274100000000001</v>
      </c>
      <c r="FD242">
        <v>5.2195400000000003</v>
      </c>
      <c r="FE242">
        <v>12.008800000000001</v>
      </c>
      <c r="FF242">
        <v>4.9862000000000002</v>
      </c>
      <c r="FG242">
        <v>3.28443</v>
      </c>
      <c r="FH242">
        <v>9999</v>
      </c>
      <c r="FI242">
        <v>9999</v>
      </c>
      <c r="FJ242">
        <v>9999</v>
      </c>
      <c r="FK242">
        <v>999.9</v>
      </c>
      <c r="FL242">
        <v>1.8657300000000001</v>
      </c>
      <c r="FM242">
        <v>1.8621799999999999</v>
      </c>
      <c r="FN242">
        <v>1.8641799999999999</v>
      </c>
      <c r="FO242">
        <v>1.8602399999999999</v>
      </c>
      <c r="FP242">
        <v>1.8609599999999999</v>
      </c>
      <c r="FQ242">
        <v>1.86015</v>
      </c>
      <c r="FR242">
        <v>1.8618699999999999</v>
      </c>
      <c r="FS242">
        <v>1.85843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-7.49</v>
      </c>
      <c r="GH242">
        <v>0.2326</v>
      </c>
      <c r="GI242">
        <v>-4.1749362053329548</v>
      </c>
      <c r="GJ242">
        <v>-4.0448538125570227E-3</v>
      </c>
      <c r="GK242">
        <v>1.839783264315481E-6</v>
      </c>
      <c r="GL242">
        <v>-4.1587272622942942E-10</v>
      </c>
      <c r="GM242">
        <v>0.23257000000000971</v>
      </c>
      <c r="GN242">
        <v>0</v>
      </c>
      <c r="GO242">
        <v>0</v>
      </c>
      <c r="GP242">
        <v>0</v>
      </c>
      <c r="GQ242">
        <v>5</v>
      </c>
      <c r="GR242">
        <v>2081</v>
      </c>
      <c r="GS242">
        <v>3</v>
      </c>
      <c r="GT242">
        <v>31</v>
      </c>
      <c r="GU242">
        <v>32.4</v>
      </c>
      <c r="GV242">
        <v>32.5</v>
      </c>
      <c r="GW242">
        <v>3.8537599999999999</v>
      </c>
      <c r="GX242">
        <v>2.49268</v>
      </c>
      <c r="GY242">
        <v>2.04834</v>
      </c>
      <c r="GZ242">
        <v>2.6245099999999999</v>
      </c>
      <c r="HA242">
        <v>2.1972700000000001</v>
      </c>
      <c r="HB242">
        <v>2.323</v>
      </c>
      <c r="HC242">
        <v>37.771099999999997</v>
      </c>
      <c r="HD242">
        <v>14.0182</v>
      </c>
      <c r="HE242">
        <v>18</v>
      </c>
      <c r="HF242">
        <v>701.61300000000006</v>
      </c>
      <c r="HG242">
        <v>773.25699999999995</v>
      </c>
      <c r="HH242">
        <v>30.998699999999999</v>
      </c>
      <c r="HI242">
        <v>33.056600000000003</v>
      </c>
      <c r="HJ242">
        <v>30.0001</v>
      </c>
      <c r="HK242">
        <v>32.895600000000002</v>
      </c>
      <c r="HL242">
        <v>32.883099999999999</v>
      </c>
      <c r="HM242">
        <v>77.072699999999998</v>
      </c>
      <c r="HN242">
        <v>0</v>
      </c>
      <c r="HO242">
        <v>100</v>
      </c>
      <c r="HP242">
        <v>31</v>
      </c>
      <c r="HQ242">
        <v>1515.02</v>
      </c>
      <c r="HR242">
        <v>33.617400000000004</v>
      </c>
      <c r="HS242">
        <v>98.908299999999997</v>
      </c>
      <c r="HT242">
        <v>97.851100000000002</v>
      </c>
    </row>
    <row r="243" spans="1:228" x14ac:dyDescent="0.2">
      <c r="A243">
        <v>228</v>
      </c>
      <c r="B243">
        <v>1674581881.5</v>
      </c>
      <c r="C243">
        <v>906.40000009536743</v>
      </c>
      <c r="D243" t="s">
        <v>815</v>
      </c>
      <c r="E243" t="s">
        <v>816</v>
      </c>
      <c r="F243">
        <v>4</v>
      </c>
      <c r="G243">
        <v>1674581879.5</v>
      </c>
      <c r="H243">
        <f t="shared" si="102"/>
        <v>3.4368155337095022E-4</v>
      </c>
      <c r="I243">
        <f t="shared" si="103"/>
        <v>0.34368155337095024</v>
      </c>
      <c r="J243">
        <f t="shared" si="104"/>
        <v>9.8808468339660305</v>
      </c>
      <c r="K243">
        <f t="shared" si="105"/>
        <v>1488.292857142857</v>
      </c>
      <c r="L243">
        <f t="shared" si="106"/>
        <v>743.4224147860308</v>
      </c>
      <c r="M243">
        <f t="shared" si="107"/>
        <v>75.433757717658949</v>
      </c>
      <c r="N243">
        <f t="shared" si="108"/>
        <v>151.01444423215182</v>
      </c>
      <c r="O243">
        <f t="shared" si="109"/>
        <v>2.2131665015043756E-2</v>
      </c>
      <c r="P243">
        <f t="shared" si="110"/>
        <v>2.7758271121510543</v>
      </c>
      <c r="Q243">
        <f t="shared" si="111"/>
        <v>2.2034100672847431E-2</v>
      </c>
      <c r="R243">
        <f t="shared" si="112"/>
        <v>1.3780042724152085E-2</v>
      </c>
      <c r="S243">
        <f t="shared" si="113"/>
        <v>226.12213851893304</v>
      </c>
      <c r="T243">
        <f t="shared" si="114"/>
        <v>34.050395621472376</v>
      </c>
      <c r="U243">
        <f t="shared" si="115"/>
        <v>32.473014285714292</v>
      </c>
      <c r="V243">
        <f t="shared" si="116"/>
        <v>4.9044255440284301</v>
      </c>
      <c r="W243">
        <f t="shared" si="117"/>
        <v>67.986934544252904</v>
      </c>
      <c r="X243">
        <f t="shared" si="118"/>
        <v>3.3864123558806329</v>
      </c>
      <c r="Y243">
        <f t="shared" si="119"/>
        <v>4.9809752102830975</v>
      </c>
      <c r="Z243">
        <f t="shared" si="120"/>
        <v>1.5180131881477972</v>
      </c>
      <c r="AA243">
        <f t="shared" si="121"/>
        <v>-15.156356503658905</v>
      </c>
      <c r="AB243">
        <f t="shared" si="122"/>
        <v>41.132478972003845</v>
      </c>
      <c r="AC243">
        <f t="shared" si="123"/>
        <v>3.3807132622586455</v>
      </c>
      <c r="AD243">
        <f t="shared" si="124"/>
        <v>255.47897424953661</v>
      </c>
      <c r="AE243">
        <f t="shared" si="125"/>
        <v>20.583712138039438</v>
      </c>
      <c r="AF243">
        <f t="shared" si="126"/>
        <v>0.34474908501628365</v>
      </c>
      <c r="AG243">
        <f t="shared" si="127"/>
        <v>9.8808468339660305</v>
      </c>
      <c r="AH243">
        <v>1558.2402182807909</v>
      </c>
      <c r="AI243">
        <v>1542.2360000000001</v>
      </c>
      <c r="AJ243">
        <v>1.717106649548003</v>
      </c>
      <c r="AK243">
        <v>62.409369285777757</v>
      </c>
      <c r="AL243">
        <f t="shared" si="128"/>
        <v>0.34368155337095024</v>
      </c>
      <c r="AM243">
        <v>33.06663966425247</v>
      </c>
      <c r="AN243">
        <v>33.37335393939393</v>
      </c>
      <c r="AO243">
        <v>-8.67934087040058E-6</v>
      </c>
      <c r="AP243">
        <v>98.248137480628301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47603.330521503667</v>
      </c>
      <c r="AV243">
        <f t="shared" si="132"/>
        <v>1200.0471428571429</v>
      </c>
      <c r="AW243">
        <f t="shared" si="133"/>
        <v>1025.9642707351986</v>
      </c>
      <c r="AX243">
        <f t="shared" si="134"/>
        <v>0.85493663881614046</v>
      </c>
      <c r="AY243">
        <f t="shared" si="135"/>
        <v>0.18842771291515109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1674581879.5</v>
      </c>
      <c r="BF243">
        <v>1488.292857142857</v>
      </c>
      <c r="BG243">
        <v>1507.767142857143</v>
      </c>
      <c r="BH243">
        <v>33.374114285714278</v>
      </c>
      <c r="BI243">
        <v>33.066499999999998</v>
      </c>
      <c r="BJ243">
        <v>1495.7942857142859</v>
      </c>
      <c r="BK243">
        <v>33.141557142857152</v>
      </c>
      <c r="BL243">
        <v>649.98942857142845</v>
      </c>
      <c r="BM243">
        <v>101.3682857142857</v>
      </c>
      <c r="BN243">
        <v>9.9945828571428558E-2</v>
      </c>
      <c r="BO243">
        <v>32.747871428571429</v>
      </c>
      <c r="BP243">
        <v>32.473014285714292</v>
      </c>
      <c r="BQ243">
        <v>999.89999999999986</v>
      </c>
      <c r="BR243">
        <v>0</v>
      </c>
      <c r="BS243">
        <v>0</v>
      </c>
      <c r="BT243">
        <v>9024.9114285714277</v>
      </c>
      <c r="BU243">
        <v>0</v>
      </c>
      <c r="BV243">
        <v>77.801057142857147</v>
      </c>
      <c r="BW243">
        <v>-19.47674285714286</v>
      </c>
      <c r="BX243">
        <v>1539.6785714285711</v>
      </c>
      <c r="BY243">
        <v>1559.331428571428</v>
      </c>
      <c r="BZ243">
        <v>0.30763128571428572</v>
      </c>
      <c r="CA243">
        <v>1507.767142857143</v>
      </c>
      <c r="CB243">
        <v>33.066499999999998</v>
      </c>
      <c r="CC243">
        <v>3.383075714285714</v>
      </c>
      <c r="CD243">
        <v>3.351892857142857</v>
      </c>
      <c r="CE243">
        <v>26.044114285714279</v>
      </c>
      <c r="CF243">
        <v>25.88765714285714</v>
      </c>
      <c r="CG243">
        <v>1200.0471428571429</v>
      </c>
      <c r="CH243">
        <v>0.50002814285714281</v>
      </c>
      <c r="CI243">
        <v>0.49997185714285708</v>
      </c>
      <c r="CJ243">
        <v>0</v>
      </c>
      <c r="CK243">
        <v>694.07142857142856</v>
      </c>
      <c r="CL243">
        <v>4.9990899999999998</v>
      </c>
      <c r="CM243">
        <v>7207.4757142857143</v>
      </c>
      <c r="CN243">
        <v>9558.3485714285725</v>
      </c>
      <c r="CO243">
        <v>42.436999999999998</v>
      </c>
      <c r="CP243">
        <v>44.321000000000012</v>
      </c>
      <c r="CQ243">
        <v>43.241</v>
      </c>
      <c r="CR243">
        <v>43.436999999999998</v>
      </c>
      <c r="CS243">
        <v>43.811999999999998</v>
      </c>
      <c r="CT243">
        <v>597.55857142857144</v>
      </c>
      <c r="CU243">
        <v>597.48857142857128</v>
      </c>
      <c r="CV243">
        <v>0</v>
      </c>
      <c r="CW243">
        <v>1674581894</v>
      </c>
      <c r="CX243">
        <v>0</v>
      </c>
      <c r="CY243">
        <v>1674579932.5</v>
      </c>
      <c r="CZ243" t="s">
        <v>356</v>
      </c>
      <c r="DA243">
        <v>1674579932.5</v>
      </c>
      <c r="DB243">
        <v>1674579927.5</v>
      </c>
      <c r="DC243">
        <v>31</v>
      </c>
      <c r="DD243">
        <v>0.14099999999999999</v>
      </c>
      <c r="DE243">
        <v>0.02</v>
      </c>
      <c r="DF243">
        <v>-5.5810000000000004</v>
      </c>
      <c r="DG243">
        <v>0.23300000000000001</v>
      </c>
      <c r="DH243">
        <v>415</v>
      </c>
      <c r="DI243">
        <v>34</v>
      </c>
      <c r="DJ243">
        <v>0.34</v>
      </c>
      <c r="DK243">
        <v>0.32</v>
      </c>
      <c r="DL243">
        <v>-19.45250731707317</v>
      </c>
      <c r="DM243">
        <v>-0.19306182655069051</v>
      </c>
      <c r="DN243">
        <v>6.0579612566073547E-2</v>
      </c>
      <c r="DO243">
        <v>0</v>
      </c>
      <c r="DP243">
        <v>0.30774434146341467</v>
      </c>
      <c r="DQ243">
        <v>-6.117363279860515E-4</v>
      </c>
      <c r="DR243">
        <v>1.673713056529656E-3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3.2967900000000001</v>
      </c>
      <c r="EB243">
        <v>2.6253299999999999</v>
      </c>
      <c r="EC243">
        <v>0.24016599999999999</v>
      </c>
      <c r="ED243">
        <v>0.23977999999999999</v>
      </c>
      <c r="EE243">
        <v>0.13774700000000001</v>
      </c>
      <c r="EF243">
        <v>0.135653</v>
      </c>
      <c r="EG243">
        <v>22913.9</v>
      </c>
      <c r="EH243">
        <v>23306</v>
      </c>
      <c r="EI243">
        <v>28066.7</v>
      </c>
      <c r="EJ243">
        <v>29517.7</v>
      </c>
      <c r="EK243">
        <v>33315.599999999999</v>
      </c>
      <c r="EL243">
        <v>35437.4</v>
      </c>
      <c r="EM243">
        <v>39622.9</v>
      </c>
      <c r="EN243">
        <v>42200.3</v>
      </c>
      <c r="EO243">
        <v>2.2230500000000002</v>
      </c>
      <c r="EP243">
        <v>2.2132200000000002</v>
      </c>
      <c r="EQ243">
        <v>9.4789999999999999E-2</v>
      </c>
      <c r="ER243">
        <v>0</v>
      </c>
      <c r="ES243">
        <v>30.938199999999998</v>
      </c>
      <c r="ET243">
        <v>999.9</v>
      </c>
      <c r="EU243">
        <v>72</v>
      </c>
      <c r="EV243">
        <v>32.700000000000003</v>
      </c>
      <c r="EW243">
        <v>35.2821</v>
      </c>
      <c r="EX243">
        <v>56.785600000000002</v>
      </c>
      <c r="EY243">
        <v>-6.6265999999999998</v>
      </c>
      <c r="EZ243">
        <v>2</v>
      </c>
      <c r="FA243">
        <v>0.44599800000000001</v>
      </c>
      <c r="FB243">
        <v>0.20344499999999999</v>
      </c>
      <c r="FC243">
        <v>20.2742</v>
      </c>
      <c r="FD243">
        <v>5.2192400000000001</v>
      </c>
      <c r="FE243">
        <v>12.008599999999999</v>
      </c>
      <c r="FF243">
        <v>4.9863999999999997</v>
      </c>
      <c r="FG243">
        <v>3.28443</v>
      </c>
      <c r="FH243">
        <v>9999</v>
      </c>
      <c r="FI243">
        <v>9999</v>
      </c>
      <c r="FJ243">
        <v>9999</v>
      </c>
      <c r="FK243">
        <v>999.9</v>
      </c>
      <c r="FL243">
        <v>1.86574</v>
      </c>
      <c r="FM243">
        <v>1.8621799999999999</v>
      </c>
      <c r="FN243">
        <v>1.8641700000000001</v>
      </c>
      <c r="FO243">
        <v>1.86026</v>
      </c>
      <c r="FP243">
        <v>1.8609599999999999</v>
      </c>
      <c r="FQ243">
        <v>1.8601700000000001</v>
      </c>
      <c r="FR243">
        <v>1.8618699999999999</v>
      </c>
      <c r="FS243">
        <v>1.85843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-7.51</v>
      </c>
      <c r="GH243">
        <v>0.2326</v>
      </c>
      <c r="GI243">
        <v>-4.1749362053329548</v>
      </c>
      <c r="GJ243">
        <v>-4.0448538125570227E-3</v>
      </c>
      <c r="GK243">
        <v>1.839783264315481E-6</v>
      </c>
      <c r="GL243">
        <v>-4.1587272622942942E-10</v>
      </c>
      <c r="GM243">
        <v>0.23257000000000971</v>
      </c>
      <c r="GN243">
        <v>0</v>
      </c>
      <c r="GO243">
        <v>0</v>
      </c>
      <c r="GP243">
        <v>0</v>
      </c>
      <c r="GQ243">
        <v>5</v>
      </c>
      <c r="GR243">
        <v>2081</v>
      </c>
      <c r="GS243">
        <v>3</v>
      </c>
      <c r="GT243">
        <v>31</v>
      </c>
      <c r="GU243">
        <v>32.5</v>
      </c>
      <c r="GV243">
        <v>32.6</v>
      </c>
      <c r="GW243">
        <v>3.8659699999999999</v>
      </c>
      <c r="GX243">
        <v>2.4865699999999999</v>
      </c>
      <c r="GY243">
        <v>2.04834</v>
      </c>
      <c r="GZ243">
        <v>2.6245099999999999</v>
      </c>
      <c r="HA243">
        <v>2.1972700000000001</v>
      </c>
      <c r="HB243">
        <v>2.3584000000000001</v>
      </c>
      <c r="HC243">
        <v>37.771099999999997</v>
      </c>
      <c r="HD243">
        <v>14.044499999999999</v>
      </c>
      <c r="HE243">
        <v>18</v>
      </c>
      <c r="HF243">
        <v>701.64300000000003</v>
      </c>
      <c r="HG243">
        <v>773.23199999999997</v>
      </c>
      <c r="HH243">
        <v>30.998899999999999</v>
      </c>
      <c r="HI243">
        <v>33.058799999999998</v>
      </c>
      <c r="HJ243">
        <v>30.0001</v>
      </c>
      <c r="HK243">
        <v>32.898099999999999</v>
      </c>
      <c r="HL243">
        <v>32.883099999999999</v>
      </c>
      <c r="HM243">
        <v>77.339100000000002</v>
      </c>
      <c r="HN243">
        <v>0</v>
      </c>
      <c r="HO243">
        <v>100</v>
      </c>
      <c r="HP243">
        <v>31</v>
      </c>
      <c r="HQ243">
        <v>1521.7</v>
      </c>
      <c r="HR243">
        <v>33.617400000000004</v>
      </c>
      <c r="HS243">
        <v>98.907300000000006</v>
      </c>
      <c r="HT243">
        <v>97.85</v>
      </c>
    </row>
    <row r="244" spans="1:228" x14ac:dyDescent="0.2">
      <c r="A244">
        <v>229</v>
      </c>
      <c r="B244">
        <v>1674581885.5</v>
      </c>
      <c r="C244">
        <v>910.40000009536743</v>
      </c>
      <c r="D244" t="s">
        <v>817</v>
      </c>
      <c r="E244" t="s">
        <v>818</v>
      </c>
      <c r="F244">
        <v>4</v>
      </c>
      <c r="G244">
        <v>1674581883.1875</v>
      </c>
      <c r="H244">
        <f t="shared" si="102"/>
        <v>3.4610029358289173E-4</v>
      </c>
      <c r="I244">
        <f t="shared" si="103"/>
        <v>0.34610029358289174</v>
      </c>
      <c r="J244">
        <f t="shared" si="104"/>
        <v>9.5782940442138784</v>
      </c>
      <c r="K244">
        <f t="shared" si="105"/>
        <v>1494.48</v>
      </c>
      <c r="L244">
        <f t="shared" si="106"/>
        <v>775.71960155022498</v>
      </c>
      <c r="M244">
        <f t="shared" si="107"/>
        <v>78.710412932839191</v>
      </c>
      <c r="N244">
        <f t="shared" si="108"/>
        <v>151.64131173788999</v>
      </c>
      <c r="O244">
        <f t="shared" si="109"/>
        <v>2.2281226694199841E-2</v>
      </c>
      <c r="P244">
        <f t="shared" si="110"/>
        <v>2.7703285557155177</v>
      </c>
      <c r="Q244">
        <f t="shared" si="111"/>
        <v>2.2182147109404377E-2</v>
      </c>
      <c r="R244">
        <f t="shared" si="112"/>
        <v>1.3872707010589128E-2</v>
      </c>
      <c r="S244">
        <f t="shared" si="113"/>
        <v>226.12376473332921</v>
      </c>
      <c r="T244">
        <f t="shared" si="114"/>
        <v>34.051937968522047</v>
      </c>
      <c r="U244">
        <f t="shared" si="115"/>
        <v>32.474687500000002</v>
      </c>
      <c r="V244">
        <f t="shared" si="116"/>
        <v>4.9048884305525782</v>
      </c>
      <c r="W244">
        <f t="shared" si="117"/>
        <v>67.987596316604652</v>
      </c>
      <c r="X244">
        <f t="shared" si="118"/>
        <v>3.386407873843122</v>
      </c>
      <c r="Y244">
        <f t="shared" si="119"/>
        <v>4.980920134421722</v>
      </c>
      <c r="Z244">
        <f t="shared" si="120"/>
        <v>1.5184805567094561</v>
      </c>
      <c r="AA244">
        <f t="shared" si="121"/>
        <v>-15.263022947005526</v>
      </c>
      <c r="AB244">
        <f t="shared" si="122"/>
        <v>40.771762270721851</v>
      </c>
      <c r="AC244">
        <f t="shared" si="123"/>
        <v>3.3577411852615264</v>
      </c>
      <c r="AD244">
        <f t="shared" si="124"/>
        <v>254.99024524230703</v>
      </c>
      <c r="AE244">
        <f t="shared" si="125"/>
        <v>20.489203056345893</v>
      </c>
      <c r="AF244">
        <f t="shared" si="126"/>
        <v>0.34682331250374321</v>
      </c>
      <c r="AG244">
        <f t="shared" si="127"/>
        <v>9.5782940442138784</v>
      </c>
      <c r="AH244">
        <v>1565.0984189342221</v>
      </c>
      <c r="AI244">
        <v>1549.2509696969701</v>
      </c>
      <c r="AJ244">
        <v>1.7514988673445111</v>
      </c>
      <c r="AK244">
        <v>62.409369285777757</v>
      </c>
      <c r="AL244">
        <f t="shared" si="128"/>
        <v>0.34610029358289174</v>
      </c>
      <c r="AM244">
        <v>33.065056644352538</v>
      </c>
      <c r="AN244">
        <v>33.373880000000007</v>
      </c>
      <c r="AO244">
        <v>1.0973372179225691E-6</v>
      </c>
      <c r="AP244">
        <v>98.248137480628301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47451.71832378336</v>
      </c>
      <c r="AV244">
        <f t="shared" si="132"/>
        <v>1200.0550000000001</v>
      </c>
      <c r="AW244">
        <f t="shared" si="133"/>
        <v>1025.9710635923984</v>
      </c>
      <c r="AX244">
        <f t="shared" si="134"/>
        <v>0.85493670172816949</v>
      </c>
      <c r="AY244">
        <f t="shared" si="135"/>
        <v>0.18842783433536731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1674581883.1875</v>
      </c>
      <c r="BF244">
        <v>1494.48</v>
      </c>
      <c r="BG244">
        <v>1513.8724999999999</v>
      </c>
      <c r="BH244">
        <v>33.374274999999997</v>
      </c>
      <c r="BI244">
        <v>33.064799999999998</v>
      </c>
      <c r="BJ244">
        <v>1501.9875</v>
      </c>
      <c r="BK244">
        <v>33.141712499999997</v>
      </c>
      <c r="BL244">
        <v>649.96849999999995</v>
      </c>
      <c r="BM244">
        <v>101.36750000000001</v>
      </c>
      <c r="BN244">
        <v>0.10010862500000001</v>
      </c>
      <c r="BO244">
        <v>32.747675000000001</v>
      </c>
      <c r="BP244">
        <v>32.474687500000002</v>
      </c>
      <c r="BQ244">
        <v>999.9</v>
      </c>
      <c r="BR244">
        <v>0</v>
      </c>
      <c r="BS244">
        <v>0</v>
      </c>
      <c r="BT244">
        <v>8995.7824999999993</v>
      </c>
      <c r="BU244">
        <v>0</v>
      </c>
      <c r="BV244">
        <v>86.136300000000006</v>
      </c>
      <c r="BW244">
        <v>-19.393350000000002</v>
      </c>
      <c r="BX244">
        <v>1546.08</v>
      </c>
      <c r="BY244">
        <v>1565.6412499999999</v>
      </c>
      <c r="BZ244">
        <v>0.30948550000000002</v>
      </c>
      <c r="CA244">
        <v>1513.8724999999999</v>
      </c>
      <c r="CB244">
        <v>33.064799999999998</v>
      </c>
      <c r="CC244">
        <v>3.3830687500000001</v>
      </c>
      <c r="CD244">
        <v>3.3516975000000002</v>
      </c>
      <c r="CE244">
        <v>26.044062499999999</v>
      </c>
      <c r="CF244">
        <v>25.886675</v>
      </c>
      <c r="CG244">
        <v>1200.0550000000001</v>
      </c>
      <c r="CH244">
        <v>0.50002650000000004</v>
      </c>
      <c r="CI244">
        <v>0.49997350000000002</v>
      </c>
      <c r="CJ244">
        <v>0</v>
      </c>
      <c r="CK244">
        <v>693.91712500000006</v>
      </c>
      <c r="CL244">
        <v>4.9990899999999998</v>
      </c>
      <c r="CM244">
        <v>7206.7924999999996</v>
      </c>
      <c r="CN244">
        <v>9558.3987500000003</v>
      </c>
      <c r="CO244">
        <v>42.436999999999998</v>
      </c>
      <c r="CP244">
        <v>44.311999999999998</v>
      </c>
      <c r="CQ244">
        <v>43.194875000000003</v>
      </c>
      <c r="CR244">
        <v>43.436999999999998</v>
      </c>
      <c r="CS244">
        <v>43.811999999999998</v>
      </c>
      <c r="CT244">
        <v>597.56000000000006</v>
      </c>
      <c r="CU244">
        <v>597.495</v>
      </c>
      <c r="CV244">
        <v>0</v>
      </c>
      <c r="CW244">
        <v>1674581898.2</v>
      </c>
      <c r="CX244">
        <v>0</v>
      </c>
      <c r="CY244">
        <v>1674579932.5</v>
      </c>
      <c r="CZ244" t="s">
        <v>356</v>
      </c>
      <c r="DA244">
        <v>1674579932.5</v>
      </c>
      <c r="DB244">
        <v>1674579927.5</v>
      </c>
      <c r="DC244">
        <v>31</v>
      </c>
      <c r="DD244">
        <v>0.14099999999999999</v>
      </c>
      <c r="DE244">
        <v>0.02</v>
      </c>
      <c r="DF244">
        <v>-5.5810000000000004</v>
      </c>
      <c r="DG244">
        <v>0.23300000000000001</v>
      </c>
      <c r="DH244">
        <v>415</v>
      </c>
      <c r="DI244">
        <v>34</v>
      </c>
      <c r="DJ244">
        <v>0.34</v>
      </c>
      <c r="DK244">
        <v>0.32</v>
      </c>
      <c r="DL244">
        <v>-19.449400000000001</v>
      </c>
      <c r="DM244">
        <v>-0.12531296957100049</v>
      </c>
      <c r="DN244">
        <v>7.0223024505725554E-2</v>
      </c>
      <c r="DO244">
        <v>0</v>
      </c>
      <c r="DP244">
        <v>0.30810936585365861</v>
      </c>
      <c r="DQ244">
        <v>1.209272540610645E-3</v>
      </c>
      <c r="DR244">
        <v>1.70696523970634E-3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3.2967499999999998</v>
      </c>
      <c r="EB244">
        <v>2.6254</v>
      </c>
      <c r="EC244">
        <v>0.240809</v>
      </c>
      <c r="ED244">
        <v>0.24040600000000001</v>
      </c>
      <c r="EE244">
        <v>0.137739</v>
      </c>
      <c r="EF244">
        <v>0.13564599999999999</v>
      </c>
      <c r="EG244">
        <v>22894.7</v>
      </c>
      <c r="EH244">
        <v>23287.1</v>
      </c>
      <c r="EI244">
        <v>28067</v>
      </c>
      <c r="EJ244">
        <v>29518.1</v>
      </c>
      <c r="EK244">
        <v>33316</v>
      </c>
      <c r="EL244">
        <v>35438.400000000001</v>
      </c>
      <c r="EM244">
        <v>39623</v>
      </c>
      <c r="EN244">
        <v>42201.1</v>
      </c>
      <c r="EO244">
        <v>2.22323</v>
      </c>
      <c r="EP244">
        <v>2.2132000000000001</v>
      </c>
      <c r="EQ244">
        <v>9.4883099999999998E-2</v>
      </c>
      <c r="ER244">
        <v>0</v>
      </c>
      <c r="ES244">
        <v>30.924700000000001</v>
      </c>
      <c r="ET244">
        <v>999.9</v>
      </c>
      <c r="EU244">
        <v>72</v>
      </c>
      <c r="EV244">
        <v>32.700000000000003</v>
      </c>
      <c r="EW244">
        <v>35.2864</v>
      </c>
      <c r="EX244">
        <v>56.9056</v>
      </c>
      <c r="EY244">
        <v>-6.5023999999999997</v>
      </c>
      <c r="EZ244">
        <v>2</v>
      </c>
      <c r="FA244">
        <v>0.44651400000000002</v>
      </c>
      <c r="FB244">
        <v>0.20019600000000001</v>
      </c>
      <c r="FC244">
        <v>20.2742</v>
      </c>
      <c r="FD244">
        <v>5.2198399999999996</v>
      </c>
      <c r="FE244">
        <v>12.0092</v>
      </c>
      <c r="FF244">
        <v>4.9864499999999996</v>
      </c>
      <c r="FG244">
        <v>3.2844500000000001</v>
      </c>
      <c r="FH244">
        <v>9999</v>
      </c>
      <c r="FI244">
        <v>9999</v>
      </c>
      <c r="FJ244">
        <v>9999</v>
      </c>
      <c r="FK244">
        <v>999.9</v>
      </c>
      <c r="FL244">
        <v>1.86574</v>
      </c>
      <c r="FM244">
        <v>1.8621799999999999</v>
      </c>
      <c r="FN244">
        <v>1.8641700000000001</v>
      </c>
      <c r="FO244">
        <v>1.86025</v>
      </c>
      <c r="FP244">
        <v>1.8609599999999999</v>
      </c>
      <c r="FQ244">
        <v>1.86015</v>
      </c>
      <c r="FR244">
        <v>1.8618699999999999</v>
      </c>
      <c r="FS244">
        <v>1.8584400000000001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-7.51</v>
      </c>
      <c r="GH244">
        <v>0.23250000000000001</v>
      </c>
      <c r="GI244">
        <v>-4.1749362053329548</v>
      </c>
      <c r="GJ244">
        <v>-4.0448538125570227E-3</v>
      </c>
      <c r="GK244">
        <v>1.839783264315481E-6</v>
      </c>
      <c r="GL244">
        <v>-4.1587272622942942E-10</v>
      </c>
      <c r="GM244">
        <v>0.23257000000000971</v>
      </c>
      <c r="GN244">
        <v>0</v>
      </c>
      <c r="GO244">
        <v>0</v>
      </c>
      <c r="GP244">
        <v>0</v>
      </c>
      <c r="GQ244">
        <v>5</v>
      </c>
      <c r="GR244">
        <v>2081</v>
      </c>
      <c r="GS244">
        <v>3</v>
      </c>
      <c r="GT244">
        <v>31</v>
      </c>
      <c r="GU244">
        <v>32.5</v>
      </c>
      <c r="GV244">
        <v>32.6</v>
      </c>
      <c r="GW244">
        <v>3.8793899999999999</v>
      </c>
      <c r="GX244">
        <v>2.49634</v>
      </c>
      <c r="GY244">
        <v>2.04834</v>
      </c>
      <c r="GZ244">
        <v>2.6245099999999999</v>
      </c>
      <c r="HA244">
        <v>2.1972700000000001</v>
      </c>
      <c r="HB244">
        <v>2.2924799999999999</v>
      </c>
      <c r="HC244">
        <v>37.795299999999997</v>
      </c>
      <c r="HD244">
        <v>14.026999999999999</v>
      </c>
      <c r="HE244">
        <v>18</v>
      </c>
      <c r="HF244">
        <v>701.78800000000001</v>
      </c>
      <c r="HG244">
        <v>773.20899999999995</v>
      </c>
      <c r="HH244">
        <v>30.998999999999999</v>
      </c>
      <c r="HI244">
        <v>33.058399999999999</v>
      </c>
      <c r="HJ244">
        <v>30.0001</v>
      </c>
      <c r="HK244">
        <v>32.898099999999999</v>
      </c>
      <c r="HL244">
        <v>32.883400000000002</v>
      </c>
      <c r="HM244">
        <v>77.605500000000006</v>
      </c>
      <c r="HN244">
        <v>0</v>
      </c>
      <c r="HO244">
        <v>100</v>
      </c>
      <c r="HP244">
        <v>31</v>
      </c>
      <c r="HQ244">
        <v>1528.38</v>
      </c>
      <c r="HR244">
        <v>33.617400000000004</v>
      </c>
      <c r="HS244">
        <v>98.908000000000001</v>
      </c>
      <c r="HT244">
        <v>97.851699999999994</v>
      </c>
    </row>
    <row r="245" spans="1:228" x14ac:dyDescent="0.2">
      <c r="A245">
        <v>230</v>
      </c>
      <c r="B245">
        <v>1674581889.5</v>
      </c>
      <c r="C245">
        <v>914.40000009536743</v>
      </c>
      <c r="D245" t="s">
        <v>819</v>
      </c>
      <c r="E245" t="s">
        <v>820</v>
      </c>
      <c r="F245">
        <v>4</v>
      </c>
      <c r="G245">
        <v>1674581887.5</v>
      </c>
      <c r="H245">
        <f t="shared" si="102"/>
        <v>3.5034883992189847E-4</v>
      </c>
      <c r="I245">
        <f t="shared" si="103"/>
        <v>0.35034883992189847</v>
      </c>
      <c r="J245">
        <f t="shared" si="104"/>
        <v>9.8938156823955108</v>
      </c>
      <c r="K245">
        <f t="shared" si="105"/>
        <v>1501.64</v>
      </c>
      <c r="L245">
        <f t="shared" si="106"/>
        <v>770.39431477268568</v>
      </c>
      <c r="M245">
        <f t="shared" si="107"/>
        <v>78.170374843664405</v>
      </c>
      <c r="N245">
        <f t="shared" si="108"/>
        <v>152.36841631531999</v>
      </c>
      <c r="O245">
        <f t="shared" si="109"/>
        <v>2.2606566090613091E-2</v>
      </c>
      <c r="P245">
        <f t="shared" si="110"/>
        <v>2.7640998898999465</v>
      </c>
      <c r="Q245">
        <f t="shared" si="111"/>
        <v>2.2504350410947425E-2</v>
      </c>
      <c r="R245">
        <f t="shared" si="112"/>
        <v>1.4074364038699091E-2</v>
      </c>
      <c r="S245">
        <f t="shared" si="113"/>
        <v>226.11374494828394</v>
      </c>
      <c r="T245">
        <f t="shared" si="114"/>
        <v>34.053183033174925</v>
      </c>
      <c r="U245">
        <f t="shared" si="115"/>
        <v>32.462271428571427</v>
      </c>
      <c r="V245">
        <f t="shared" si="116"/>
        <v>4.901454490875337</v>
      </c>
      <c r="W245">
        <f t="shared" si="117"/>
        <v>67.986528351247969</v>
      </c>
      <c r="X245">
        <f t="shared" si="118"/>
        <v>3.3863077044427761</v>
      </c>
      <c r="Y245">
        <f t="shared" si="119"/>
        <v>4.980851039999628</v>
      </c>
      <c r="Z245">
        <f t="shared" si="120"/>
        <v>1.515146786432561</v>
      </c>
      <c r="AA245">
        <f t="shared" si="121"/>
        <v>-15.450383840555723</v>
      </c>
      <c r="AB245">
        <f t="shared" si="122"/>
        <v>42.493590818691864</v>
      </c>
      <c r="AC245">
        <f t="shared" si="123"/>
        <v>3.5072096481389217</v>
      </c>
      <c r="AD245">
        <f t="shared" si="124"/>
        <v>256.66416157455899</v>
      </c>
      <c r="AE245">
        <f t="shared" si="125"/>
        <v>20.43937686516194</v>
      </c>
      <c r="AF245">
        <f t="shared" si="126"/>
        <v>0.34936817026181993</v>
      </c>
      <c r="AG245">
        <f t="shared" si="127"/>
        <v>9.8938156823955108</v>
      </c>
      <c r="AH245">
        <v>1571.9820153824221</v>
      </c>
      <c r="AI245">
        <v>1556.035393939394</v>
      </c>
      <c r="AJ245">
        <v>1.699517809453555</v>
      </c>
      <c r="AK245">
        <v>62.409369285777757</v>
      </c>
      <c r="AL245">
        <f t="shared" si="128"/>
        <v>0.35034883992189847</v>
      </c>
      <c r="AM245">
        <v>33.061943613756419</v>
      </c>
      <c r="AN245">
        <v>33.374493333333326</v>
      </c>
      <c r="AO245">
        <v>1.7362160593743921E-6</v>
      </c>
      <c r="AP245">
        <v>98.248137480628301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47280.174841673346</v>
      </c>
      <c r="AV245">
        <f t="shared" si="132"/>
        <v>1199.997142857143</v>
      </c>
      <c r="AW245">
        <f t="shared" si="133"/>
        <v>1025.9220564498883</v>
      </c>
      <c r="AX245">
        <f t="shared" si="134"/>
        <v>0.85493708260605583</v>
      </c>
      <c r="AY245">
        <f t="shared" si="135"/>
        <v>0.18842856942968761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1674581887.5</v>
      </c>
      <c r="BF245">
        <v>1501.64</v>
      </c>
      <c r="BG245">
        <v>1520.988571428572</v>
      </c>
      <c r="BH245">
        <v>33.373157142857139</v>
      </c>
      <c r="BI245">
        <v>33.06147142857143</v>
      </c>
      <c r="BJ245">
        <v>1509.1571428571431</v>
      </c>
      <c r="BK245">
        <v>33.140571428571427</v>
      </c>
      <c r="BL245">
        <v>650.09457142857138</v>
      </c>
      <c r="BM245">
        <v>101.3675714285714</v>
      </c>
      <c r="BN245">
        <v>0.10043442857142861</v>
      </c>
      <c r="BO245">
        <v>32.747428571428571</v>
      </c>
      <c r="BP245">
        <v>32.462271428571427</v>
      </c>
      <c r="BQ245">
        <v>999.89999999999986</v>
      </c>
      <c r="BR245">
        <v>0</v>
      </c>
      <c r="BS245">
        <v>0</v>
      </c>
      <c r="BT245">
        <v>8962.767142857143</v>
      </c>
      <c r="BU245">
        <v>0</v>
      </c>
      <c r="BV245">
        <v>94.469171428571443</v>
      </c>
      <c r="BW245">
        <v>-19.350171428571429</v>
      </c>
      <c r="BX245">
        <v>1553.484285714286</v>
      </c>
      <c r="BY245">
        <v>1572.997142857143</v>
      </c>
      <c r="BZ245">
        <v>0.31169400000000003</v>
      </c>
      <c r="CA245">
        <v>1520.988571428572</v>
      </c>
      <c r="CB245">
        <v>33.06147142857143</v>
      </c>
      <c r="CC245">
        <v>3.3829485714285719</v>
      </c>
      <c r="CD245">
        <v>3.351355714285714</v>
      </c>
      <c r="CE245">
        <v>26.043471428571429</v>
      </c>
      <c r="CF245">
        <v>25.884971428571429</v>
      </c>
      <c r="CG245">
        <v>1199.997142857143</v>
      </c>
      <c r="CH245">
        <v>0.50001442857142853</v>
      </c>
      <c r="CI245">
        <v>0.49998557142857142</v>
      </c>
      <c r="CJ245">
        <v>0</v>
      </c>
      <c r="CK245">
        <v>693.79071428571422</v>
      </c>
      <c r="CL245">
        <v>4.9990899999999998</v>
      </c>
      <c r="CM245">
        <v>7205.6671428571444</v>
      </c>
      <c r="CN245">
        <v>9557.869999999999</v>
      </c>
      <c r="CO245">
        <v>42.436999999999998</v>
      </c>
      <c r="CP245">
        <v>44.311999999999998</v>
      </c>
      <c r="CQ245">
        <v>43.196000000000012</v>
      </c>
      <c r="CR245">
        <v>43.436999999999998</v>
      </c>
      <c r="CS245">
        <v>43.811999999999998</v>
      </c>
      <c r="CT245">
        <v>597.51571428571435</v>
      </c>
      <c r="CU245">
        <v>597.48142857142852</v>
      </c>
      <c r="CV245">
        <v>0</v>
      </c>
      <c r="CW245">
        <v>1674581902.4000001</v>
      </c>
      <c r="CX245">
        <v>0</v>
      </c>
      <c r="CY245">
        <v>1674579932.5</v>
      </c>
      <c r="CZ245" t="s">
        <v>356</v>
      </c>
      <c r="DA245">
        <v>1674579932.5</v>
      </c>
      <c r="DB245">
        <v>1674579927.5</v>
      </c>
      <c r="DC245">
        <v>31</v>
      </c>
      <c r="DD245">
        <v>0.14099999999999999</v>
      </c>
      <c r="DE245">
        <v>0.02</v>
      </c>
      <c r="DF245">
        <v>-5.5810000000000004</v>
      </c>
      <c r="DG245">
        <v>0.23300000000000001</v>
      </c>
      <c r="DH245">
        <v>415</v>
      </c>
      <c r="DI245">
        <v>34</v>
      </c>
      <c r="DJ245">
        <v>0.34</v>
      </c>
      <c r="DK245">
        <v>0.32</v>
      </c>
      <c r="DL245">
        <v>-19.44281707317073</v>
      </c>
      <c r="DM245">
        <v>0.30144496648632618</v>
      </c>
      <c r="DN245">
        <v>7.6290445978059798E-2</v>
      </c>
      <c r="DO245">
        <v>0</v>
      </c>
      <c r="DP245">
        <v>0.30837375609756101</v>
      </c>
      <c r="DQ245">
        <v>1.1609300796533131E-2</v>
      </c>
      <c r="DR245">
        <v>1.9853461549930599E-3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3.2969400000000002</v>
      </c>
      <c r="EB245">
        <v>2.6253500000000001</v>
      </c>
      <c r="EC245">
        <v>0.24143999999999999</v>
      </c>
      <c r="ED245">
        <v>0.24102599999999999</v>
      </c>
      <c r="EE245">
        <v>0.13774800000000001</v>
      </c>
      <c r="EF245">
        <v>0.13563600000000001</v>
      </c>
      <c r="EG245">
        <v>22875.8</v>
      </c>
      <c r="EH245">
        <v>23267.599999999999</v>
      </c>
      <c r="EI245">
        <v>28067.200000000001</v>
      </c>
      <c r="EJ245">
        <v>29517.7</v>
      </c>
      <c r="EK245">
        <v>33316.400000000001</v>
      </c>
      <c r="EL245">
        <v>35438.800000000003</v>
      </c>
      <c r="EM245">
        <v>39623.9</v>
      </c>
      <c r="EN245">
        <v>42201</v>
      </c>
      <c r="EO245">
        <v>2.2233499999999999</v>
      </c>
      <c r="EP245">
        <v>2.21333</v>
      </c>
      <c r="EQ245">
        <v>9.5870300000000006E-2</v>
      </c>
      <c r="ER245">
        <v>0</v>
      </c>
      <c r="ES245">
        <v>30.912099999999999</v>
      </c>
      <c r="ET245">
        <v>999.9</v>
      </c>
      <c r="EU245">
        <v>72</v>
      </c>
      <c r="EV245">
        <v>32.700000000000003</v>
      </c>
      <c r="EW245">
        <v>35.280799999999999</v>
      </c>
      <c r="EX245">
        <v>57.385599999999997</v>
      </c>
      <c r="EY245">
        <v>-6.7347799999999998</v>
      </c>
      <c r="EZ245">
        <v>2</v>
      </c>
      <c r="FA245">
        <v>0.44592500000000002</v>
      </c>
      <c r="FB245">
        <v>0.196936</v>
      </c>
      <c r="FC245">
        <v>20.2742</v>
      </c>
      <c r="FD245">
        <v>5.2190899999999996</v>
      </c>
      <c r="FE245">
        <v>12.0091</v>
      </c>
      <c r="FF245">
        <v>4.9865500000000003</v>
      </c>
      <c r="FG245">
        <v>3.2845499999999999</v>
      </c>
      <c r="FH245">
        <v>9999</v>
      </c>
      <c r="FI245">
        <v>9999</v>
      </c>
      <c r="FJ245">
        <v>9999</v>
      </c>
      <c r="FK245">
        <v>999.9</v>
      </c>
      <c r="FL245">
        <v>1.86574</v>
      </c>
      <c r="FM245">
        <v>1.8621799999999999</v>
      </c>
      <c r="FN245">
        <v>1.8641700000000001</v>
      </c>
      <c r="FO245">
        <v>1.86026</v>
      </c>
      <c r="FP245">
        <v>1.8609599999999999</v>
      </c>
      <c r="FQ245">
        <v>1.8601700000000001</v>
      </c>
      <c r="FR245">
        <v>1.8618699999999999</v>
      </c>
      <c r="FS245">
        <v>1.85843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-7.52</v>
      </c>
      <c r="GH245">
        <v>0.2326</v>
      </c>
      <c r="GI245">
        <v>-4.1749362053329548</v>
      </c>
      <c r="GJ245">
        <v>-4.0448538125570227E-3</v>
      </c>
      <c r="GK245">
        <v>1.839783264315481E-6</v>
      </c>
      <c r="GL245">
        <v>-4.1587272622942942E-10</v>
      </c>
      <c r="GM245">
        <v>0.23257000000000971</v>
      </c>
      <c r="GN245">
        <v>0</v>
      </c>
      <c r="GO245">
        <v>0</v>
      </c>
      <c r="GP245">
        <v>0</v>
      </c>
      <c r="GQ245">
        <v>5</v>
      </c>
      <c r="GR245">
        <v>2081</v>
      </c>
      <c r="GS245">
        <v>3</v>
      </c>
      <c r="GT245">
        <v>31</v>
      </c>
      <c r="GU245">
        <v>32.6</v>
      </c>
      <c r="GV245">
        <v>32.700000000000003</v>
      </c>
      <c r="GW245">
        <v>3.8928199999999999</v>
      </c>
      <c r="GX245">
        <v>2.48169</v>
      </c>
      <c r="GY245">
        <v>2.04834</v>
      </c>
      <c r="GZ245">
        <v>2.6232899999999999</v>
      </c>
      <c r="HA245">
        <v>2.1972700000000001</v>
      </c>
      <c r="HB245">
        <v>2.34253</v>
      </c>
      <c r="HC245">
        <v>37.795299999999997</v>
      </c>
      <c r="HD245">
        <v>14.0357</v>
      </c>
      <c r="HE245">
        <v>18</v>
      </c>
      <c r="HF245">
        <v>701.91200000000003</v>
      </c>
      <c r="HG245">
        <v>773.36800000000005</v>
      </c>
      <c r="HH245">
        <v>30.999099999999999</v>
      </c>
      <c r="HI245">
        <v>33.0595</v>
      </c>
      <c r="HJ245">
        <v>30</v>
      </c>
      <c r="HK245">
        <v>32.9</v>
      </c>
      <c r="HL245">
        <v>32.886000000000003</v>
      </c>
      <c r="HM245">
        <v>77.873400000000004</v>
      </c>
      <c r="HN245">
        <v>0</v>
      </c>
      <c r="HO245">
        <v>100</v>
      </c>
      <c r="HP245">
        <v>31</v>
      </c>
      <c r="HQ245">
        <v>1535.06</v>
      </c>
      <c r="HR245">
        <v>33.617400000000004</v>
      </c>
      <c r="HS245">
        <v>98.909599999999998</v>
      </c>
      <c r="HT245">
        <v>97.850999999999999</v>
      </c>
    </row>
    <row r="246" spans="1:228" x14ac:dyDescent="0.2">
      <c r="A246">
        <v>231</v>
      </c>
      <c r="B246">
        <v>1674581893.5</v>
      </c>
      <c r="C246">
        <v>918.40000009536743</v>
      </c>
      <c r="D246" t="s">
        <v>821</v>
      </c>
      <c r="E246" t="s">
        <v>822</v>
      </c>
      <c r="F246">
        <v>4</v>
      </c>
      <c r="G246">
        <v>1674581891.1875</v>
      </c>
      <c r="H246">
        <f t="shared" si="102"/>
        <v>3.4926243618077041E-4</v>
      </c>
      <c r="I246">
        <f t="shared" si="103"/>
        <v>0.34926243618077041</v>
      </c>
      <c r="J246">
        <f t="shared" si="104"/>
        <v>9.7942894605461142</v>
      </c>
      <c r="K246">
        <f t="shared" si="105"/>
        <v>1507.7337500000001</v>
      </c>
      <c r="L246">
        <f t="shared" si="106"/>
        <v>779.8182456541756</v>
      </c>
      <c r="M246">
        <f t="shared" si="107"/>
        <v>79.12601270114682</v>
      </c>
      <c r="N246">
        <f t="shared" si="108"/>
        <v>152.98559698660074</v>
      </c>
      <c r="O246">
        <f t="shared" si="109"/>
        <v>2.2492950395380046E-2</v>
      </c>
      <c r="P246">
        <f t="shared" si="110"/>
        <v>2.7718698388428114</v>
      </c>
      <c r="Q246">
        <f t="shared" si="111"/>
        <v>2.2392039364899329E-2</v>
      </c>
      <c r="R246">
        <f t="shared" si="112"/>
        <v>1.4004053205534349E-2</v>
      </c>
      <c r="S246">
        <f t="shared" si="113"/>
        <v>226.10486698578828</v>
      </c>
      <c r="T246">
        <f t="shared" si="114"/>
        <v>34.049065206011718</v>
      </c>
      <c r="U246">
        <f t="shared" si="115"/>
        <v>32.472099999999998</v>
      </c>
      <c r="V246">
        <f t="shared" si="116"/>
        <v>4.9041726274341881</v>
      </c>
      <c r="W246">
        <f t="shared" si="117"/>
        <v>67.98771510391191</v>
      </c>
      <c r="X246">
        <f t="shared" si="118"/>
        <v>3.3861802791616142</v>
      </c>
      <c r="Y246">
        <f t="shared" si="119"/>
        <v>4.9805766732801686</v>
      </c>
      <c r="Z246">
        <f t="shared" si="120"/>
        <v>1.5179923482725739</v>
      </c>
      <c r="AA246">
        <f t="shared" si="121"/>
        <v>-15.402473435571975</v>
      </c>
      <c r="AB246">
        <f t="shared" si="122"/>
        <v>40.998053776327964</v>
      </c>
      <c r="AC246">
        <f t="shared" si="123"/>
        <v>3.3744367717832233</v>
      </c>
      <c r="AD246">
        <f t="shared" si="124"/>
        <v>255.07488409832749</v>
      </c>
      <c r="AE246">
        <f t="shared" si="125"/>
        <v>20.541439366825099</v>
      </c>
      <c r="AF246">
        <f t="shared" si="126"/>
        <v>0.35222410033822171</v>
      </c>
      <c r="AG246">
        <f t="shared" si="127"/>
        <v>9.7942894605461142</v>
      </c>
      <c r="AH246">
        <v>1578.8331849508791</v>
      </c>
      <c r="AI246">
        <v>1562.90606060606</v>
      </c>
      <c r="AJ246">
        <v>1.7187146389262979</v>
      </c>
      <c r="AK246">
        <v>62.409369285777757</v>
      </c>
      <c r="AL246">
        <f t="shared" si="128"/>
        <v>0.34926243618077041</v>
      </c>
      <c r="AM246">
        <v>33.057591229254378</v>
      </c>
      <c r="AN246">
        <v>33.369319393939413</v>
      </c>
      <c r="AO246">
        <v>-1.5739612450789881E-5</v>
      </c>
      <c r="AP246">
        <v>98.248137480628301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47494.395821003425</v>
      </c>
      <c r="AV246">
        <f t="shared" si="132"/>
        <v>1199.9375</v>
      </c>
      <c r="AW246">
        <f t="shared" si="133"/>
        <v>1025.8722885936725</v>
      </c>
      <c r="AX246">
        <f t="shared" si="134"/>
        <v>0.85493810185419872</v>
      </c>
      <c r="AY246">
        <f t="shared" si="135"/>
        <v>0.1884305365786037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1674581891.1875</v>
      </c>
      <c r="BF246">
        <v>1507.7337500000001</v>
      </c>
      <c r="BG246">
        <v>1527.1849999999999</v>
      </c>
      <c r="BH246">
        <v>33.372149999999998</v>
      </c>
      <c r="BI246">
        <v>33.057875000000003</v>
      </c>
      <c r="BJ246">
        <v>1515.25875</v>
      </c>
      <c r="BK246">
        <v>33.139575000000001</v>
      </c>
      <c r="BL246">
        <v>650.00962499999991</v>
      </c>
      <c r="BM246">
        <v>101.36725</v>
      </c>
      <c r="BN246">
        <v>9.9999762500000006E-2</v>
      </c>
      <c r="BO246">
        <v>32.746450000000003</v>
      </c>
      <c r="BP246">
        <v>32.472099999999998</v>
      </c>
      <c r="BQ246">
        <v>999.9</v>
      </c>
      <c r="BR246">
        <v>0</v>
      </c>
      <c r="BS246">
        <v>0</v>
      </c>
      <c r="BT246">
        <v>9003.9837499999994</v>
      </c>
      <c r="BU246">
        <v>0</v>
      </c>
      <c r="BV246">
        <v>109.81417500000001</v>
      </c>
      <c r="BW246">
        <v>-19.450475000000001</v>
      </c>
      <c r="BX246">
        <v>1559.7874999999999</v>
      </c>
      <c r="BY246">
        <v>1579.39625</v>
      </c>
      <c r="BZ246">
        <v>0.31427287500000001</v>
      </c>
      <c r="CA246">
        <v>1527.1849999999999</v>
      </c>
      <c r="CB246">
        <v>33.057875000000003</v>
      </c>
      <c r="CC246">
        <v>3.3828475</v>
      </c>
      <c r="CD246">
        <v>3.3509899999999999</v>
      </c>
      <c r="CE246">
        <v>26.042974999999998</v>
      </c>
      <c r="CF246">
        <v>25.883112499999999</v>
      </c>
      <c r="CG246">
        <v>1199.9375</v>
      </c>
      <c r="CH246">
        <v>0.49998049999999999</v>
      </c>
      <c r="CI246">
        <v>0.50001950000000006</v>
      </c>
      <c r="CJ246">
        <v>0</v>
      </c>
      <c r="CK246">
        <v>693.82549999999992</v>
      </c>
      <c r="CL246">
        <v>4.9990899999999998</v>
      </c>
      <c r="CM246">
        <v>7204.8499999999995</v>
      </c>
      <c r="CN246">
        <v>9557.2787499999995</v>
      </c>
      <c r="CO246">
        <v>42.436999999999998</v>
      </c>
      <c r="CP246">
        <v>44.296499999999988</v>
      </c>
      <c r="CQ246">
        <v>43.186999999999998</v>
      </c>
      <c r="CR246">
        <v>43.436999999999998</v>
      </c>
      <c r="CS246">
        <v>43.796499999999988</v>
      </c>
      <c r="CT246">
        <v>597.44500000000005</v>
      </c>
      <c r="CU246">
        <v>597.49250000000006</v>
      </c>
      <c r="CV246">
        <v>0</v>
      </c>
      <c r="CW246">
        <v>1674581906</v>
      </c>
      <c r="CX246">
        <v>0</v>
      </c>
      <c r="CY246">
        <v>1674579932.5</v>
      </c>
      <c r="CZ246" t="s">
        <v>356</v>
      </c>
      <c r="DA246">
        <v>1674579932.5</v>
      </c>
      <c r="DB246">
        <v>1674579927.5</v>
      </c>
      <c r="DC246">
        <v>31</v>
      </c>
      <c r="DD246">
        <v>0.14099999999999999</v>
      </c>
      <c r="DE246">
        <v>0.02</v>
      </c>
      <c r="DF246">
        <v>-5.5810000000000004</v>
      </c>
      <c r="DG246">
        <v>0.23300000000000001</v>
      </c>
      <c r="DH246">
        <v>415</v>
      </c>
      <c r="DI246">
        <v>34</v>
      </c>
      <c r="DJ246">
        <v>0.34</v>
      </c>
      <c r="DK246">
        <v>0.32</v>
      </c>
      <c r="DL246">
        <v>-19.437053658536581</v>
      </c>
      <c r="DM246">
        <v>0.44892291023509179</v>
      </c>
      <c r="DN246">
        <v>8.7867913890641525E-2</v>
      </c>
      <c r="DO246">
        <v>0</v>
      </c>
      <c r="DP246">
        <v>0.31012043902439018</v>
      </c>
      <c r="DQ246">
        <v>2.1745214715219851E-2</v>
      </c>
      <c r="DR246">
        <v>2.8856390427956079E-3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3.2966899999999999</v>
      </c>
      <c r="EB246">
        <v>2.6253099999999998</v>
      </c>
      <c r="EC246">
        <v>0.24207600000000001</v>
      </c>
      <c r="ED246">
        <v>0.241678</v>
      </c>
      <c r="EE246">
        <v>0.13773299999999999</v>
      </c>
      <c r="EF246">
        <v>0.13563</v>
      </c>
      <c r="EG246">
        <v>22856.6</v>
      </c>
      <c r="EH246">
        <v>23247.8</v>
      </c>
      <c r="EI246">
        <v>28067.3</v>
      </c>
      <c r="EJ246">
        <v>29517.9</v>
      </c>
      <c r="EK246">
        <v>33316.9</v>
      </c>
      <c r="EL246">
        <v>35439.300000000003</v>
      </c>
      <c r="EM246">
        <v>39623.699999999997</v>
      </c>
      <c r="EN246">
        <v>42201.3</v>
      </c>
      <c r="EO246">
        <v>2.2231200000000002</v>
      </c>
      <c r="EP246">
        <v>2.21305</v>
      </c>
      <c r="EQ246">
        <v>9.7136899999999998E-2</v>
      </c>
      <c r="ER246">
        <v>0</v>
      </c>
      <c r="ES246">
        <v>30.900500000000001</v>
      </c>
      <c r="ET246">
        <v>999.9</v>
      </c>
      <c r="EU246">
        <v>72</v>
      </c>
      <c r="EV246">
        <v>32.700000000000003</v>
      </c>
      <c r="EW246">
        <v>35.2836</v>
      </c>
      <c r="EX246">
        <v>57.2956</v>
      </c>
      <c r="EY246">
        <v>-6.5504800000000003</v>
      </c>
      <c r="EZ246">
        <v>2</v>
      </c>
      <c r="FA246">
        <v>0.44606499999999999</v>
      </c>
      <c r="FB246">
        <v>0.19448299999999999</v>
      </c>
      <c r="FC246">
        <v>20.2744</v>
      </c>
      <c r="FD246">
        <v>5.2195400000000003</v>
      </c>
      <c r="FE246">
        <v>12.009399999999999</v>
      </c>
      <c r="FF246">
        <v>4.9867999999999997</v>
      </c>
      <c r="FG246">
        <v>3.2845</v>
      </c>
      <c r="FH246">
        <v>9999</v>
      </c>
      <c r="FI246">
        <v>9999</v>
      </c>
      <c r="FJ246">
        <v>9999</v>
      </c>
      <c r="FK246">
        <v>999.9</v>
      </c>
      <c r="FL246">
        <v>1.8657600000000001</v>
      </c>
      <c r="FM246">
        <v>1.8621799999999999</v>
      </c>
      <c r="FN246">
        <v>1.8641700000000001</v>
      </c>
      <c r="FO246">
        <v>1.8602799999999999</v>
      </c>
      <c r="FP246">
        <v>1.8609599999999999</v>
      </c>
      <c r="FQ246">
        <v>1.8601799999999999</v>
      </c>
      <c r="FR246">
        <v>1.8618699999999999</v>
      </c>
      <c r="FS246">
        <v>1.85846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-7.53</v>
      </c>
      <c r="GH246">
        <v>0.2326</v>
      </c>
      <c r="GI246">
        <v>-4.1749362053329548</v>
      </c>
      <c r="GJ246">
        <v>-4.0448538125570227E-3</v>
      </c>
      <c r="GK246">
        <v>1.839783264315481E-6</v>
      </c>
      <c r="GL246">
        <v>-4.1587272622942942E-10</v>
      </c>
      <c r="GM246">
        <v>0.23257000000000971</v>
      </c>
      <c r="GN246">
        <v>0</v>
      </c>
      <c r="GO246">
        <v>0</v>
      </c>
      <c r="GP246">
        <v>0</v>
      </c>
      <c r="GQ246">
        <v>5</v>
      </c>
      <c r="GR246">
        <v>2081</v>
      </c>
      <c r="GS246">
        <v>3</v>
      </c>
      <c r="GT246">
        <v>31</v>
      </c>
      <c r="GU246">
        <v>32.700000000000003</v>
      </c>
      <c r="GV246">
        <v>32.799999999999997</v>
      </c>
      <c r="GW246">
        <v>3.90625</v>
      </c>
      <c r="GX246">
        <v>2.4939</v>
      </c>
      <c r="GY246">
        <v>2.04834</v>
      </c>
      <c r="GZ246">
        <v>2.6232899999999999</v>
      </c>
      <c r="HA246">
        <v>2.1972700000000001</v>
      </c>
      <c r="HB246">
        <v>2.2692899999999998</v>
      </c>
      <c r="HC246">
        <v>37.795299999999997</v>
      </c>
      <c r="HD246">
        <v>14.026999999999999</v>
      </c>
      <c r="HE246">
        <v>18</v>
      </c>
      <c r="HF246">
        <v>701.73800000000006</v>
      </c>
      <c r="HG246">
        <v>773.096</v>
      </c>
      <c r="HH246">
        <v>30.999199999999998</v>
      </c>
      <c r="HI246">
        <v>33.0595</v>
      </c>
      <c r="HJ246">
        <v>30.0002</v>
      </c>
      <c r="HK246">
        <v>32.9011</v>
      </c>
      <c r="HL246">
        <v>32.886000000000003</v>
      </c>
      <c r="HM246">
        <v>78.140299999999996</v>
      </c>
      <c r="HN246">
        <v>0</v>
      </c>
      <c r="HO246">
        <v>100</v>
      </c>
      <c r="HP246">
        <v>31</v>
      </c>
      <c r="HQ246">
        <v>1541.77</v>
      </c>
      <c r="HR246">
        <v>33.617400000000004</v>
      </c>
      <c r="HS246">
        <v>98.909400000000005</v>
      </c>
      <c r="HT246">
        <v>97.851699999999994</v>
      </c>
    </row>
    <row r="247" spans="1:228" x14ac:dyDescent="0.2">
      <c r="A247">
        <v>232</v>
      </c>
      <c r="B247">
        <v>1674581897.5</v>
      </c>
      <c r="C247">
        <v>922.40000009536743</v>
      </c>
      <c r="D247" t="s">
        <v>823</v>
      </c>
      <c r="E247" t="s">
        <v>824</v>
      </c>
      <c r="F247">
        <v>4</v>
      </c>
      <c r="G247">
        <v>1674581895.5</v>
      </c>
      <c r="H247">
        <f t="shared" si="102"/>
        <v>3.5097233868913036E-4</v>
      </c>
      <c r="I247">
        <f t="shared" si="103"/>
        <v>0.35097233868913036</v>
      </c>
      <c r="J247">
        <f t="shared" si="104"/>
        <v>9.6248833748557683</v>
      </c>
      <c r="K247">
        <f t="shared" si="105"/>
        <v>1515.021428571428</v>
      </c>
      <c r="L247">
        <f t="shared" si="106"/>
        <v>801.79882029079533</v>
      </c>
      <c r="M247">
        <f t="shared" si="107"/>
        <v>81.356335929435488</v>
      </c>
      <c r="N247">
        <f t="shared" si="108"/>
        <v>153.72508559996112</v>
      </c>
      <c r="O247">
        <f t="shared" si="109"/>
        <v>2.2591085450086139E-2</v>
      </c>
      <c r="P247">
        <f t="shared" si="110"/>
        <v>2.7745353006996991</v>
      </c>
      <c r="Q247">
        <f t="shared" si="111"/>
        <v>2.2489391429517776E-2</v>
      </c>
      <c r="R247">
        <f t="shared" si="112"/>
        <v>1.4064968172519614E-2</v>
      </c>
      <c r="S247">
        <f t="shared" si="113"/>
        <v>226.10966109192262</v>
      </c>
      <c r="T247">
        <f t="shared" si="114"/>
        <v>34.046081338559809</v>
      </c>
      <c r="U247">
        <f t="shared" si="115"/>
        <v>32.474257142857141</v>
      </c>
      <c r="V247">
        <f t="shared" si="116"/>
        <v>4.9047693707281574</v>
      </c>
      <c r="W247">
        <f t="shared" si="117"/>
        <v>67.988445106378819</v>
      </c>
      <c r="X247">
        <f t="shared" si="118"/>
        <v>3.3859511430980653</v>
      </c>
      <c r="Y247">
        <f t="shared" si="119"/>
        <v>4.9801861739891269</v>
      </c>
      <c r="Z247">
        <f t="shared" si="120"/>
        <v>1.5188182276300921</v>
      </c>
      <c r="AA247">
        <f t="shared" si="121"/>
        <v>-15.477880136190649</v>
      </c>
      <c r="AB247">
        <f t="shared" si="122"/>
        <v>40.506466323162243</v>
      </c>
      <c r="AC247">
        <f t="shared" si="123"/>
        <v>3.3307851320838409</v>
      </c>
      <c r="AD247">
        <f t="shared" si="124"/>
        <v>254.46903241097803</v>
      </c>
      <c r="AE247">
        <f t="shared" si="125"/>
        <v>20.593098393730489</v>
      </c>
      <c r="AF247">
        <f t="shared" si="126"/>
        <v>0.35106068691965869</v>
      </c>
      <c r="AG247">
        <f t="shared" si="127"/>
        <v>9.6248833748557683</v>
      </c>
      <c r="AH247">
        <v>1585.929794209881</v>
      </c>
      <c r="AI247">
        <v>1569.978969696969</v>
      </c>
      <c r="AJ247">
        <v>1.767089355762568</v>
      </c>
      <c r="AK247">
        <v>62.409369285777757</v>
      </c>
      <c r="AL247">
        <f t="shared" si="128"/>
        <v>0.35097233868913036</v>
      </c>
      <c r="AM247">
        <v>33.056749485056393</v>
      </c>
      <c r="AN247">
        <v>33.369910303030302</v>
      </c>
      <c r="AO247">
        <v>5.3119599158097456E-7</v>
      </c>
      <c r="AP247">
        <v>98.248137480628301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47568.122808818378</v>
      </c>
      <c r="AV247">
        <f t="shared" si="132"/>
        <v>1199.97</v>
      </c>
      <c r="AW247">
        <f t="shared" si="133"/>
        <v>1025.8993850217216</v>
      </c>
      <c r="AX247">
        <f t="shared" si="134"/>
        <v>0.85493752762295849</v>
      </c>
      <c r="AY247">
        <f t="shared" si="135"/>
        <v>0.18842942831230999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1674581895.5</v>
      </c>
      <c r="BF247">
        <v>1515.021428571428</v>
      </c>
      <c r="BG247">
        <v>1534.521428571428</v>
      </c>
      <c r="BH247">
        <v>33.369885714285708</v>
      </c>
      <c r="BI247">
        <v>33.056642857142847</v>
      </c>
      <c r="BJ247">
        <v>1522.557142857142</v>
      </c>
      <c r="BK247">
        <v>33.137328571428569</v>
      </c>
      <c r="BL247">
        <v>649.99885714285722</v>
      </c>
      <c r="BM247">
        <v>101.3674285714286</v>
      </c>
      <c r="BN247">
        <v>9.9839614285714279E-2</v>
      </c>
      <c r="BO247">
        <v>32.745057142857142</v>
      </c>
      <c r="BP247">
        <v>32.474257142857141</v>
      </c>
      <c r="BQ247">
        <v>999.89999999999986</v>
      </c>
      <c r="BR247">
        <v>0</v>
      </c>
      <c r="BS247">
        <v>0</v>
      </c>
      <c r="BT247">
        <v>9018.1228571428583</v>
      </c>
      <c r="BU247">
        <v>0</v>
      </c>
      <c r="BV247">
        <v>114.41500000000001</v>
      </c>
      <c r="BW247">
        <v>-19.498828571428572</v>
      </c>
      <c r="BX247">
        <v>1567.3228571428569</v>
      </c>
      <c r="BY247">
        <v>1586.981428571429</v>
      </c>
      <c r="BZ247">
        <v>0.31323671428571431</v>
      </c>
      <c r="CA247">
        <v>1534.521428571428</v>
      </c>
      <c r="CB247">
        <v>33.056642857142847</v>
      </c>
      <c r="CC247">
        <v>3.3826242857142859</v>
      </c>
      <c r="CD247">
        <v>3.3508685714285709</v>
      </c>
      <c r="CE247">
        <v>26.041871428571429</v>
      </c>
      <c r="CF247">
        <v>25.88251428571429</v>
      </c>
      <c r="CG247">
        <v>1199.97</v>
      </c>
      <c r="CH247">
        <v>0.4999985714285714</v>
      </c>
      <c r="CI247">
        <v>0.5000014285714286</v>
      </c>
      <c r="CJ247">
        <v>0</v>
      </c>
      <c r="CK247">
        <v>693.80100000000004</v>
      </c>
      <c r="CL247">
        <v>4.9990899999999998</v>
      </c>
      <c r="CM247">
        <v>7204.6642857142861</v>
      </c>
      <c r="CN247">
        <v>9557.6085714285709</v>
      </c>
      <c r="CO247">
        <v>42.436999999999998</v>
      </c>
      <c r="CP247">
        <v>44.267714285714291</v>
      </c>
      <c r="CQ247">
        <v>43.186999999999998</v>
      </c>
      <c r="CR247">
        <v>43.436999999999998</v>
      </c>
      <c r="CS247">
        <v>43.767714285714291</v>
      </c>
      <c r="CT247">
        <v>597.48428571428565</v>
      </c>
      <c r="CU247">
        <v>597.48571428571438</v>
      </c>
      <c r="CV247">
        <v>0</v>
      </c>
      <c r="CW247">
        <v>1674581910.2</v>
      </c>
      <c r="CX247">
        <v>0</v>
      </c>
      <c r="CY247">
        <v>1674579932.5</v>
      </c>
      <c r="CZ247" t="s">
        <v>356</v>
      </c>
      <c r="DA247">
        <v>1674579932.5</v>
      </c>
      <c r="DB247">
        <v>1674579927.5</v>
      </c>
      <c r="DC247">
        <v>31</v>
      </c>
      <c r="DD247">
        <v>0.14099999999999999</v>
      </c>
      <c r="DE247">
        <v>0.02</v>
      </c>
      <c r="DF247">
        <v>-5.5810000000000004</v>
      </c>
      <c r="DG247">
        <v>0.23300000000000001</v>
      </c>
      <c r="DH247">
        <v>415</v>
      </c>
      <c r="DI247">
        <v>34</v>
      </c>
      <c r="DJ247">
        <v>0.34</v>
      </c>
      <c r="DK247">
        <v>0.32</v>
      </c>
      <c r="DL247">
        <v>-19.434385365853661</v>
      </c>
      <c r="DM247">
        <v>-0.2083442508710926</v>
      </c>
      <c r="DN247">
        <v>8.6382570963878996E-2</v>
      </c>
      <c r="DO247">
        <v>0</v>
      </c>
      <c r="DP247">
        <v>0.31089436585365848</v>
      </c>
      <c r="DQ247">
        <v>2.4988578397213239E-2</v>
      </c>
      <c r="DR247">
        <v>2.853339034646758E-3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3.2968099999999998</v>
      </c>
      <c r="EB247">
        <v>2.62513</v>
      </c>
      <c r="EC247">
        <v>0.24272299999999999</v>
      </c>
      <c r="ED247">
        <v>0.24230499999999999</v>
      </c>
      <c r="EE247">
        <v>0.13772999999999999</v>
      </c>
      <c r="EF247">
        <v>0.135627</v>
      </c>
      <c r="EG247">
        <v>22837.1</v>
      </c>
      <c r="EH247">
        <v>23228.5</v>
      </c>
      <c r="EI247">
        <v>28067.4</v>
      </c>
      <c r="EJ247">
        <v>29517.9</v>
      </c>
      <c r="EK247">
        <v>33317.199999999997</v>
      </c>
      <c r="EL247">
        <v>35439.300000000003</v>
      </c>
      <c r="EM247">
        <v>39623.9</v>
      </c>
      <c r="EN247">
        <v>42201.1</v>
      </c>
      <c r="EO247">
        <v>2.2233299999999998</v>
      </c>
      <c r="EP247">
        <v>2.2131500000000002</v>
      </c>
      <c r="EQ247">
        <v>9.7360500000000003E-2</v>
      </c>
      <c r="ER247">
        <v>0</v>
      </c>
      <c r="ES247">
        <v>30.887799999999999</v>
      </c>
      <c r="ET247">
        <v>999.9</v>
      </c>
      <c r="EU247">
        <v>72</v>
      </c>
      <c r="EV247">
        <v>32.700000000000003</v>
      </c>
      <c r="EW247">
        <v>35.280999999999999</v>
      </c>
      <c r="EX247">
        <v>56.395600000000002</v>
      </c>
      <c r="EY247">
        <v>-6.6586499999999997</v>
      </c>
      <c r="EZ247">
        <v>2</v>
      </c>
      <c r="FA247">
        <v>0.44622200000000001</v>
      </c>
      <c r="FB247">
        <v>0.19056100000000001</v>
      </c>
      <c r="FC247">
        <v>20.2743</v>
      </c>
      <c r="FD247">
        <v>5.2198399999999996</v>
      </c>
      <c r="FE247">
        <v>12.0091</v>
      </c>
      <c r="FF247">
        <v>4.9867999999999997</v>
      </c>
      <c r="FG247">
        <v>3.2845800000000001</v>
      </c>
      <c r="FH247">
        <v>9999</v>
      </c>
      <c r="FI247">
        <v>9999</v>
      </c>
      <c r="FJ247">
        <v>9999</v>
      </c>
      <c r="FK247">
        <v>999.9</v>
      </c>
      <c r="FL247">
        <v>1.86575</v>
      </c>
      <c r="FM247">
        <v>1.8621799999999999</v>
      </c>
      <c r="FN247">
        <v>1.8641799999999999</v>
      </c>
      <c r="FO247">
        <v>1.86026</v>
      </c>
      <c r="FP247">
        <v>1.8609599999999999</v>
      </c>
      <c r="FQ247">
        <v>1.8601399999999999</v>
      </c>
      <c r="FR247">
        <v>1.86188</v>
      </c>
      <c r="FS247">
        <v>1.8584499999999999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-7.54</v>
      </c>
      <c r="GH247">
        <v>0.2326</v>
      </c>
      <c r="GI247">
        <v>-4.1749362053329548</v>
      </c>
      <c r="GJ247">
        <v>-4.0448538125570227E-3</v>
      </c>
      <c r="GK247">
        <v>1.839783264315481E-6</v>
      </c>
      <c r="GL247">
        <v>-4.1587272622942942E-10</v>
      </c>
      <c r="GM247">
        <v>0.23257000000000971</v>
      </c>
      <c r="GN247">
        <v>0</v>
      </c>
      <c r="GO247">
        <v>0</v>
      </c>
      <c r="GP247">
        <v>0</v>
      </c>
      <c r="GQ247">
        <v>5</v>
      </c>
      <c r="GR247">
        <v>2081</v>
      </c>
      <c r="GS247">
        <v>3</v>
      </c>
      <c r="GT247">
        <v>31</v>
      </c>
      <c r="GU247">
        <v>32.799999999999997</v>
      </c>
      <c r="GV247">
        <v>32.799999999999997</v>
      </c>
      <c r="GW247">
        <v>3.9196800000000001</v>
      </c>
      <c r="GX247">
        <v>2.4841299999999999</v>
      </c>
      <c r="GY247">
        <v>2.04834</v>
      </c>
      <c r="GZ247">
        <v>2.6232899999999999</v>
      </c>
      <c r="HA247">
        <v>2.1972700000000001</v>
      </c>
      <c r="HB247">
        <v>2.3278799999999999</v>
      </c>
      <c r="HC247">
        <v>37.795299999999997</v>
      </c>
      <c r="HD247">
        <v>14.0182</v>
      </c>
      <c r="HE247">
        <v>18</v>
      </c>
      <c r="HF247">
        <v>701.90499999999997</v>
      </c>
      <c r="HG247">
        <v>773.19500000000005</v>
      </c>
      <c r="HH247">
        <v>30.999099999999999</v>
      </c>
      <c r="HI247">
        <v>33.059199999999997</v>
      </c>
      <c r="HJ247">
        <v>30.0001</v>
      </c>
      <c r="HK247">
        <v>32.9011</v>
      </c>
      <c r="HL247">
        <v>32.886000000000003</v>
      </c>
      <c r="HM247">
        <v>78.403499999999994</v>
      </c>
      <c r="HN247">
        <v>0</v>
      </c>
      <c r="HO247">
        <v>100</v>
      </c>
      <c r="HP247">
        <v>31</v>
      </c>
      <c r="HQ247">
        <v>1548.46</v>
      </c>
      <c r="HR247">
        <v>33.617400000000004</v>
      </c>
      <c r="HS247">
        <v>98.909700000000001</v>
      </c>
      <c r="HT247">
        <v>97.851500000000001</v>
      </c>
    </row>
    <row r="248" spans="1:228" x14ac:dyDescent="0.2">
      <c r="A248">
        <v>233</v>
      </c>
      <c r="B248">
        <v>1674581901.5</v>
      </c>
      <c r="C248">
        <v>926.40000009536743</v>
      </c>
      <c r="D248" t="s">
        <v>825</v>
      </c>
      <c r="E248" t="s">
        <v>826</v>
      </c>
      <c r="F248">
        <v>4</v>
      </c>
      <c r="G248">
        <v>1674581899.1875</v>
      </c>
      <c r="H248">
        <f t="shared" si="102"/>
        <v>3.4524629098215212E-4</v>
      </c>
      <c r="I248">
        <f t="shared" si="103"/>
        <v>0.34524629098215209</v>
      </c>
      <c r="J248">
        <f t="shared" si="104"/>
        <v>9.8619322774251152</v>
      </c>
      <c r="K248">
        <f t="shared" si="105"/>
        <v>1521.2337500000001</v>
      </c>
      <c r="L248">
        <f t="shared" si="106"/>
        <v>780.67605064939096</v>
      </c>
      <c r="M248">
        <f t="shared" si="107"/>
        <v>79.21384893388381</v>
      </c>
      <c r="N248">
        <f t="shared" si="108"/>
        <v>154.35695813313035</v>
      </c>
      <c r="O248">
        <f t="shared" si="109"/>
        <v>2.225012253965809E-2</v>
      </c>
      <c r="P248">
        <f t="shared" si="110"/>
        <v>2.773335345504881</v>
      </c>
      <c r="Q248">
        <f t="shared" si="111"/>
        <v>2.2151425334003015E-2</v>
      </c>
      <c r="R248">
        <f t="shared" si="112"/>
        <v>1.3853471777886133E-2</v>
      </c>
      <c r="S248">
        <f t="shared" si="113"/>
        <v>226.11235798450289</v>
      </c>
      <c r="T248">
        <f t="shared" si="114"/>
        <v>34.048520981318049</v>
      </c>
      <c r="U248">
        <f t="shared" si="115"/>
        <v>32.465949999999999</v>
      </c>
      <c r="V248">
        <f t="shared" si="116"/>
        <v>4.9024716631209806</v>
      </c>
      <c r="W248">
        <f t="shared" si="117"/>
        <v>67.980117177715897</v>
      </c>
      <c r="X248">
        <f t="shared" si="118"/>
        <v>3.3856017395274174</v>
      </c>
      <c r="Y248">
        <f t="shared" si="119"/>
        <v>4.9802822944195047</v>
      </c>
      <c r="Z248">
        <f t="shared" si="120"/>
        <v>1.5168699235935632</v>
      </c>
      <c r="AA248">
        <f t="shared" si="121"/>
        <v>-15.225361432312909</v>
      </c>
      <c r="AB248">
        <f t="shared" si="122"/>
        <v>41.782261610789355</v>
      </c>
      <c r="AC248">
        <f t="shared" si="123"/>
        <v>3.4370440640723907</v>
      </c>
      <c r="AD248">
        <f t="shared" si="124"/>
        <v>256.10630222705174</v>
      </c>
      <c r="AE248">
        <f t="shared" si="125"/>
        <v>20.440137863511932</v>
      </c>
      <c r="AF248">
        <f t="shared" si="126"/>
        <v>0.34917101759545632</v>
      </c>
      <c r="AG248">
        <f t="shared" si="127"/>
        <v>9.8619322774251152</v>
      </c>
      <c r="AH248">
        <v>1592.713247888011</v>
      </c>
      <c r="AI248">
        <v>1576.807272727272</v>
      </c>
      <c r="AJ248">
        <v>1.6958313765159201</v>
      </c>
      <c r="AK248">
        <v>62.409369285777757</v>
      </c>
      <c r="AL248">
        <f t="shared" si="128"/>
        <v>0.34524629098215209</v>
      </c>
      <c r="AM248">
        <v>33.054570510602552</v>
      </c>
      <c r="AN248">
        <v>33.362786666666658</v>
      </c>
      <c r="AO248">
        <v>-2.155589040196862E-5</v>
      </c>
      <c r="AP248">
        <v>98.248137480628301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47534.980692376826</v>
      </c>
      <c r="AV248">
        <f t="shared" si="132"/>
        <v>1199.9862499999999</v>
      </c>
      <c r="AW248">
        <f t="shared" si="133"/>
        <v>1025.9130885930065</v>
      </c>
      <c r="AX248">
        <f t="shared" si="134"/>
        <v>0.85493736998486991</v>
      </c>
      <c r="AY248">
        <f t="shared" si="135"/>
        <v>0.18842912407079906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1674581899.1875</v>
      </c>
      <c r="BF248">
        <v>1521.2337500000001</v>
      </c>
      <c r="BG248">
        <v>1540.59375</v>
      </c>
      <c r="BH248">
        <v>33.3661125</v>
      </c>
      <c r="BI248">
        <v>33.054524999999998</v>
      </c>
      <c r="BJ248">
        <v>1528.7787499999999</v>
      </c>
      <c r="BK248">
        <v>33.133524999999999</v>
      </c>
      <c r="BL248">
        <v>649.93724999999995</v>
      </c>
      <c r="BM248">
        <v>101.36862499999999</v>
      </c>
      <c r="BN248">
        <v>9.9645824999999993E-2</v>
      </c>
      <c r="BO248">
        <v>32.745399999999997</v>
      </c>
      <c r="BP248">
        <v>32.465949999999999</v>
      </c>
      <c r="BQ248">
        <v>999.9</v>
      </c>
      <c r="BR248">
        <v>0</v>
      </c>
      <c r="BS248">
        <v>0</v>
      </c>
      <c r="BT248">
        <v>9011.6424999999999</v>
      </c>
      <c r="BU248">
        <v>0</v>
      </c>
      <c r="BV248">
        <v>108.52262500000001</v>
      </c>
      <c r="BW248">
        <v>-19.36055</v>
      </c>
      <c r="BX248">
        <v>1573.7425000000001</v>
      </c>
      <c r="BY248">
        <v>1593.2574999999999</v>
      </c>
      <c r="BZ248">
        <v>0.31155300000000002</v>
      </c>
      <c r="CA248">
        <v>1540.59375</v>
      </c>
      <c r="CB248">
        <v>33.054524999999998</v>
      </c>
      <c r="CC248">
        <v>3.38227375</v>
      </c>
      <c r="CD248">
        <v>3.3506912500000001</v>
      </c>
      <c r="CE248">
        <v>26.040087499999998</v>
      </c>
      <c r="CF248">
        <v>25.881612499999999</v>
      </c>
      <c r="CG248">
        <v>1199.9862499999999</v>
      </c>
      <c r="CH248">
        <v>0.50000425000000004</v>
      </c>
      <c r="CI248">
        <v>0.49999575000000002</v>
      </c>
      <c r="CJ248">
        <v>0</v>
      </c>
      <c r="CK248">
        <v>693.61937499999999</v>
      </c>
      <c r="CL248">
        <v>4.9990899999999998</v>
      </c>
      <c r="CM248">
        <v>7203.75875</v>
      </c>
      <c r="CN248">
        <v>9557.7737500000003</v>
      </c>
      <c r="CO248">
        <v>42.436999999999998</v>
      </c>
      <c r="CP248">
        <v>44.25</v>
      </c>
      <c r="CQ248">
        <v>43.186999999999998</v>
      </c>
      <c r="CR248">
        <v>43.413749999999993</v>
      </c>
      <c r="CS248">
        <v>43.780999999999999</v>
      </c>
      <c r="CT248">
        <v>597.49874999999997</v>
      </c>
      <c r="CU248">
        <v>597.48749999999995</v>
      </c>
      <c r="CV248">
        <v>0</v>
      </c>
      <c r="CW248">
        <v>1674581914.4000001</v>
      </c>
      <c r="CX248">
        <v>0</v>
      </c>
      <c r="CY248">
        <v>1674579932.5</v>
      </c>
      <c r="CZ248" t="s">
        <v>356</v>
      </c>
      <c r="DA248">
        <v>1674579932.5</v>
      </c>
      <c r="DB248">
        <v>1674579927.5</v>
      </c>
      <c r="DC248">
        <v>31</v>
      </c>
      <c r="DD248">
        <v>0.14099999999999999</v>
      </c>
      <c r="DE248">
        <v>0.02</v>
      </c>
      <c r="DF248">
        <v>-5.5810000000000004</v>
      </c>
      <c r="DG248">
        <v>0.23300000000000001</v>
      </c>
      <c r="DH248">
        <v>415</v>
      </c>
      <c r="DI248">
        <v>34</v>
      </c>
      <c r="DJ248">
        <v>0.34</v>
      </c>
      <c r="DK248">
        <v>0.32</v>
      </c>
      <c r="DL248">
        <v>-19.417752499999999</v>
      </c>
      <c r="DM248">
        <v>5.5711069418774538E-3</v>
      </c>
      <c r="DN248">
        <v>9.1550398654238696E-2</v>
      </c>
      <c r="DO248">
        <v>1</v>
      </c>
      <c r="DP248">
        <v>0.31190245</v>
      </c>
      <c r="DQ248">
        <v>1.3345846153846401E-2</v>
      </c>
      <c r="DR248">
        <v>2.180056053751829E-3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2</v>
      </c>
      <c r="DY248">
        <v>2</v>
      </c>
      <c r="DZ248" t="s">
        <v>588</v>
      </c>
      <c r="EA248">
        <v>3.2964699999999998</v>
      </c>
      <c r="EB248">
        <v>2.6250300000000002</v>
      </c>
      <c r="EC248">
        <v>0.24334700000000001</v>
      </c>
      <c r="ED248">
        <v>0.24293300000000001</v>
      </c>
      <c r="EE248">
        <v>0.137715</v>
      </c>
      <c r="EF248">
        <v>0.13561899999999999</v>
      </c>
      <c r="EG248">
        <v>22818.2</v>
      </c>
      <c r="EH248">
        <v>23209.200000000001</v>
      </c>
      <c r="EI248">
        <v>28067.4</v>
      </c>
      <c r="EJ248">
        <v>29518</v>
      </c>
      <c r="EK248">
        <v>33317.9</v>
      </c>
      <c r="EL248">
        <v>35439.800000000003</v>
      </c>
      <c r="EM248">
        <v>39624</v>
      </c>
      <c r="EN248">
        <v>42201.3</v>
      </c>
      <c r="EO248">
        <v>2.22295</v>
      </c>
      <c r="EP248">
        <v>2.2135500000000001</v>
      </c>
      <c r="EQ248">
        <v>9.7714400000000007E-2</v>
      </c>
      <c r="ER248">
        <v>0</v>
      </c>
      <c r="ES248">
        <v>30.877099999999999</v>
      </c>
      <c r="ET248">
        <v>999.9</v>
      </c>
      <c r="EU248">
        <v>72</v>
      </c>
      <c r="EV248">
        <v>32.700000000000003</v>
      </c>
      <c r="EW248">
        <v>35.283799999999999</v>
      </c>
      <c r="EX248">
        <v>57.115600000000001</v>
      </c>
      <c r="EY248">
        <v>-6.4262800000000002</v>
      </c>
      <c r="EZ248">
        <v>2</v>
      </c>
      <c r="FA248">
        <v>0.445884</v>
      </c>
      <c r="FB248">
        <v>0.18699299999999999</v>
      </c>
      <c r="FC248">
        <v>20.2743</v>
      </c>
      <c r="FD248">
        <v>5.2195400000000003</v>
      </c>
      <c r="FE248">
        <v>12.008599999999999</v>
      </c>
      <c r="FF248">
        <v>4.9867999999999997</v>
      </c>
      <c r="FG248">
        <v>3.2844799999999998</v>
      </c>
      <c r="FH248">
        <v>9999</v>
      </c>
      <c r="FI248">
        <v>9999</v>
      </c>
      <c r="FJ248">
        <v>9999</v>
      </c>
      <c r="FK248">
        <v>999.9</v>
      </c>
      <c r="FL248">
        <v>1.8657600000000001</v>
      </c>
      <c r="FM248">
        <v>1.8621799999999999</v>
      </c>
      <c r="FN248">
        <v>1.8641799999999999</v>
      </c>
      <c r="FO248">
        <v>1.8602300000000001</v>
      </c>
      <c r="FP248">
        <v>1.8609599999999999</v>
      </c>
      <c r="FQ248">
        <v>1.86015</v>
      </c>
      <c r="FR248">
        <v>1.86188</v>
      </c>
      <c r="FS248">
        <v>1.8584499999999999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-7.55</v>
      </c>
      <c r="GH248">
        <v>0.2326</v>
      </c>
      <c r="GI248">
        <v>-4.1749362053329548</v>
      </c>
      <c r="GJ248">
        <v>-4.0448538125570227E-3</v>
      </c>
      <c r="GK248">
        <v>1.839783264315481E-6</v>
      </c>
      <c r="GL248">
        <v>-4.1587272622942942E-10</v>
      </c>
      <c r="GM248">
        <v>0.23257000000000971</v>
      </c>
      <c r="GN248">
        <v>0</v>
      </c>
      <c r="GO248">
        <v>0</v>
      </c>
      <c r="GP248">
        <v>0</v>
      </c>
      <c r="GQ248">
        <v>5</v>
      </c>
      <c r="GR248">
        <v>2081</v>
      </c>
      <c r="GS248">
        <v>3</v>
      </c>
      <c r="GT248">
        <v>31</v>
      </c>
      <c r="GU248">
        <v>32.799999999999997</v>
      </c>
      <c r="GV248">
        <v>32.9</v>
      </c>
      <c r="GW248">
        <v>3.9331100000000001</v>
      </c>
      <c r="GX248">
        <v>2.4902299999999999</v>
      </c>
      <c r="GY248">
        <v>2.04834</v>
      </c>
      <c r="GZ248">
        <v>2.6245099999999999</v>
      </c>
      <c r="HA248">
        <v>2.1972700000000001</v>
      </c>
      <c r="HB248">
        <v>2.3144499999999999</v>
      </c>
      <c r="HC248">
        <v>37.795299999999997</v>
      </c>
      <c r="HD248">
        <v>14.026999999999999</v>
      </c>
      <c r="HE248">
        <v>18</v>
      </c>
      <c r="HF248">
        <v>701.59500000000003</v>
      </c>
      <c r="HG248">
        <v>773.62099999999998</v>
      </c>
      <c r="HH248">
        <v>30.998999999999999</v>
      </c>
      <c r="HI248">
        <v>33.059199999999997</v>
      </c>
      <c r="HJ248">
        <v>30</v>
      </c>
      <c r="HK248">
        <v>32.901400000000002</v>
      </c>
      <c r="HL248">
        <v>32.888399999999997</v>
      </c>
      <c r="HM248">
        <v>78.668199999999999</v>
      </c>
      <c r="HN248">
        <v>0</v>
      </c>
      <c r="HO248">
        <v>100</v>
      </c>
      <c r="HP248">
        <v>31</v>
      </c>
      <c r="HQ248">
        <v>1555.16</v>
      </c>
      <c r="HR248">
        <v>33.617400000000004</v>
      </c>
      <c r="HS248">
        <v>98.9101</v>
      </c>
      <c r="HT248">
        <v>97.851799999999997</v>
      </c>
    </row>
    <row r="249" spans="1:228" x14ac:dyDescent="0.2">
      <c r="A249">
        <v>234</v>
      </c>
      <c r="B249">
        <v>1674581905.5</v>
      </c>
      <c r="C249">
        <v>930.40000009536743</v>
      </c>
      <c r="D249" t="s">
        <v>827</v>
      </c>
      <c r="E249" t="s">
        <v>828</v>
      </c>
      <c r="F249">
        <v>4</v>
      </c>
      <c r="G249">
        <v>1674581903.5</v>
      </c>
      <c r="H249">
        <f t="shared" si="102"/>
        <v>3.4682850530410952E-4</v>
      </c>
      <c r="I249">
        <f t="shared" si="103"/>
        <v>0.34682850530410952</v>
      </c>
      <c r="J249">
        <f t="shared" si="104"/>
        <v>9.9032459316651043</v>
      </c>
      <c r="K249">
        <f t="shared" si="105"/>
        <v>1528.3471428571429</v>
      </c>
      <c r="L249">
        <f t="shared" si="106"/>
        <v>788.45999803909422</v>
      </c>
      <c r="M249">
        <f t="shared" si="107"/>
        <v>80.004304805752128</v>
      </c>
      <c r="N249">
        <f t="shared" si="108"/>
        <v>155.07996724024105</v>
      </c>
      <c r="O249">
        <f t="shared" si="109"/>
        <v>2.2369981974212978E-2</v>
      </c>
      <c r="P249">
        <f t="shared" si="110"/>
        <v>2.7735245452780681</v>
      </c>
      <c r="Q249">
        <f t="shared" si="111"/>
        <v>2.2270227904176126E-2</v>
      </c>
      <c r="R249">
        <f t="shared" si="112"/>
        <v>1.3927817752634089E-2</v>
      </c>
      <c r="S249">
        <f t="shared" si="113"/>
        <v>226.11270994790732</v>
      </c>
      <c r="T249">
        <f t="shared" si="114"/>
        <v>34.044670287788776</v>
      </c>
      <c r="U249">
        <f t="shared" si="115"/>
        <v>32.460342857142862</v>
      </c>
      <c r="V249">
        <f t="shared" si="116"/>
        <v>4.9009212895014622</v>
      </c>
      <c r="W249">
        <f t="shared" si="117"/>
        <v>67.984863984709762</v>
      </c>
      <c r="X249">
        <f t="shared" si="118"/>
        <v>3.3852010541271365</v>
      </c>
      <c r="Y249">
        <f t="shared" si="119"/>
        <v>4.9793451890828084</v>
      </c>
      <c r="Z249">
        <f t="shared" si="120"/>
        <v>1.5157202353743258</v>
      </c>
      <c r="AA249">
        <f t="shared" si="121"/>
        <v>-15.29513708391123</v>
      </c>
      <c r="AB249">
        <f t="shared" si="122"/>
        <v>42.123682203153628</v>
      </c>
      <c r="AC249">
        <f t="shared" si="123"/>
        <v>3.464741035464098</v>
      </c>
      <c r="AD249">
        <f t="shared" si="124"/>
        <v>256.40599610261381</v>
      </c>
      <c r="AE249">
        <f t="shared" si="125"/>
        <v>20.613917749718244</v>
      </c>
      <c r="AF249">
        <f t="shared" si="126"/>
        <v>0.3497791704973332</v>
      </c>
      <c r="AG249">
        <f t="shared" si="127"/>
        <v>9.9032459316651043</v>
      </c>
      <c r="AH249">
        <v>1599.734374510452</v>
      </c>
      <c r="AI249">
        <v>1583.681212121211</v>
      </c>
      <c r="AJ249">
        <v>1.72381264158152</v>
      </c>
      <c r="AK249">
        <v>62.409369285777757</v>
      </c>
      <c r="AL249">
        <f t="shared" si="128"/>
        <v>0.34682850530410952</v>
      </c>
      <c r="AM249">
        <v>33.050345735046243</v>
      </c>
      <c r="AN249">
        <v>33.359888484848483</v>
      </c>
      <c r="AO249">
        <v>-5.3806823293534708E-6</v>
      </c>
      <c r="AP249">
        <v>98.248137480628301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47540.723358076153</v>
      </c>
      <c r="AV249">
        <f t="shared" si="132"/>
        <v>1199.994285714286</v>
      </c>
      <c r="AW249">
        <f t="shared" si="133"/>
        <v>1025.9193564496932</v>
      </c>
      <c r="AX249">
        <f t="shared" si="134"/>
        <v>0.85493686816935444</v>
      </c>
      <c r="AY249">
        <f t="shared" si="135"/>
        <v>0.18842815556685399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1674581903.5</v>
      </c>
      <c r="BF249">
        <v>1528.3471428571429</v>
      </c>
      <c r="BG249">
        <v>1547.8714285714291</v>
      </c>
      <c r="BH249">
        <v>33.361899999999999</v>
      </c>
      <c r="BI249">
        <v>33.049757142857139</v>
      </c>
      <c r="BJ249">
        <v>1535.9</v>
      </c>
      <c r="BK249">
        <v>33.129342857142859</v>
      </c>
      <c r="BL249">
        <v>649.91371428571438</v>
      </c>
      <c r="BM249">
        <v>101.3692857142857</v>
      </c>
      <c r="BN249">
        <v>9.978691428571429E-2</v>
      </c>
      <c r="BO249">
        <v>32.742057142857142</v>
      </c>
      <c r="BP249">
        <v>32.460342857142862</v>
      </c>
      <c r="BQ249">
        <v>999.89999999999986</v>
      </c>
      <c r="BR249">
        <v>0</v>
      </c>
      <c r="BS249">
        <v>0</v>
      </c>
      <c r="BT249">
        <v>9012.5885714285723</v>
      </c>
      <c r="BU249">
        <v>0</v>
      </c>
      <c r="BV249">
        <v>110.0064285714286</v>
      </c>
      <c r="BW249">
        <v>-19.526214285714278</v>
      </c>
      <c r="BX249">
        <v>1581.0942857142859</v>
      </c>
      <c r="BY249">
        <v>1600.778571428571</v>
      </c>
      <c r="BZ249">
        <v>0.31215799999999999</v>
      </c>
      <c r="CA249">
        <v>1547.8714285714291</v>
      </c>
      <c r="CB249">
        <v>33.049757142857139</v>
      </c>
      <c r="CC249">
        <v>3.3818742857142858</v>
      </c>
      <c r="CD249">
        <v>3.350231428571429</v>
      </c>
      <c r="CE249">
        <v>26.03812857142858</v>
      </c>
      <c r="CF249">
        <v>25.879285714285711</v>
      </c>
      <c r="CG249">
        <v>1199.994285714286</v>
      </c>
      <c r="CH249">
        <v>0.50002242857142865</v>
      </c>
      <c r="CI249">
        <v>0.49997757142857141</v>
      </c>
      <c r="CJ249">
        <v>0</v>
      </c>
      <c r="CK249">
        <v>693.69500000000005</v>
      </c>
      <c r="CL249">
        <v>4.9990899999999998</v>
      </c>
      <c r="CM249">
        <v>7203.9342857142847</v>
      </c>
      <c r="CN249">
        <v>9557.8957142857143</v>
      </c>
      <c r="CO249">
        <v>42.410428571428568</v>
      </c>
      <c r="CP249">
        <v>44.25</v>
      </c>
      <c r="CQ249">
        <v>43.186999999999998</v>
      </c>
      <c r="CR249">
        <v>43.375</v>
      </c>
      <c r="CS249">
        <v>43.794285714285721</v>
      </c>
      <c r="CT249">
        <v>597.52285714285711</v>
      </c>
      <c r="CU249">
        <v>597.47142857142865</v>
      </c>
      <c r="CV249">
        <v>0</v>
      </c>
      <c r="CW249">
        <v>1674581918</v>
      </c>
      <c r="CX249">
        <v>0</v>
      </c>
      <c r="CY249">
        <v>1674579932.5</v>
      </c>
      <c r="CZ249" t="s">
        <v>356</v>
      </c>
      <c r="DA249">
        <v>1674579932.5</v>
      </c>
      <c r="DB249">
        <v>1674579927.5</v>
      </c>
      <c r="DC249">
        <v>31</v>
      </c>
      <c r="DD249">
        <v>0.14099999999999999</v>
      </c>
      <c r="DE249">
        <v>0.02</v>
      </c>
      <c r="DF249">
        <v>-5.5810000000000004</v>
      </c>
      <c r="DG249">
        <v>0.23300000000000001</v>
      </c>
      <c r="DH249">
        <v>415</v>
      </c>
      <c r="DI249">
        <v>34</v>
      </c>
      <c r="DJ249">
        <v>0.34</v>
      </c>
      <c r="DK249">
        <v>0.32</v>
      </c>
      <c r="DL249">
        <v>-19.431329999999999</v>
      </c>
      <c r="DM249">
        <v>-0.38245778611630382</v>
      </c>
      <c r="DN249">
        <v>9.3264661581973413E-2</v>
      </c>
      <c r="DO249">
        <v>0</v>
      </c>
      <c r="DP249">
        <v>0.31230655000000002</v>
      </c>
      <c r="DQ249">
        <v>-8.9223264540392113E-4</v>
      </c>
      <c r="DR249">
        <v>1.832312268010015E-3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3.2966299999999999</v>
      </c>
      <c r="EB249">
        <v>2.6252300000000002</v>
      </c>
      <c r="EC249">
        <v>0.243977</v>
      </c>
      <c r="ED249">
        <v>0.24355299999999999</v>
      </c>
      <c r="EE249">
        <v>0.13770399999999999</v>
      </c>
      <c r="EF249">
        <v>0.135601</v>
      </c>
      <c r="EG249">
        <v>22799.5</v>
      </c>
      <c r="EH249">
        <v>23190.2</v>
      </c>
      <c r="EI249">
        <v>28067.9</v>
      </c>
      <c r="EJ249">
        <v>29518.1</v>
      </c>
      <c r="EK249">
        <v>33318.9</v>
      </c>
      <c r="EL249">
        <v>35440.5</v>
      </c>
      <c r="EM249">
        <v>39624.6</v>
      </c>
      <c r="EN249">
        <v>42201.2</v>
      </c>
      <c r="EO249">
        <v>2.22288</v>
      </c>
      <c r="EP249">
        <v>2.21353</v>
      </c>
      <c r="EQ249">
        <v>9.81987E-2</v>
      </c>
      <c r="ER249">
        <v>0</v>
      </c>
      <c r="ES249">
        <v>30.866299999999999</v>
      </c>
      <c r="ET249">
        <v>999.9</v>
      </c>
      <c r="EU249">
        <v>72</v>
      </c>
      <c r="EV249">
        <v>32.700000000000003</v>
      </c>
      <c r="EW249">
        <v>35.2849</v>
      </c>
      <c r="EX249">
        <v>57.235599999999998</v>
      </c>
      <c r="EY249">
        <v>-6.4743599999999999</v>
      </c>
      <c r="EZ249">
        <v>2</v>
      </c>
      <c r="FA249">
        <v>0.445907</v>
      </c>
      <c r="FB249">
        <v>0.18346399999999999</v>
      </c>
      <c r="FC249">
        <v>20.2743</v>
      </c>
      <c r="FD249">
        <v>5.2202799999999998</v>
      </c>
      <c r="FE249">
        <v>12.0092</v>
      </c>
      <c r="FF249">
        <v>4.9870999999999999</v>
      </c>
      <c r="FG249">
        <v>3.2845800000000001</v>
      </c>
      <c r="FH249">
        <v>9999</v>
      </c>
      <c r="FI249">
        <v>9999</v>
      </c>
      <c r="FJ249">
        <v>9999</v>
      </c>
      <c r="FK249">
        <v>999.9</v>
      </c>
      <c r="FL249">
        <v>1.86572</v>
      </c>
      <c r="FM249">
        <v>1.8621799999999999</v>
      </c>
      <c r="FN249">
        <v>1.8641799999999999</v>
      </c>
      <c r="FO249">
        <v>1.8602300000000001</v>
      </c>
      <c r="FP249">
        <v>1.8609599999999999</v>
      </c>
      <c r="FQ249">
        <v>1.86016</v>
      </c>
      <c r="FR249">
        <v>1.86188</v>
      </c>
      <c r="FS249">
        <v>1.8584499999999999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-7.56</v>
      </c>
      <c r="GH249">
        <v>0.23250000000000001</v>
      </c>
      <c r="GI249">
        <v>-4.1749362053329548</v>
      </c>
      <c r="GJ249">
        <v>-4.0448538125570227E-3</v>
      </c>
      <c r="GK249">
        <v>1.839783264315481E-6</v>
      </c>
      <c r="GL249">
        <v>-4.1587272622942942E-10</v>
      </c>
      <c r="GM249">
        <v>0.23257000000000971</v>
      </c>
      <c r="GN249">
        <v>0</v>
      </c>
      <c r="GO249">
        <v>0</v>
      </c>
      <c r="GP249">
        <v>0</v>
      </c>
      <c r="GQ249">
        <v>5</v>
      </c>
      <c r="GR249">
        <v>2081</v>
      </c>
      <c r="GS249">
        <v>3</v>
      </c>
      <c r="GT249">
        <v>31</v>
      </c>
      <c r="GU249">
        <v>32.9</v>
      </c>
      <c r="GV249">
        <v>33</v>
      </c>
      <c r="GW249">
        <v>3.9465300000000001</v>
      </c>
      <c r="GX249">
        <v>2.48291</v>
      </c>
      <c r="GY249">
        <v>2.04834</v>
      </c>
      <c r="GZ249">
        <v>2.6232899999999999</v>
      </c>
      <c r="HA249">
        <v>2.1972700000000001</v>
      </c>
      <c r="HB249">
        <v>2.3132299999999999</v>
      </c>
      <c r="HC249">
        <v>37.795299999999997</v>
      </c>
      <c r="HD249">
        <v>14.009499999999999</v>
      </c>
      <c r="HE249">
        <v>18</v>
      </c>
      <c r="HF249">
        <v>701.56200000000001</v>
      </c>
      <c r="HG249">
        <v>773.60400000000004</v>
      </c>
      <c r="HH249">
        <v>30.998999999999999</v>
      </c>
      <c r="HI249">
        <v>33.0595</v>
      </c>
      <c r="HJ249">
        <v>30</v>
      </c>
      <c r="HK249">
        <v>32.904000000000003</v>
      </c>
      <c r="HL249">
        <v>32.889000000000003</v>
      </c>
      <c r="HM249">
        <v>78.939599999999999</v>
      </c>
      <c r="HN249">
        <v>0</v>
      </c>
      <c r="HO249">
        <v>100</v>
      </c>
      <c r="HP249">
        <v>31</v>
      </c>
      <c r="HQ249">
        <v>1561.86</v>
      </c>
      <c r="HR249">
        <v>33.617400000000004</v>
      </c>
      <c r="HS249">
        <v>98.911500000000004</v>
      </c>
      <c r="HT249">
        <v>97.851799999999997</v>
      </c>
    </row>
    <row r="250" spans="1:228" x14ac:dyDescent="0.2">
      <c r="A250">
        <v>235</v>
      </c>
      <c r="B250">
        <v>1674581909.5</v>
      </c>
      <c r="C250">
        <v>934.40000009536743</v>
      </c>
      <c r="D250" t="s">
        <v>829</v>
      </c>
      <c r="E250" t="s">
        <v>830</v>
      </c>
      <c r="F250">
        <v>4</v>
      </c>
      <c r="G250">
        <v>1674581907.1875</v>
      </c>
      <c r="H250">
        <f t="shared" si="102"/>
        <v>3.4283533833340491E-4</v>
      </c>
      <c r="I250">
        <f t="shared" si="103"/>
        <v>0.3428353383334049</v>
      </c>
      <c r="J250">
        <f t="shared" si="104"/>
        <v>9.7559399878928996</v>
      </c>
      <c r="K250">
        <f t="shared" si="105"/>
        <v>1534.52125</v>
      </c>
      <c r="L250">
        <f t="shared" si="106"/>
        <v>797.07491865841848</v>
      </c>
      <c r="M250">
        <f t="shared" si="107"/>
        <v>80.878406867511416</v>
      </c>
      <c r="N250">
        <f t="shared" si="108"/>
        <v>155.70635971488724</v>
      </c>
      <c r="O250">
        <f t="shared" si="109"/>
        <v>2.211775033687877E-2</v>
      </c>
      <c r="P250">
        <f t="shared" si="110"/>
        <v>2.771474471673387</v>
      </c>
      <c r="Q250">
        <f t="shared" si="111"/>
        <v>2.2020156041281675E-2</v>
      </c>
      <c r="R250">
        <f t="shared" si="112"/>
        <v>1.3771329976090572E-2</v>
      </c>
      <c r="S250">
        <f t="shared" si="113"/>
        <v>226.11720073370989</v>
      </c>
      <c r="T250">
        <f t="shared" si="114"/>
        <v>34.03458172248471</v>
      </c>
      <c r="U250">
        <f t="shared" si="115"/>
        <v>32.456337499999997</v>
      </c>
      <c r="V250">
        <f t="shared" si="116"/>
        <v>4.8998140705351316</v>
      </c>
      <c r="W250">
        <f t="shared" si="117"/>
        <v>68.017465449277665</v>
      </c>
      <c r="X250">
        <f t="shared" si="118"/>
        <v>3.3845167519856858</v>
      </c>
      <c r="Y250">
        <f t="shared" si="119"/>
        <v>4.975952469898492</v>
      </c>
      <c r="Z250">
        <f t="shared" si="120"/>
        <v>1.5152973185494458</v>
      </c>
      <c r="AA250">
        <f t="shared" si="121"/>
        <v>-15.119038420503156</v>
      </c>
      <c r="AB250">
        <f t="shared" si="122"/>
        <v>40.882011894379033</v>
      </c>
      <c r="AC250">
        <f t="shared" si="123"/>
        <v>3.3648328183525518</v>
      </c>
      <c r="AD250">
        <f t="shared" si="124"/>
        <v>255.24500702593832</v>
      </c>
      <c r="AE250">
        <f t="shared" si="125"/>
        <v>20.573319517279444</v>
      </c>
      <c r="AF250">
        <f t="shared" si="126"/>
        <v>0.34515200123616574</v>
      </c>
      <c r="AG250">
        <f t="shared" si="127"/>
        <v>9.7559399878928996</v>
      </c>
      <c r="AH250">
        <v>1606.5684876839939</v>
      </c>
      <c r="AI250">
        <v>1590.616242424243</v>
      </c>
      <c r="AJ250">
        <v>1.734344245536664</v>
      </c>
      <c r="AK250">
        <v>62.409369285777757</v>
      </c>
      <c r="AL250">
        <f t="shared" si="128"/>
        <v>0.3428353383334049</v>
      </c>
      <c r="AM250">
        <v>33.046835652047001</v>
      </c>
      <c r="AN250">
        <v>33.352910303030313</v>
      </c>
      <c r="AO250">
        <v>-2.343925826718298E-5</v>
      </c>
      <c r="AP250">
        <v>98.248137480628301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47486.071418395288</v>
      </c>
      <c r="AV250">
        <f t="shared" si="132"/>
        <v>1200.0174999999999</v>
      </c>
      <c r="AW250">
        <f t="shared" si="133"/>
        <v>1025.9392635925956</v>
      </c>
      <c r="AX250">
        <f t="shared" si="134"/>
        <v>0.85493691849710163</v>
      </c>
      <c r="AY250">
        <f t="shared" si="135"/>
        <v>0.18842825269940638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1674581907.1875</v>
      </c>
      <c r="BF250">
        <v>1534.52125</v>
      </c>
      <c r="BG250">
        <v>1554.0025000000001</v>
      </c>
      <c r="BH250">
        <v>33.355175000000003</v>
      </c>
      <c r="BI250">
        <v>33.047175000000003</v>
      </c>
      <c r="BJ250">
        <v>1542.08125</v>
      </c>
      <c r="BK250">
        <v>33.122624999999999</v>
      </c>
      <c r="BL250">
        <v>649.94687500000009</v>
      </c>
      <c r="BM250">
        <v>101.369125</v>
      </c>
      <c r="BN250">
        <v>9.9889987499999999E-2</v>
      </c>
      <c r="BO250">
        <v>32.729950000000002</v>
      </c>
      <c r="BP250">
        <v>32.456337499999997</v>
      </c>
      <c r="BQ250">
        <v>999.9</v>
      </c>
      <c r="BR250">
        <v>0</v>
      </c>
      <c r="BS250">
        <v>0</v>
      </c>
      <c r="BT250">
        <v>9001.71875</v>
      </c>
      <c r="BU250">
        <v>0</v>
      </c>
      <c r="BV250">
        <v>128.569625</v>
      </c>
      <c r="BW250">
        <v>-19.483425</v>
      </c>
      <c r="BX250">
        <v>1587.4712500000001</v>
      </c>
      <c r="BY250">
        <v>1607.11375</v>
      </c>
      <c r="BZ250">
        <v>0.30800737500000003</v>
      </c>
      <c r="CA250">
        <v>1554.0025000000001</v>
      </c>
      <c r="CB250">
        <v>33.047175000000003</v>
      </c>
      <c r="CC250">
        <v>3.3811800000000001</v>
      </c>
      <c r="CD250">
        <v>3.34995625</v>
      </c>
      <c r="CE250">
        <v>26.034624999999998</v>
      </c>
      <c r="CF250">
        <v>25.877912500000001</v>
      </c>
      <c r="CG250">
        <v>1200.0174999999999</v>
      </c>
      <c r="CH250">
        <v>0.50001812499999998</v>
      </c>
      <c r="CI250">
        <v>0.49998187500000002</v>
      </c>
      <c r="CJ250">
        <v>0</v>
      </c>
      <c r="CK250">
        <v>693.59249999999997</v>
      </c>
      <c r="CL250">
        <v>4.9990899999999998</v>
      </c>
      <c r="CM250">
        <v>7204.1912499999999</v>
      </c>
      <c r="CN250">
        <v>9558.0562499999996</v>
      </c>
      <c r="CO250">
        <v>42.398249999999997</v>
      </c>
      <c r="CP250">
        <v>44.25</v>
      </c>
      <c r="CQ250">
        <v>43.186999999999998</v>
      </c>
      <c r="CR250">
        <v>43.375</v>
      </c>
      <c r="CS250">
        <v>43.796499999999988</v>
      </c>
      <c r="CT250">
        <v>597.53250000000003</v>
      </c>
      <c r="CU250">
        <v>597.48500000000001</v>
      </c>
      <c r="CV250">
        <v>0</v>
      </c>
      <c r="CW250">
        <v>1674581922.2</v>
      </c>
      <c r="CX250">
        <v>0</v>
      </c>
      <c r="CY250">
        <v>1674579932.5</v>
      </c>
      <c r="CZ250" t="s">
        <v>356</v>
      </c>
      <c r="DA250">
        <v>1674579932.5</v>
      </c>
      <c r="DB250">
        <v>1674579927.5</v>
      </c>
      <c r="DC250">
        <v>31</v>
      </c>
      <c r="DD250">
        <v>0.14099999999999999</v>
      </c>
      <c r="DE250">
        <v>0.02</v>
      </c>
      <c r="DF250">
        <v>-5.5810000000000004</v>
      </c>
      <c r="DG250">
        <v>0.23300000000000001</v>
      </c>
      <c r="DH250">
        <v>415</v>
      </c>
      <c r="DI250">
        <v>34</v>
      </c>
      <c r="DJ250">
        <v>0.34</v>
      </c>
      <c r="DK250">
        <v>0.32</v>
      </c>
      <c r="DL250">
        <v>-19.454702439024391</v>
      </c>
      <c r="DM250">
        <v>-0.23727595818816841</v>
      </c>
      <c r="DN250">
        <v>8.7796623324715217E-2</v>
      </c>
      <c r="DO250">
        <v>0</v>
      </c>
      <c r="DP250">
        <v>0.3120490243902439</v>
      </c>
      <c r="DQ250">
        <v>-1.8944048780487499E-2</v>
      </c>
      <c r="DR250">
        <v>2.3889965184693712E-3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3.2966700000000002</v>
      </c>
      <c r="EB250">
        <v>2.6252599999999999</v>
      </c>
      <c r="EC250">
        <v>0.24460699999999999</v>
      </c>
      <c r="ED250">
        <v>0.24418400000000001</v>
      </c>
      <c r="EE250">
        <v>0.137681</v>
      </c>
      <c r="EF250">
        <v>0.135603</v>
      </c>
      <c r="EG250">
        <v>22779.9</v>
      </c>
      <c r="EH250">
        <v>23170.799999999999</v>
      </c>
      <c r="EI250">
        <v>28067.3</v>
      </c>
      <c r="EJ250">
        <v>29518.1</v>
      </c>
      <c r="EK250">
        <v>33319.199999999997</v>
      </c>
      <c r="EL250">
        <v>35440.6</v>
      </c>
      <c r="EM250">
        <v>39623.9</v>
      </c>
      <c r="EN250">
        <v>42201.3</v>
      </c>
      <c r="EO250">
        <v>2.2227999999999999</v>
      </c>
      <c r="EP250">
        <v>2.21347</v>
      </c>
      <c r="EQ250">
        <v>9.8142800000000002E-2</v>
      </c>
      <c r="ER250">
        <v>0</v>
      </c>
      <c r="ES250">
        <v>30.855499999999999</v>
      </c>
      <c r="ET250">
        <v>999.9</v>
      </c>
      <c r="EU250">
        <v>72</v>
      </c>
      <c r="EV250">
        <v>32.700000000000003</v>
      </c>
      <c r="EW250">
        <v>35.284599999999998</v>
      </c>
      <c r="EX250">
        <v>57.2956</v>
      </c>
      <c r="EY250">
        <v>-6.3742000000000001</v>
      </c>
      <c r="EZ250">
        <v>2</v>
      </c>
      <c r="FA250">
        <v>0.445907</v>
      </c>
      <c r="FB250">
        <v>0.179703</v>
      </c>
      <c r="FC250">
        <v>20.2744</v>
      </c>
      <c r="FD250">
        <v>5.2204300000000003</v>
      </c>
      <c r="FE250">
        <v>12.008599999999999</v>
      </c>
      <c r="FF250">
        <v>4.9869000000000003</v>
      </c>
      <c r="FG250">
        <v>3.2845800000000001</v>
      </c>
      <c r="FH250">
        <v>9999</v>
      </c>
      <c r="FI250">
        <v>9999</v>
      </c>
      <c r="FJ250">
        <v>9999</v>
      </c>
      <c r="FK250">
        <v>999.9</v>
      </c>
      <c r="FL250">
        <v>1.8657600000000001</v>
      </c>
      <c r="FM250">
        <v>1.8621799999999999</v>
      </c>
      <c r="FN250">
        <v>1.86419</v>
      </c>
      <c r="FO250">
        <v>1.8602300000000001</v>
      </c>
      <c r="FP250">
        <v>1.8609599999999999</v>
      </c>
      <c r="FQ250">
        <v>1.86015</v>
      </c>
      <c r="FR250">
        <v>1.86188</v>
      </c>
      <c r="FS250">
        <v>1.8584700000000001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-7.57</v>
      </c>
      <c r="GH250">
        <v>0.2326</v>
      </c>
      <c r="GI250">
        <v>-4.1749362053329548</v>
      </c>
      <c r="GJ250">
        <v>-4.0448538125570227E-3</v>
      </c>
      <c r="GK250">
        <v>1.839783264315481E-6</v>
      </c>
      <c r="GL250">
        <v>-4.1587272622942942E-10</v>
      </c>
      <c r="GM250">
        <v>0.23257000000000971</v>
      </c>
      <c r="GN250">
        <v>0</v>
      </c>
      <c r="GO250">
        <v>0</v>
      </c>
      <c r="GP250">
        <v>0</v>
      </c>
      <c r="GQ250">
        <v>5</v>
      </c>
      <c r="GR250">
        <v>2081</v>
      </c>
      <c r="GS250">
        <v>3</v>
      </c>
      <c r="GT250">
        <v>31</v>
      </c>
      <c r="GU250">
        <v>33</v>
      </c>
      <c r="GV250">
        <v>33</v>
      </c>
      <c r="GW250">
        <v>3.9599600000000001</v>
      </c>
      <c r="GX250">
        <v>2.4865699999999999</v>
      </c>
      <c r="GY250">
        <v>2.04834</v>
      </c>
      <c r="GZ250">
        <v>2.6232899999999999</v>
      </c>
      <c r="HA250">
        <v>2.1972700000000001</v>
      </c>
      <c r="HB250">
        <v>2.33887</v>
      </c>
      <c r="HC250">
        <v>37.795299999999997</v>
      </c>
      <c r="HD250">
        <v>14.026999999999999</v>
      </c>
      <c r="HE250">
        <v>18</v>
      </c>
      <c r="HF250">
        <v>701.5</v>
      </c>
      <c r="HG250">
        <v>773.55499999999995</v>
      </c>
      <c r="HH250">
        <v>30.998999999999999</v>
      </c>
      <c r="HI250">
        <v>33.056899999999999</v>
      </c>
      <c r="HJ250">
        <v>30</v>
      </c>
      <c r="HK250">
        <v>32.904000000000003</v>
      </c>
      <c r="HL250">
        <v>32.889000000000003</v>
      </c>
      <c r="HM250">
        <v>79.203199999999995</v>
      </c>
      <c r="HN250">
        <v>0</v>
      </c>
      <c r="HO250">
        <v>100</v>
      </c>
      <c r="HP250">
        <v>31</v>
      </c>
      <c r="HQ250">
        <v>1568.54</v>
      </c>
      <c r="HR250">
        <v>33.617400000000004</v>
      </c>
      <c r="HS250">
        <v>98.909599999999998</v>
      </c>
      <c r="HT250">
        <v>97.852000000000004</v>
      </c>
    </row>
    <row r="251" spans="1:228" x14ac:dyDescent="0.2">
      <c r="A251">
        <v>236</v>
      </c>
      <c r="B251">
        <v>1674581913.5</v>
      </c>
      <c r="C251">
        <v>938.40000009536743</v>
      </c>
      <c r="D251" t="s">
        <v>831</v>
      </c>
      <c r="E251" t="s">
        <v>832</v>
      </c>
      <c r="F251">
        <v>4</v>
      </c>
      <c r="G251">
        <v>1674581911.5</v>
      </c>
      <c r="H251">
        <f t="shared" si="102"/>
        <v>3.3340614086874187E-4</v>
      </c>
      <c r="I251">
        <f t="shared" si="103"/>
        <v>0.33340614086874187</v>
      </c>
      <c r="J251">
        <f t="shared" si="104"/>
        <v>9.6145025382494609</v>
      </c>
      <c r="K251">
        <f t="shared" si="105"/>
        <v>1541.825714285714</v>
      </c>
      <c r="L251">
        <f t="shared" si="106"/>
        <v>796.82927820161126</v>
      </c>
      <c r="M251">
        <f t="shared" si="107"/>
        <v>80.852005366559752</v>
      </c>
      <c r="N251">
        <f t="shared" si="108"/>
        <v>156.44467935098558</v>
      </c>
      <c r="O251">
        <f t="shared" si="109"/>
        <v>2.156531288491359E-2</v>
      </c>
      <c r="P251">
        <f t="shared" si="110"/>
        <v>2.7776693935231989</v>
      </c>
      <c r="Q251">
        <f t="shared" si="111"/>
        <v>2.147272790035382E-2</v>
      </c>
      <c r="R251">
        <f t="shared" si="112"/>
        <v>1.3428740087361137E-2</v>
      </c>
      <c r="S251">
        <f t="shared" si="113"/>
        <v>226.11490509120426</v>
      </c>
      <c r="T251">
        <f t="shared" si="114"/>
        <v>34.019637789532162</v>
      </c>
      <c r="U251">
        <f t="shared" si="115"/>
        <v>32.438657142857139</v>
      </c>
      <c r="V251">
        <f t="shared" si="116"/>
        <v>4.8949292106669526</v>
      </c>
      <c r="W251">
        <f t="shared" si="117"/>
        <v>68.058303553689157</v>
      </c>
      <c r="X251">
        <f t="shared" si="118"/>
        <v>3.3837240155030317</v>
      </c>
      <c r="Y251">
        <f t="shared" si="119"/>
        <v>4.971801879889223</v>
      </c>
      <c r="Z251">
        <f t="shared" si="120"/>
        <v>1.5112051951639209</v>
      </c>
      <c r="AA251">
        <f t="shared" si="121"/>
        <v>-14.703210812311516</v>
      </c>
      <c r="AB251">
        <f t="shared" si="122"/>
        <v>41.401516899802573</v>
      </c>
      <c r="AC251">
        <f t="shared" si="123"/>
        <v>3.3994489877362248</v>
      </c>
      <c r="AD251">
        <f t="shared" si="124"/>
        <v>256.21266016643153</v>
      </c>
      <c r="AE251">
        <f t="shared" si="125"/>
        <v>20.636062287146991</v>
      </c>
      <c r="AF251">
        <f t="shared" si="126"/>
        <v>0.33834653479291171</v>
      </c>
      <c r="AG251">
        <f t="shared" si="127"/>
        <v>9.6145025382494609</v>
      </c>
      <c r="AH251">
        <v>1613.631566615916</v>
      </c>
      <c r="AI251">
        <v>1597.678181818181</v>
      </c>
      <c r="AJ251">
        <v>1.7708715260446579</v>
      </c>
      <c r="AK251">
        <v>62.409369285777757</v>
      </c>
      <c r="AL251">
        <f t="shared" si="128"/>
        <v>0.33340614086874187</v>
      </c>
      <c r="AM251">
        <v>33.046229172084161</v>
      </c>
      <c r="AN251">
        <v>33.343821212121199</v>
      </c>
      <c r="AO251">
        <v>-2.344067505213834E-5</v>
      </c>
      <c r="AP251">
        <v>98.248137480628301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47659.265695640868</v>
      </c>
      <c r="AV251">
        <f t="shared" si="132"/>
        <v>1200.002857142857</v>
      </c>
      <c r="AW251">
        <f t="shared" si="133"/>
        <v>1025.9269850213493</v>
      </c>
      <c r="AX251">
        <f t="shared" si="134"/>
        <v>0.85493711861988964</v>
      </c>
      <c r="AY251">
        <f t="shared" si="135"/>
        <v>0.18842863893638706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1674581911.5</v>
      </c>
      <c r="BF251">
        <v>1541.825714285714</v>
      </c>
      <c r="BG251">
        <v>1561.3528571428569</v>
      </c>
      <c r="BH251">
        <v>33.347971428571427</v>
      </c>
      <c r="BI251">
        <v>33.046114285714289</v>
      </c>
      <c r="BJ251">
        <v>1549.3971428571431</v>
      </c>
      <c r="BK251">
        <v>33.11544285714286</v>
      </c>
      <c r="BL251">
        <v>650.10228571428581</v>
      </c>
      <c r="BM251">
        <v>101.367</v>
      </c>
      <c r="BN251">
        <v>0.10016188571428571</v>
      </c>
      <c r="BO251">
        <v>32.715128571428572</v>
      </c>
      <c r="BP251">
        <v>32.438657142857139</v>
      </c>
      <c r="BQ251">
        <v>999.89999999999986</v>
      </c>
      <c r="BR251">
        <v>0</v>
      </c>
      <c r="BS251">
        <v>0</v>
      </c>
      <c r="BT251">
        <v>9034.8214285714294</v>
      </c>
      <c r="BU251">
        <v>0</v>
      </c>
      <c r="BV251">
        <v>154.42814285714289</v>
      </c>
      <c r="BW251">
        <v>-19.528042857142861</v>
      </c>
      <c r="BX251">
        <v>1595.012857142857</v>
      </c>
      <c r="BY251">
        <v>1614.711428571429</v>
      </c>
      <c r="BZ251">
        <v>0.30187342857142863</v>
      </c>
      <c r="CA251">
        <v>1561.3528571428569</v>
      </c>
      <c r="CB251">
        <v>33.046114285714289</v>
      </c>
      <c r="CC251">
        <v>3.3803871428571419</v>
      </c>
      <c r="CD251">
        <v>3.3497885714285718</v>
      </c>
      <c r="CE251">
        <v>26.03068571428572</v>
      </c>
      <c r="CF251">
        <v>25.877042857142861</v>
      </c>
      <c r="CG251">
        <v>1200.002857142857</v>
      </c>
      <c r="CH251">
        <v>0.50001442857142853</v>
      </c>
      <c r="CI251">
        <v>0.49998557142857142</v>
      </c>
      <c r="CJ251">
        <v>0</v>
      </c>
      <c r="CK251">
        <v>693.71157142857157</v>
      </c>
      <c r="CL251">
        <v>4.9990899999999998</v>
      </c>
      <c r="CM251">
        <v>7204.1614285714286</v>
      </c>
      <c r="CN251">
        <v>9557.9328571428578</v>
      </c>
      <c r="CO251">
        <v>42.401571428571422</v>
      </c>
      <c r="CP251">
        <v>44.25</v>
      </c>
      <c r="CQ251">
        <v>43.186999999999998</v>
      </c>
      <c r="CR251">
        <v>43.375</v>
      </c>
      <c r="CS251">
        <v>43.811999999999998</v>
      </c>
      <c r="CT251">
        <v>597.51714285714286</v>
      </c>
      <c r="CU251">
        <v>597.48571428571427</v>
      </c>
      <c r="CV251">
        <v>0</v>
      </c>
      <c r="CW251">
        <v>1674581926.4000001</v>
      </c>
      <c r="CX251">
        <v>0</v>
      </c>
      <c r="CY251">
        <v>1674579932.5</v>
      </c>
      <c r="CZ251" t="s">
        <v>356</v>
      </c>
      <c r="DA251">
        <v>1674579932.5</v>
      </c>
      <c r="DB251">
        <v>1674579927.5</v>
      </c>
      <c r="DC251">
        <v>31</v>
      </c>
      <c r="DD251">
        <v>0.14099999999999999</v>
      </c>
      <c r="DE251">
        <v>0.02</v>
      </c>
      <c r="DF251">
        <v>-5.5810000000000004</v>
      </c>
      <c r="DG251">
        <v>0.23300000000000001</v>
      </c>
      <c r="DH251">
        <v>415</v>
      </c>
      <c r="DI251">
        <v>34</v>
      </c>
      <c r="DJ251">
        <v>0.34</v>
      </c>
      <c r="DK251">
        <v>0.32</v>
      </c>
      <c r="DL251">
        <v>-19.477634999999999</v>
      </c>
      <c r="DM251">
        <v>-0.211918198874298</v>
      </c>
      <c r="DN251">
        <v>7.2787923277148309E-2</v>
      </c>
      <c r="DO251">
        <v>0</v>
      </c>
      <c r="DP251">
        <v>0.30931769999999997</v>
      </c>
      <c r="DQ251">
        <v>-3.8224840525328548E-2</v>
      </c>
      <c r="DR251">
        <v>4.2937478861712402E-3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3.2971499999999998</v>
      </c>
      <c r="EB251">
        <v>2.6257999999999999</v>
      </c>
      <c r="EC251">
        <v>0.24524199999999999</v>
      </c>
      <c r="ED251">
        <v>0.244809</v>
      </c>
      <c r="EE251">
        <v>0.137653</v>
      </c>
      <c r="EF251">
        <v>0.13559199999999999</v>
      </c>
      <c r="EG251">
        <v>22761.3</v>
      </c>
      <c r="EH251">
        <v>23151.7</v>
      </c>
      <c r="EI251">
        <v>28068</v>
      </c>
      <c r="EJ251">
        <v>29518.3</v>
      </c>
      <c r="EK251">
        <v>33320.9</v>
      </c>
      <c r="EL251">
        <v>35441.1</v>
      </c>
      <c r="EM251">
        <v>39624.6</v>
      </c>
      <c r="EN251">
        <v>42201.3</v>
      </c>
      <c r="EO251">
        <v>2.2233299999999998</v>
      </c>
      <c r="EP251">
        <v>2.2134</v>
      </c>
      <c r="EQ251">
        <v>9.75467E-2</v>
      </c>
      <c r="ER251">
        <v>0</v>
      </c>
      <c r="ES251">
        <v>30.844799999999999</v>
      </c>
      <c r="ET251">
        <v>999.9</v>
      </c>
      <c r="EU251">
        <v>72</v>
      </c>
      <c r="EV251">
        <v>32.700000000000003</v>
      </c>
      <c r="EW251">
        <v>35.2836</v>
      </c>
      <c r="EX251">
        <v>56.785600000000002</v>
      </c>
      <c r="EY251">
        <v>-6.5584899999999999</v>
      </c>
      <c r="EZ251">
        <v>2</v>
      </c>
      <c r="FA251">
        <v>0.445826</v>
      </c>
      <c r="FB251">
        <v>0.175874</v>
      </c>
      <c r="FC251">
        <v>20.2743</v>
      </c>
      <c r="FD251">
        <v>5.2198399999999996</v>
      </c>
      <c r="FE251">
        <v>12.008800000000001</v>
      </c>
      <c r="FF251">
        <v>4.98705</v>
      </c>
      <c r="FG251">
        <v>3.2845800000000001</v>
      </c>
      <c r="FH251">
        <v>9999</v>
      </c>
      <c r="FI251">
        <v>9999</v>
      </c>
      <c r="FJ251">
        <v>9999</v>
      </c>
      <c r="FK251">
        <v>999.9</v>
      </c>
      <c r="FL251">
        <v>1.8657600000000001</v>
      </c>
      <c r="FM251">
        <v>1.8621799999999999</v>
      </c>
      <c r="FN251">
        <v>1.8641799999999999</v>
      </c>
      <c r="FO251">
        <v>1.86025</v>
      </c>
      <c r="FP251">
        <v>1.86097</v>
      </c>
      <c r="FQ251">
        <v>1.86016</v>
      </c>
      <c r="FR251">
        <v>1.8618600000000001</v>
      </c>
      <c r="FS251">
        <v>1.8584700000000001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-7.58</v>
      </c>
      <c r="GH251">
        <v>0.2326</v>
      </c>
      <c r="GI251">
        <v>-4.1749362053329548</v>
      </c>
      <c r="GJ251">
        <v>-4.0448538125570227E-3</v>
      </c>
      <c r="GK251">
        <v>1.839783264315481E-6</v>
      </c>
      <c r="GL251">
        <v>-4.1587272622942942E-10</v>
      </c>
      <c r="GM251">
        <v>0.23257000000000971</v>
      </c>
      <c r="GN251">
        <v>0</v>
      </c>
      <c r="GO251">
        <v>0</v>
      </c>
      <c r="GP251">
        <v>0</v>
      </c>
      <c r="GQ251">
        <v>5</v>
      </c>
      <c r="GR251">
        <v>2081</v>
      </c>
      <c r="GS251">
        <v>3</v>
      </c>
      <c r="GT251">
        <v>31</v>
      </c>
      <c r="GU251">
        <v>33</v>
      </c>
      <c r="GV251">
        <v>33.1</v>
      </c>
      <c r="GW251">
        <v>3.9733900000000002</v>
      </c>
      <c r="GX251">
        <v>2.4877899999999999</v>
      </c>
      <c r="GY251">
        <v>2.04834</v>
      </c>
      <c r="GZ251">
        <v>2.6232899999999999</v>
      </c>
      <c r="HA251">
        <v>2.1972700000000001</v>
      </c>
      <c r="HB251">
        <v>2.2790499999999998</v>
      </c>
      <c r="HC251">
        <v>37.795299999999997</v>
      </c>
      <c r="HD251">
        <v>14.0182</v>
      </c>
      <c r="HE251">
        <v>18</v>
      </c>
      <c r="HF251">
        <v>701.93700000000001</v>
      </c>
      <c r="HG251">
        <v>773.48</v>
      </c>
      <c r="HH251">
        <v>30.998999999999999</v>
      </c>
      <c r="HI251">
        <v>33.056600000000003</v>
      </c>
      <c r="HJ251">
        <v>30</v>
      </c>
      <c r="HK251">
        <v>32.904000000000003</v>
      </c>
      <c r="HL251">
        <v>32.889000000000003</v>
      </c>
      <c r="HM251">
        <v>79.466399999999993</v>
      </c>
      <c r="HN251">
        <v>0</v>
      </c>
      <c r="HO251">
        <v>100</v>
      </c>
      <c r="HP251">
        <v>31</v>
      </c>
      <c r="HQ251">
        <v>1575.28</v>
      </c>
      <c r="HR251">
        <v>33.617400000000004</v>
      </c>
      <c r="HS251">
        <v>98.911600000000007</v>
      </c>
      <c r="HT251">
        <v>97.852199999999996</v>
      </c>
    </row>
    <row r="252" spans="1:228" x14ac:dyDescent="0.2">
      <c r="A252">
        <v>237</v>
      </c>
      <c r="B252">
        <v>1674581917.5</v>
      </c>
      <c r="C252">
        <v>942.40000009536743</v>
      </c>
      <c r="D252" t="s">
        <v>833</v>
      </c>
      <c r="E252" t="s">
        <v>834</v>
      </c>
      <c r="F252">
        <v>4</v>
      </c>
      <c r="G252">
        <v>1674581915.1875</v>
      </c>
      <c r="H252">
        <f t="shared" si="102"/>
        <v>3.3099627866887526E-4</v>
      </c>
      <c r="I252">
        <f t="shared" si="103"/>
        <v>0.33099627866887527</v>
      </c>
      <c r="J252">
        <f t="shared" si="104"/>
        <v>9.8567163460644487</v>
      </c>
      <c r="K252">
        <f t="shared" si="105"/>
        <v>1548.0562500000001</v>
      </c>
      <c r="L252">
        <f t="shared" si="106"/>
        <v>781.85039408574119</v>
      </c>
      <c r="M252">
        <f t="shared" si="107"/>
        <v>79.33076463749947</v>
      </c>
      <c r="N252">
        <f t="shared" si="108"/>
        <v>157.07414991836956</v>
      </c>
      <c r="O252">
        <f t="shared" si="109"/>
        <v>2.1466875583844362E-2</v>
      </c>
      <c r="P252">
        <f t="shared" si="110"/>
        <v>2.7722317557959957</v>
      </c>
      <c r="Q252">
        <f t="shared" si="111"/>
        <v>2.1374952838416211E-2</v>
      </c>
      <c r="R252">
        <f t="shared" si="112"/>
        <v>1.3367571497169205E-2</v>
      </c>
      <c r="S252">
        <f t="shared" si="113"/>
        <v>226.12349285830172</v>
      </c>
      <c r="T252">
        <f t="shared" si="114"/>
        <v>34.009858323123176</v>
      </c>
      <c r="U252">
        <f t="shared" si="115"/>
        <v>32.421100000000003</v>
      </c>
      <c r="V252">
        <f t="shared" si="116"/>
        <v>4.89008258823237</v>
      </c>
      <c r="W252">
        <f t="shared" si="117"/>
        <v>68.091467703843691</v>
      </c>
      <c r="X252">
        <f t="shared" si="118"/>
        <v>3.3829211910413552</v>
      </c>
      <c r="Y252">
        <f t="shared" si="119"/>
        <v>4.9682013108529208</v>
      </c>
      <c r="Z252">
        <f t="shared" si="120"/>
        <v>1.5071613971910147</v>
      </c>
      <c r="AA252">
        <f t="shared" si="121"/>
        <v>-14.596935889297399</v>
      </c>
      <c r="AB252">
        <f t="shared" si="122"/>
        <v>42.021579606334214</v>
      </c>
      <c r="AC252">
        <f t="shared" si="123"/>
        <v>3.4566134231675005</v>
      </c>
      <c r="AD252">
        <f t="shared" si="124"/>
        <v>257.00474999850604</v>
      </c>
      <c r="AE252">
        <f t="shared" si="125"/>
        <v>20.502523868747573</v>
      </c>
      <c r="AF252">
        <f t="shared" si="126"/>
        <v>0.33244994596877048</v>
      </c>
      <c r="AG252">
        <f t="shared" si="127"/>
        <v>9.8567163460644487</v>
      </c>
      <c r="AH252">
        <v>1620.4896085155201</v>
      </c>
      <c r="AI252">
        <v>1604.5398787878789</v>
      </c>
      <c r="AJ252">
        <v>1.709449453936194</v>
      </c>
      <c r="AK252">
        <v>62.409369285777757</v>
      </c>
      <c r="AL252">
        <f t="shared" si="128"/>
        <v>0.33099627866887527</v>
      </c>
      <c r="AM252">
        <v>33.044149857495412</v>
      </c>
      <c r="AN252">
        <v>33.339539393939383</v>
      </c>
      <c r="AO252">
        <v>-1.429381507098956E-5</v>
      </c>
      <c r="AP252">
        <v>98.248137480628301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47511.225926129737</v>
      </c>
      <c r="AV252">
        <f t="shared" si="132"/>
        <v>1200.05375</v>
      </c>
      <c r="AW252">
        <f t="shared" si="133"/>
        <v>1025.9699760923843</v>
      </c>
      <c r="AX252">
        <f t="shared" si="134"/>
        <v>0.85493668603792483</v>
      </c>
      <c r="AY252">
        <f t="shared" si="135"/>
        <v>0.18842780405319487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1674581915.1875</v>
      </c>
      <c r="BF252">
        <v>1548.0562500000001</v>
      </c>
      <c r="BG252">
        <v>1567.4537499999999</v>
      </c>
      <c r="BH252">
        <v>33.3406375</v>
      </c>
      <c r="BI252">
        <v>33.044037500000002</v>
      </c>
      <c r="BJ252">
        <v>1555.635</v>
      </c>
      <c r="BK252">
        <v>33.108062500000003</v>
      </c>
      <c r="BL252">
        <v>650.09950000000003</v>
      </c>
      <c r="BM252">
        <v>101.36512500000001</v>
      </c>
      <c r="BN252">
        <v>0.10027712499999999</v>
      </c>
      <c r="BO252">
        <v>32.702262500000003</v>
      </c>
      <c r="BP252">
        <v>32.421100000000003</v>
      </c>
      <c r="BQ252">
        <v>999.9</v>
      </c>
      <c r="BR252">
        <v>0</v>
      </c>
      <c r="BS252">
        <v>0</v>
      </c>
      <c r="BT252">
        <v>9006.09375</v>
      </c>
      <c r="BU252">
        <v>0</v>
      </c>
      <c r="BV252">
        <v>151.68025</v>
      </c>
      <c r="BW252">
        <v>-19.398800000000001</v>
      </c>
      <c r="BX252">
        <v>1601.4475</v>
      </c>
      <c r="BY252">
        <v>1621.01875</v>
      </c>
      <c r="BZ252">
        <v>0.29661525</v>
      </c>
      <c r="CA252">
        <v>1567.4537499999999</v>
      </c>
      <c r="CB252">
        <v>33.044037500000002</v>
      </c>
      <c r="CC252">
        <v>3.3795799999999998</v>
      </c>
      <c r="CD252">
        <v>3.3495124999999999</v>
      </c>
      <c r="CE252">
        <v>26.0266375</v>
      </c>
      <c r="CF252">
        <v>25.875675000000001</v>
      </c>
      <c r="CG252">
        <v>1200.05375</v>
      </c>
      <c r="CH252">
        <v>0.50002825000000006</v>
      </c>
      <c r="CI252">
        <v>0.49997174999999999</v>
      </c>
      <c r="CJ252">
        <v>0</v>
      </c>
      <c r="CK252">
        <v>693.67025000000001</v>
      </c>
      <c r="CL252">
        <v>4.9990899999999998</v>
      </c>
      <c r="CM252">
        <v>7204.3587499999994</v>
      </c>
      <c r="CN252">
        <v>9558.3887499999983</v>
      </c>
      <c r="CO252">
        <v>42.375</v>
      </c>
      <c r="CP252">
        <v>44.234250000000003</v>
      </c>
      <c r="CQ252">
        <v>43.186999999999998</v>
      </c>
      <c r="CR252">
        <v>43.375</v>
      </c>
      <c r="CS252">
        <v>43.773249999999997</v>
      </c>
      <c r="CT252">
        <v>597.56000000000006</v>
      </c>
      <c r="CU252">
        <v>597.49374999999998</v>
      </c>
      <c r="CV252">
        <v>0</v>
      </c>
      <c r="CW252">
        <v>1674581930</v>
      </c>
      <c r="CX252">
        <v>0</v>
      </c>
      <c r="CY252">
        <v>1674579932.5</v>
      </c>
      <c r="CZ252" t="s">
        <v>356</v>
      </c>
      <c r="DA252">
        <v>1674579932.5</v>
      </c>
      <c r="DB252">
        <v>1674579927.5</v>
      </c>
      <c r="DC252">
        <v>31</v>
      </c>
      <c r="DD252">
        <v>0.14099999999999999</v>
      </c>
      <c r="DE252">
        <v>0.02</v>
      </c>
      <c r="DF252">
        <v>-5.5810000000000004</v>
      </c>
      <c r="DG252">
        <v>0.23300000000000001</v>
      </c>
      <c r="DH252">
        <v>415</v>
      </c>
      <c r="DI252">
        <v>34</v>
      </c>
      <c r="DJ252">
        <v>0.34</v>
      </c>
      <c r="DK252">
        <v>0.32</v>
      </c>
      <c r="DL252">
        <v>-19.457265</v>
      </c>
      <c r="DM252">
        <v>-0.1947579737335832</v>
      </c>
      <c r="DN252">
        <v>7.379317227901247E-2</v>
      </c>
      <c r="DO252">
        <v>0</v>
      </c>
      <c r="DP252">
        <v>0.30683624999999998</v>
      </c>
      <c r="DQ252">
        <v>-5.625728330206349E-2</v>
      </c>
      <c r="DR252">
        <v>5.9093464518083548E-3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3.2969599999999999</v>
      </c>
      <c r="EB252">
        <v>2.6255500000000001</v>
      </c>
      <c r="EC252">
        <v>0.245864</v>
      </c>
      <c r="ED252">
        <v>0.245416</v>
      </c>
      <c r="EE252">
        <v>0.13764000000000001</v>
      </c>
      <c r="EF252">
        <v>0.13558300000000001</v>
      </c>
      <c r="EG252">
        <v>22742.6</v>
      </c>
      <c r="EH252">
        <v>23132.6</v>
      </c>
      <c r="EI252">
        <v>28068.2</v>
      </c>
      <c r="EJ252">
        <v>29517.7</v>
      </c>
      <c r="EK252">
        <v>33322.1</v>
      </c>
      <c r="EL252">
        <v>35440.9</v>
      </c>
      <c r="EM252">
        <v>39625.300000000003</v>
      </c>
      <c r="EN252">
        <v>42200.6</v>
      </c>
      <c r="EO252">
        <v>2.2236500000000001</v>
      </c>
      <c r="EP252">
        <v>2.21353</v>
      </c>
      <c r="EQ252">
        <v>9.7621200000000005E-2</v>
      </c>
      <c r="ER252">
        <v>0</v>
      </c>
      <c r="ES252">
        <v>30.834199999999999</v>
      </c>
      <c r="ET252">
        <v>999.9</v>
      </c>
      <c r="EU252">
        <v>72</v>
      </c>
      <c r="EV252">
        <v>32.700000000000003</v>
      </c>
      <c r="EW252">
        <v>35.29</v>
      </c>
      <c r="EX252">
        <v>57.325600000000001</v>
      </c>
      <c r="EY252">
        <v>-6.6706700000000003</v>
      </c>
      <c r="EZ252">
        <v>2</v>
      </c>
      <c r="FA252">
        <v>0.445739</v>
      </c>
      <c r="FB252">
        <v>0.17205899999999999</v>
      </c>
      <c r="FC252">
        <v>20.2744</v>
      </c>
      <c r="FD252">
        <v>5.2199900000000001</v>
      </c>
      <c r="FE252">
        <v>12.007999999999999</v>
      </c>
      <c r="FF252">
        <v>4.98705</v>
      </c>
      <c r="FG252">
        <v>3.2844799999999998</v>
      </c>
      <c r="FH252">
        <v>9999</v>
      </c>
      <c r="FI252">
        <v>9999</v>
      </c>
      <c r="FJ252">
        <v>9999</v>
      </c>
      <c r="FK252">
        <v>999.9</v>
      </c>
      <c r="FL252">
        <v>1.8657300000000001</v>
      </c>
      <c r="FM252">
        <v>1.8621799999999999</v>
      </c>
      <c r="FN252">
        <v>1.8641700000000001</v>
      </c>
      <c r="FO252">
        <v>1.86025</v>
      </c>
      <c r="FP252">
        <v>1.8609599999999999</v>
      </c>
      <c r="FQ252">
        <v>1.8601399999999999</v>
      </c>
      <c r="FR252">
        <v>1.86188</v>
      </c>
      <c r="FS252">
        <v>1.85846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-7.59</v>
      </c>
      <c r="GH252">
        <v>0.23250000000000001</v>
      </c>
      <c r="GI252">
        <v>-4.1749362053329548</v>
      </c>
      <c r="GJ252">
        <v>-4.0448538125570227E-3</v>
      </c>
      <c r="GK252">
        <v>1.839783264315481E-6</v>
      </c>
      <c r="GL252">
        <v>-4.1587272622942942E-10</v>
      </c>
      <c r="GM252">
        <v>0.23257000000000971</v>
      </c>
      <c r="GN252">
        <v>0</v>
      </c>
      <c r="GO252">
        <v>0</v>
      </c>
      <c r="GP252">
        <v>0</v>
      </c>
      <c r="GQ252">
        <v>5</v>
      </c>
      <c r="GR252">
        <v>2081</v>
      </c>
      <c r="GS252">
        <v>3</v>
      </c>
      <c r="GT252">
        <v>31</v>
      </c>
      <c r="GU252">
        <v>33.1</v>
      </c>
      <c r="GV252">
        <v>33.200000000000003</v>
      </c>
      <c r="GW252">
        <v>3.9855999999999998</v>
      </c>
      <c r="GX252">
        <v>2.4841299999999999</v>
      </c>
      <c r="GY252">
        <v>2.04834</v>
      </c>
      <c r="GZ252">
        <v>2.6232899999999999</v>
      </c>
      <c r="HA252">
        <v>2.1972700000000001</v>
      </c>
      <c r="HB252">
        <v>2.34253</v>
      </c>
      <c r="HC252">
        <v>37.795299999999997</v>
      </c>
      <c r="HD252">
        <v>14.026999999999999</v>
      </c>
      <c r="HE252">
        <v>18</v>
      </c>
      <c r="HF252">
        <v>702.20899999999995</v>
      </c>
      <c r="HG252">
        <v>773.60400000000004</v>
      </c>
      <c r="HH252">
        <v>30.998999999999999</v>
      </c>
      <c r="HI252">
        <v>33.056600000000003</v>
      </c>
      <c r="HJ252">
        <v>29.9999</v>
      </c>
      <c r="HK252">
        <v>32.904000000000003</v>
      </c>
      <c r="HL252">
        <v>32.889000000000003</v>
      </c>
      <c r="HM252">
        <v>79.734499999999997</v>
      </c>
      <c r="HN252">
        <v>0</v>
      </c>
      <c r="HO252">
        <v>100</v>
      </c>
      <c r="HP252">
        <v>31</v>
      </c>
      <c r="HQ252">
        <v>1581.96</v>
      </c>
      <c r="HR252">
        <v>33.617400000000004</v>
      </c>
      <c r="HS252">
        <v>98.9131</v>
      </c>
      <c r="HT252">
        <v>97.850499999999997</v>
      </c>
    </row>
    <row r="253" spans="1:228" x14ac:dyDescent="0.2">
      <c r="A253">
        <v>238</v>
      </c>
      <c r="B253">
        <v>1674581921.5</v>
      </c>
      <c r="C253">
        <v>946.40000009536743</v>
      </c>
      <c r="D253" t="s">
        <v>835</v>
      </c>
      <c r="E253" t="s">
        <v>836</v>
      </c>
      <c r="F253">
        <v>4</v>
      </c>
      <c r="G253">
        <v>1674581919.5</v>
      </c>
      <c r="H253">
        <f t="shared" si="102"/>
        <v>3.2603361635095231E-4</v>
      </c>
      <c r="I253">
        <f t="shared" si="103"/>
        <v>0.32603361635095229</v>
      </c>
      <c r="J253">
        <f t="shared" si="104"/>
        <v>9.7153503296305619</v>
      </c>
      <c r="K253">
        <f t="shared" si="105"/>
        <v>1555.261428571428</v>
      </c>
      <c r="L253">
        <f t="shared" si="106"/>
        <v>788.69357533624168</v>
      </c>
      <c r="M253">
        <f t="shared" si="107"/>
        <v>80.024765363727653</v>
      </c>
      <c r="N253">
        <f t="shared" si="108"/>
        <v>157.80454512720473</v>
      </c>
      <c r="O253">
        <f t="shared" si="109"/>
        <v>2.1152156985645095E-2</v>
      </c>
      <c r="P253">
        <f t="shared" si="110"/>
        <v>2.7715356922246497</v>
      </c>
      <c r="Q253">
        <f t="shared" si="111"/>
        <v>2.106288141709696E-2</v>
      </c>
      <c r="R253">
        <f t="shared" si="112"/>
        <v>1.3172290424467596E-2</v>
      </c>
      <c r="S253">
        <f t="shared" si="113"/>
        <v>226.11643851971371</v>
      </c>
      <c r="T253">
        <f t="shared" si="114"/>
        <v>34.00071933381497</v>
      </c>
      <c r="U253">
        <f t="shared" si="115"/>
        <v>32.417299999999997</v>
      </c>
      <c r="V253">
        <f t="shared" si="116"/>
        <v>4.8890341540331415</v>
      </c>
      <c r="W253">
        <f t="shared" si="117"/>
        <v>68.123648592560954</v>
      </c>
      <c r="X253">
        <f t="shared" si="118"/>
        <v>3.3824693841069697</v>
      </c>
      <c r="Y253">
        <f t="shared" si="119"/>
        <v>4.9651911692767614</v>
      </c>
      <c r="Z253">
        <f t="shared" si="120"/>
        <v>1.5065647699261717</v>
      </c>
      <c r="AA253">
        <f t="shared" si="121"/>
        <v>-14.378082481076996</v>
      </c>
      <c r="AB253">
        <f t="shared" si="122"/>
        <v>40.970698639992911</v>
      </c>
      <c r="AC253">
        <f t="shared" si="123"/>
        <v>3.3707753936944354</v>
      </c>
      <c r="AD253">
        <f t="shared" si="124"/>
        <v>256.07983007232406</v>
      </c>
      <c r="AE253">
        <f t="shared" si="125"/>
        <v>20.561148595074897</v>
      </c>
      <c r="AF253">
        <f t="shared" si="126"/>
        <v>0.32978999713253543</v>
      </c>
      <c r="AG253">
        <f t="shared" si="127"/>
        <v>9.7153503296305619</v>
      </c>
      <c r="AH253">
        <v>1627.435271723305</v>
      </c>
      <c r="AI253">
        <v>1611.507878787879</v>
      </c>
      <c r="AJ253">
        <v>1.738206300527144</v>
      </c>
      <c r="AK253">
        <v>62.409369285777757</v>
      </c>
      <c r="AL253">
        <f t="shared" si="128"/>
        <v>0.32603361635095229</v>
      </c>
      <c r="AM253">
        <v>33.042363704363979</v>
      </c>
      <c r="AN253">
        <v>33.333388484848477</v>
      </c>
      <c r="AO253">
        <v>-1.7307163082523799E-5</v>
      </c>
      <c r="AP253">
        <v>98.248137480628301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47493.702934162306</v>
      </c>
      <c r="AV253">
        <f t="shared" si="132"/>
        <v>1200.011428571428</v>
      </c>
      <c r="AW253">
        <f t="shared" si="133"/>
        <v>1025.9342707356025</v>
      </c>
      <c r="AX253">
        <f t="shared" si="134"/>
        <v>0.8549370833550658</v>
      </c>
      <c r="AY253">
        <f t="shared" si="135"/>
        <v>0.18842857087527698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1674581919.5</v>
      </c>
      <c r="BF253">
        <v>1555.261428571428</v>
      </c>
      <c r="BG253">
        <v>1574.714285714286</v>
      </c>
      <c r="BH253">
        <v>33.336328571428567</v>
      </c>
      <c r="BI253">
        <v>33.042057142857153</v>
      </c>
      <c r="BJ253">
        <v>1562.8528571428569</v>
      </c>
      <c r="BK253">
        <v>33.103785714285713</v>
      </c>
      <c r="BL253">
        <v>650.00400000000002</v>
      </c>
      <c r="BM253">
        <v>101.36499999999999</v>
      </c>
      <c r="BN253">
        <v>9.9964171428571419E-2</v>
      </c>
      <c r="BO253">
        <v>32.691499999999998</v>
      </c>
      <c r="BP253">
        <v>32.417299999999997</v>
      </c>
      <c r="BQ253">
        <v>999.89999999999986</v>
      </c>
      <c r="BR253">
        <v>0</v>
      </c>
      <c r="BS253">
        <v>0</v>
      </c>
      <c r="BT253">
        <v>9002.41</v>
      </c>
      <c r="BU253">
        <v>0</v>
      </c>
      <c r="BV253">
        <v>136.80500000000001</v>
      </c>
      <c r="BW253">
        <v>-19.453142857142861</v>
      </c>
      <c r="BX253">
        <v>1608.8957142857139</v>
      </c>
      <c r="BY253">
        <v>1628.524285714286</v>
      </c>
      <c r="BZ253">
        <v>0.29429157142857137</v>
      </c>
      <c r="CA253">
        <v>1574.714285714286</v>
      </c>
      <c r="CB253">
        <v>33.042057142857153</v>
      </c>
      <c r="CC253">
        <v>3.3791357142857139</v>
      </c>
      <c r="CD253">
        <v>3.3493057142857152</v>
      </c>
      <c r="CE253">
        <v>26.024428571428569</v>
      </c>
      <c r="CF253">
        <v>25.87462857142857</v>
      </c>
      <c r="CG253">
        <v>1200.011428571428</v>
      </c>
      <c r="CH253">
        <v>0.50001428571428563</v>
      </c>
      <c r="CI253">
        <v>0.49998571428571431</v>
      </c>
      <c r="CJ253">
        <v>0</v>
      </c>
      <c r="CK253">
        <v>693.60428571428565</v>
      </c>
      <c r="CL253">
        <v>4.9990899999999998</v>
      </c>
      <c r="CM253">
        <v>7203.8842857142836</v>
      </c>
      <c r="CN253">
        <v>9558.0085714285706</v>
      </c>
      <c r="CO253">
        <v>42.375</v>
      </c>
      <c r="CP253">
        <v>44.186999999999998</v>
      </c>
      <c r="CQ253">
        <v>43.186999999999998</v>
      </c>
      <c r="CR253">
        <v>43.375</v>
      </c>
      <c r="CS253">
        <v>43.75</v>
      </c>
      <c r="CT253">
        <v>597.52285714285711</v>
      </c>
      <c r="CU253">
        <v>597.48857142857139</v>
      </c>
      <c r="CV253">
        <v>0</v>
      </c>
      <c r="CW253">
        <v>1674581934.2</v>
      </c>
      <c r="CX253">
        <v>0</v>
      </c>
      <c r="CY253">
        <v>1674579932.5</v>
      </c>
      <c r="CZ253" t="s">
        <v>356</v>
      </c>
      <c r="DA253">
        <v>1674579932.5</v>
      </c>
      <c r="DB253">
        <v>1674579927.5</v>
      </c>
      <c r="DC253">
        <v>31</v>
      </c>
      <c r="DD253">
        <v>0.14099999999999999</v>
      </c>
      <c r="DE253">
        <v>0.02</v>
      </c>
      <c r="DF253">
        <v>-5.5810000000000004</v>
      </c>
      <c r="DG253">
        <v>0.23300000000000001</v>
      </c>
      <c r="DH253">
        <v>415</v>
      </c>
      <c r="DI253">
        <v>34</v>
      </c>
      <c r="DJ253">
        <v>0.34</v>
      </c>
      <c r="DK253">
        <v>0.32</v>
      </c>
      <c r="DL253">
        <v>-19.470643902439029</v>
      </c>
      <c r="DM253">
        <v>0.27164529616726441</v>
      </c>
      <c r="DN253">
        <v>6.0171535482584422E-2</v>
      </c>
      <c r="DO253">
        <v>0</v>
      </c>
      <c r="DP253">
        <v>0.30322153658536588</v>
      </c>
      <c r="DQ253">
        <v>-6.4989742160278641E-2</v>
      </c>
      <c r="DR253">
        <v>6.6972081227109409E-3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3.29643</v>
      </c>
      <c r="EB253">
        <v>2.6248300000000002</v>
      </c>
      <c r="EC253">
        <v>0.24649099999999999</v>
      </c>
      <c r="ED253">
        <v>0.24604999999999999</v>
      </c>
      <c r="EE253">
        <v>0.13762199999999999</v>
      </c>
      <c r="EF253">
        <v>0.13558000000000001</v>
      </c>
      <c r="EG253">
        <v>22723.7</v>
      </c>
      <c r="EH253">
        <v>23113.200000000001</v>
      </c>
      <c r="EI253">
        <v>28068.2</v>
      </c>
      <c r="EJ253">
        <v>29517.9</v>
      </c>
      <c r="EK253">
        <v>33322.199999999997</v>
      </c>
      <c r="EL253">
        <v>35441.4</v>
      </c>
      <c r="EM253">
        <v>39624.6</v>
      </c>
      <c r="EN253">
        <v>42200.9</v>
      </c>
      <c r="EO253">
        <v>2.2232699999999999</v>
      </c>
      <c r="EP253">
        <v>2.2136800000000001</v>
      </c>
      <c r="EQ253">
        <v>9.7528100000000006E-2</v>
      </c>
      <c r="ER253">
        <v>0</v>
      </c>
      <c r="ES253">
        <v>30.825900000000001</v>
      </c>
      <c r="ET253">
        <v>999.9</v>
      </c>
      <c r="EU253">
        <v>72</v>
      </c>
      <c r="EV253">
        <v>32.700000000000003</v>
      </c>
      <c r="EW253">
        <v>35.287799999999997</v>
      </c>
      <c r="EX253">
        <v>57.595599999999997</v>
      </c>
      <c r="EY253">
        <v>-6.4022399999999999</v>
      </c>
      <c r="EZ253">
        <v>2</v>
      </c>
      <c r="FA253">
        <v>0.44572699999999998</v>
      </c>
      <c r="FB253">
        <v>0.16961899999999999</v>
      </c>
      <c r="FC253">
        <v>20.2742</v>
      </c>
      <c r="FD253">
        <v>5.2183400000000004</v>
      </c>
      <c r="FE253">
        <v>12.0076</v>
      </c>
      <c r="FF253">
        <v>4.9861500000000003</v>
      </c>
      <c r="FG253">
        <v>3.2841800000000001</v>
      </c>
      <c r="FH253">
        <v>9999</v>
      </c>
      <c r="FI253">
        <v>9999</v>
      </c>
      <c r="FJ253">
        <v>9999</v>
      </c>
      <c r="FK253">
        <v>999.9</v>
      </c>
      <c r="FL253">
        <v>1.86574</v>
      </c>
      <c r="FM253">
        <v>1.8621799999999999</v>
      </c>
      <c r="FN253">
        <v>1.8641799999999999</v>
      </c>
      <c r="FO253">
        <v>1.86025</v>
      </c>
      <c r="FP253">
        <v>1.8609599999999999</v>
      </c>
      <c r="FQ253">
        <v>1.86015</v>
      </c>
      <c r="FR253">
        <v>1.8618699999999999</v>
      </c>
      <c r="FS253">
        <v>1.8584700000000001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-7.59</v>
      </c>
      <c r="GH253">
        <v>0.2326</v>
      </c>
      <c r="GI253">
        <v>-4.1749362053329548</v>
      </c>
      <c r="GJ253">
        <v>-4.0448538125570227E-3</v>
      </c>
      <c r="GK253">
        <v>1.839783264315481E-6</v>
      </c>
      <c r="GL253">
        <v>-4.1587272622942942E-10</v>
      </c>
      <c r="GM253">
        <v>0.23257000000000971</v>
      </c>
      <c r="GN253">
        <v>0</v>
      </c>
      <c r="GO253">
        <v>0</v>
      </c>
      <c r="GP253">
        <v>0</v>
      </c>
      <c r="GQ253">
        <v>5</v>
      </c>
      <c r="GR253">
        <v>2081</v>
      </c>
      <c r="GS253">
        <v>3</v>
      </c>
      <c r="GT253">
        <v>31</v>
      </c>
      <c r="GU253">
        <v>33.1</v>
      </c>
      <c r="GV253">
        <v>33.200000000000003</v>
      </c>
      <c r="GW253">
        <v>4.0002399999999998</v>
      </c>
      <c r="GX253">
        <v>2.49268</v>
      </c>
      <c r="GY253">
        <v>2.04834</v>
      </c>
      <c r="GZ253">
        <v>2.6245099999999999</v>
      </c>
      <c r="HA253">
        <v>2.1972700000000001</v>
      </c>
      <c r="HB253">
        <v>2.2900399999999999</v>
      </c>
      <c r="HC253">
        <v>37.795299999999997</v>
      </c>
      <c r="HD253">
        <v>14.009499999999999</v>
      </c>
      <c r="HE253">
        <v>18</v>
      </c>
      <c r="HF253">
        <v>701.86800000000005</v>
      </c>
      <c r="HG253">
        <v>773.75199999999995</v>
      </c>
      <c r="HH253">
        <v>30.999199999999998</v>
      </c>
      <c r="HI253">
        <v>33.055500000000002</v>
      </c>
      <c r="HJ253">
        <v>29.9999</v>
      </c>
      <c r="HK253">
        <v>32.901400000000002</v>
      </c>
      <c r="HL253">
        <v>32.889000000000003</v>
      </c>
      <c r="HM253">
        <v>79.996300000000005</v>
      </c>
      <c r="HN253">
        <v>0</v>
      </c>
      <c r="HO253">
        <v>100</v>
      </c>
      <c r="HP253">
        <v>31</v>
      </c>
      <c r="HQ253">
        <v>1588.69</v>
      </c>
      <c r="HR253">
        <v>33.617400000000004</v>
      </c>
      <c r="HS253">
        <v>98.912000000000006</v>
      </c>
      <c r="HT253">
        <v>97.851100000000002</v>
      </c>
    </row>
    <row r="254" spans="1:228" x14ac:dyDescent="0.2">
      <c r="A254">
        <v>239</v>
      </c>
      <c r="B254">
        <v>1674581925.5</v>
      </c>
      <c r="C254">
        <v>950.40000009536743</v>
      </c>
      <c r="D254" t="s">
        <v>837</v>
      </c>
      <c r="E254" t="s">
        <v>838</v>
      </c>
      <c r="F254">
        <v>4</v>
      </c>
      <c r="G254">
        <v>1674581923.1875</v>
      </c>
      <c r="H254">
        <f t="shared" si="102"/>
        <v>3.2758611849051866E-4</v>
      </c>
      <c r="I254">
        <f t="shared" si="103"/>
        <v>0.32758611849051866</v>
      </c>
      <c r="J254">
        <f t="shared" si="104"/>
        <v>9.9918896172341523</v>
      </c>
      <c r="K254">
        <f t="shared" si="105"/>
        <v>1561.385</v>
      </c>
      <c r="L254">
        <f t="shared" si="106"/>
        <v>778.46039217870475</v>
      </c>
      <c r="M254">
        <f t="shared" si="107"/>
        <v>78.986964547396525</v>
      </c>
      <c r="N254">
        <f t="shared" si="108"/>
        <v>158.42689349251449</v>
      </c>
      <c r="O254">
        <f t="shared" si="109"/>
        <v>2.1280233151516038E-2</v>
      </c>
      <c r="P254">
        <f t="shared" si="110"/>
        <v>2.7724357275766471</v>
      </c>
      <c r="Q254">
        <f t="shared" si="111"/>
        <v>2.1189904875697746E-2</v>
      </c>
      <c r="R254">
        <f t="shared" si="112"/>
        <v>1.3251774115328584E-2</v>
      </c>
      <c r="S254">
        <f t="shared" si="113"/>
        <v>226.11955760871109</v>
      </c>
      <c r="T254">
        <f t="shared" si="114"/>
        <v>33.993291710352835</v>
      </c>
      <c r="U254">
        <f t="shared" si="115"/>
        <v>32.409199999999998</v>
      </c>
      <c r="V254">
        <f t="shared" si="116"/>
        <v>4.8867999867217335</v>
      </c>
      <c r="W254">
        <f t="shared" si="117"/>
        <v>68.141781206020298</v>
      </c>
      <c r="X254">
        <f t="shared" si="118"/>
        <v>3.3821052386256918</v>
      </c>
      <c r="Y254">
        <f t="shared" si="119"/>
        <v>4.9633355318379682</v>
      </c>
      <c r="Z254">
        <f t="shared" si="120"/>
        <v>1.5046947480960418</v>
      </c>
      <c r="AA254">
        <f t="shared" si="121"/>
        <v>-14.446547825431873</v>
      </c>
      <c r="AB254">
        <f t="shared" si="122"/>
        <v>41.202599865055298</v>
      </c>
      <c r="AC254">
        <f t="shared" si="123"/>
        <v>3.3885089354317688</v>
      </c>
      <c r="AD254">
        <f t="shared" si="124"/>
        <v>256.26411858376628</v>
      </c>
      <c r="AE254">
        <f t="shared" si="125"/>
        <v>20.531126037693731</v>
      </c>
      <c r="AF254">
        <f t="shared" si="126"/>
        <v>0.3275660798639225</v>
      </c>
      <c r="AG254">
        <f t="shared" si="127"/>
        <v>9.9918896172341523</v>
      </c>
      <c r="AH254">
        <v>1634.3096075408021</v>
      </c>
      <c r="AI254">
        <v>1618.2893939393939</v>
      </c>
      <c r="AJ254">
        <v>1.692912085386187</v>
      </c>
      <c r="AK254">
        <v>62.409369285777757</v>
      </c>
      <c r="AL254">
        <f t="shared" si="128"/>
        <v>0.32758611849051866</v>
      </c>
      <c r="AM254">
        <v>33.04029685180091</v>
      </c>
      <c r="AN254">
        <v>33.332652121212107</v>
      </c>
      <c r="AO254">
        <v>-2.061775331571878E-6</v>
      </c>
      <c r="AP254">
        <v>98.248137480628301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47519.561110626833</v>
      </c>
      <c r="AV254">
        <f t="shared" si="132"/>
        <v>1200.03</v>
      </c>
      <c r="AW254">
        <f t="shared" si="133"/>
        <v>1025.9499510925964</v>
      </c>
      <c r="AX254">
        <f t="shared" si="134"/>
        <v>0.8549369191541849</v>
      </c>
      <c r="AY254">
        <f t="shared" si="135"/>
        <v>0.18842825396757673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1674581923.1875</v>
      </c>
      <c r="BF254">
        <v>1561.385</v>
      </c>
      <c r="BG254">
        <v>1580.81125</v>
      </c>
      <c r="BH254">
        <v>33.332524999999997</v>
      </c>
      <c r="BI254">
        <v>33.040199999999999</v>
      </c>
      <c r="BJ254">
        <v>1568.9837500000001</v>
      </c>
      <c r="BK254">
        <v>33.09995</v>
      </c>
      <c r="BL254">
        <v>649.92212499999994</v>
      </c>
      <c r="BM254">
        <v>101.365875</v>
      </c>
      <c r="BN254">
        <v>9.974269999999999E-2</v>
      </c>
      <c r="BO254">
        <v>32.684862499999987</v>
      </c>
      <c r="BP254">
        <v>32.409199999999998</v>
      </c>
      <c r="BQ254">
        <v>999.9</v>
      </c>
      <c r="BR254">
        <v>0</v>
      </c>
      <c r="BS254">
        <v>0</v>
      </c>
      <c r="BT254">
        <v>9007.11</v>
      </c>
      <c r="BU254">
        <v>0</v>
      </c>
      <c r="BV254">
        <v>126.58575</v>
      </c>
      <c r="BW254">
        <v>-19.42445</v>
      </c>
      <c r="BX254">
        <v>1615.2249999999999</v>
      </c>
      <c r="BY254">
        <v>1634.82375</v>
      </c>
      <c r="BZ254">
        <v>0.29233637499999998</v>
      </c>
      <c r="CA254">
        <v>1580.81125</v>
      </c>
      <c r="CB254">
        <v>33.040199999999999</v>
      </c>
      <c r="CC254">
        <v>3.3787787499999999</v>
      </c>
      <c r="CD254">
        <v>3.349145</v>
      </c>
      <c r="CE254">
        <v>26.022612500000001</v>
      </c>
      <c r="CF254">
        <v>25.873825</v>
      </c>
      <c r="CG254">
        <v>1200.03</v>
      </c>
      <c r="CH254">
        <v>0.5000197500000001</v>
      </c>
      <c r="CI254">
        <v>0.49998025000000001</v>
      </c>
      <c r="CJ254">
        <v>0</v>
      </c>
      <c r="CK254">
        <v>693.52587500000004</v>
      </c>
      <c r="CL254">
        <v>4.9990899999999998</v>
      </c>
      <c r="CM254">
        <v>7203.2237500000001</v>
      </c>
      <c r="CN254">
        <v>9558.1375000000007</v>
      </c>
      <c r="CO254">
        <v>42.375</v>
      </c>
      <c r="CP254">
        <v>44.186999999999998</v>
      </c>
      <c r="CQ254">
        <v>43.155999999999999</v>
      </c>
      <c r="CR254">
        <v>43.375</v>
      </c>
      <c r="CS254">
        <v>43.757750000000001</v>
      </c>
      <c r="CT254">
        <v>597.53874999999994</v>
      </c>
      <c r="CU254">
        <v>597.49125000000004</v>
      </c>
      <c r="CV254">
        <v>0</v>
      </c>
      <c r="CW254">
        <v>1674581938.4000001</v>
      </c>
      <c r="CX254">
        <v>0</v>
      </c>
      <c r="CY254">
        <v>1674579932.5</v>
      </c>
      <c r="CZ254" t="s">
        <v>356</v>
      </c>
      <c r="DA254">
        <v>1674579932.5</v>
      </c>
      <c r="DB254">
        <v>1674579927.5</v>
      </c>
      <c r="DC254">
        <v>31</v>
      </c>
      <c r="DD254">
        <v>0.14099999999999999</v>
      </c>
      <c r="DE254">
        <v>0.02</v>
      </c>
      <c r="DF254">
        <v>-5.5810000000000004</v>
      </c>
      <c r="DG254">
        <v>0.23300000000000001</v>
      </c>
      <c r="DH254">
        <v>415</v>
      </c>
      <c r="DI254">
        <v>34</v>
      </c>
      <c r="DJ254">
        <v>0.34</v>
      </c>
      <c r="DK254">
        <v>0.32</v>
      </c>
      <c r="DL254">
        <v>-19.4539075</v>
      </c>
      <c r="DM254">
        <v>0.24515234521582641</v>
      </c>
      <c r="DN254">
        <v>6.0549237763575417E-2</v>
      </c>
      <c r="DO254">
        <v>0</v>
      </c>
      <c r="DP254">
        <v>0.29869827500000001</v>
      </c>
      <c r="DQ254">
        <v>-5.8957789868668571E-2</v>
      </c>
      <c r="DR254">
        <v>5.9613129299991461E-3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3.2968500000000001</v>
      </c>
      <c r="EB254">
        <v>2.6252499999999999</v>
      </c>
      <c r="EC254">
        <v>0.247113</v>
      </c>
      <c r="ED254">
        <v>0.24665899999999999</v>
      </c>
      <c r="EE254">
        <v>0.137628</v>
      </c>
      <c r="EF254">
        <v>0.135578</v>
      </c>
      <c r="EG254">
        <v>22705.1</v>
      </c>
      <c r="EH254">
        <v>23094.6</v>
      </c>
      <c r="EI254">
        <v>28068.6</v>
      </c>
      <c r="EJ254">
        <v>29518.1</v>
      </c>
      <c r="EK254">
        <v>33322.199999999997</v>
      </c>
      <c r="EL254">
        <v>35442</v>
      </c>
      <c r="EM254">
        <v>39624.800000000003</v>
      </c>
      <c r="EN254">
        <v>42201.599999999999</v>
      </c>
      <c r="EO254">
        <v>2.22315</v>
      </c>
      <c r="EP254">
        <v>2.2136</v>
      </c>
      <c r="EQ254">
        <v>9.8477999999999996E-2</v>
      </c>
      <c r="ER254">
        <v>0</v>
      </c>
      <c r="ES254">
        <v>30.816700000000001</v>
      </c>
      <c r="ET254">
        <v>999.9</v>
      </c>
      <c r="EU254">
        <v>72</v>
      </c>
      <c r="EV254">
        <v>32.700000000000003</v>
      </c>
      <c r="EW254">
        <v>35.281799999999997</v>
      </c>
      <c r="EX254">
        <v>57.055599999999998</v>
      </c>
      <c r="EY254">
        <v>-6.5464700000000002</v>
      </c>
      <c r="EZ254">
        <v>2</v>
      </c>
      <c r="FA254">
        <v>0.44516800000000001</v>
      </c>
      <c r="FB254">
        <v>0.167661</v>
      </c>
      <c r="FC254">
        <v>20.2745</v>
      </c>
      <c r="FD254">
        <v>5.2195400000000003</v>
      </c>
      <c r="FE254">
        <v>12.0082</v>
      </c>
      <c r="FF254">
        <v>4.9865500000000003</v>
      </c>
      <c r="FG254">
        <v>3.2844799999999998</v>
      </c>
      <c r="FH254">
        <v>9999</v>
      </c>
      <c r="FI254">
        <v>9999</v>
      </c>
      <c r="FJ254">
        <v>9999</v>
      </c>
      <c r="FK254">
        <v>999.9</v>
      </c>
      <c r="FL254">
        <v>1.8657699999999999</v>
      </c>
      <c r="FM254">
        <v>1.8621799999999999</v>
      </c>
      <c r="FN254">
        <v>1.8641799999999999</v>
      </c>
      <c r="FO254">
        <v>1.86029</v>
      </c>
      <c r="FP254">
        <v>1.8609599999999999</v>
      </c>
      <c r="FQ254">
        <v>1.86016</v>
      </c>
      <c r="FR254">
        <v>1.86188</v>
      </c>
      <c r="FS254">
        <v>1.85846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-7.6</v>
      </c>
      <c r="GH254">
        <v>0.23250000000000001</v>
      </c>
      <c r="GI254">
        <v>-4.1749362053329548</v>
      </c>
      <c r="GJ254">
        <v>-4.0448538125570227E-3</v>
      </c>
      <c r="GK254">
        <v>1.839783264315481E-6</v>
      </c>
      <c r="GL254">
        <v>-4.1587272622942942E-10</v>
      </c>
      <c r="GM254">
        <v>0.23257000000000971</v>
      </c>
      <c r="GN254">
        <v>0</v>
      </c>
      <c r="GO254">
        <v>0</v>
      </c>
      <c r="GP254">
        <v>0</v>
      </c>
      <c r="GQ254">
        <v>5</v>
      </c>
      <c r="GR254">
        <v>2081</v>
      </c>
      <c r="GS254">
        <v>3</v>
      </c>
      <c r="GT254">
        <v>31</v>
      </c>
      <c r="GU254">
        <v>33.200000000000003</v>
      </c>
      <c r="GV254">
        <v>33.299999999999997</v>
      </c>
      <c r="GW254">
        <v>4.0124500000000003</v>
      </c>
      <c r="GX254">
        <v>2.48169</v>
      </c>
      <c r="GY254">
        <v>2.04834</v>
      </c>
      <c r="GZ254">
        <v>2.6245099999999999</v>
      </c>
      <c r="HA254">
        <v>2.1972700000000001</v>
      </c>
      <c r="HB254">
        <v>2.33887</v>
      </c>
      <c r="HC254">
        <v>37.795299999999997</v>
      </c>
      <c r="HD254">
        <v>14.0182</v>
      </c>
      <c r="HE254">
        <v>18</v>
      </c>
      <c r="HF254">
        <v>701.75900000000001</v>
      </c>
      <c r="HG254">
        <v>773.65700000000004</v>
      </c>
      <c r="HH254">
        <v>30.999400000000001</v>
      </c>
      <c r="HI254">
        <v>33.053600000000003</v>
      </c>
      <c r="HJ254">
        <v>29.9999</v>
      </c>
      <c r="HK254">
        <v>32.9011</v>
      </c>
      <c r="HL254">
        <v>32.887300000000003</v>
      </c>
      <c r="HM254">
        <v>80.264200000000002</v>
      </c>
      <c r="HN254">
        <v>0</v>
      </c>
      <c r="HO254">
        <v>100</v>
      </c>
      <c r="HP254">
        <v>31</v>
      </c>
      <c r="HQ254">
        <v>1595.38</v>
      </c>
      <c r="HR254">
        <v>33.617400000000004</v>
      </c>
      <c r="HS254">
        <v>98.912800000000004</v>
      </c>
      <c r="HT254">
        <v>97.8523</v>
      </c>
    </row>
    <row r="255" spans="1:228" x14ac:dyDescent="0.2">
      <c r="A255">
        <v>240</v>
      </c>
      <c r="B255">
        <v>1674581929.5</v>
      </c>
      <c r="C255">
        <v>954.40000009536743</v>
      </c>
      <c r="D255" t="s">
        <v>839</v>
      </c>
      <c r="E255" t="s">
        <v>840</v>
      </c>
      <c r="F255">
        <v>4</v>
      </c>
      <c r="G255">
        <v>1674581927.5</v>
      </c>
      <c r="H255">
        <f t="shared" si="102"/>
        <v>3.2999939533629482E-4</v>
      </c>
      <c r="I255">
        <f t="shared" si="103"/>
        <v>0.3299993953362948</v>
      </c>
      <c r="J255">
        <f t="shared" si="104"/>
        <v>9.8007315624377327</v>
      </c>
      <c r="K255">
        <f t="shared" si="105"/>
        <v>1568.498571428571</v>
      </c>
      <c r="L255">
        <f t="shared" si="106"/>
        <v>804.54969785547019</v>
      </c>
      <c r="M255">
        <f t="shared" si="107"/>
        <v>81.634976415174407</v>
      </c>
      <c r="N255">
        <f t="shared" si="108"/>
        <v>159.15032250600399</v>
      </c>
      <c r="O255">
        <f t="shared" si="109"/>
        <v>2.1425011111539903E-2</v>
      </c>
      <c r="P255">
        <f t="shared" si="110"/>
        <v>2.7711417996219874</v>
      </c>
      <c r="Q255">
        <f t="shared" si="111"/>
        <v>2.1333409875953693E-2</v>
      </c>
      <c r="R255">
        <f t="shared" si="112"/>
        <v>1.3341578424941863E-2</v>
      </c>
      <c r="S255">
        <f t="shared" si="113"/>
        <v>226.09915295028279</v>
      </c>
      <c r="T255">
        <f t="shared" si="114"/>
        <v>33.99058319101227</v>
      </c>
      <c r="U255">
        <f t="shared" si="115"/>
        <v>32.412214285714278</v>
      </c>
      <c r="V255">
        <f t="shared" si="116"/>
        <v>4.8876312925938201</v>
      </c>
      <c r="W255">
        <f t="shared" si="117"/>
        <v>68.149980037657144</v>
      </c>
      <c r="X255">
        <f t="shared" si="118"/>
        <v>3.3820376663482867</v>
      </c>
      <c r="Y255">
        <f t="shared" si="119"/>
        <v>4.9626392619330169</v>
      </c>
      <c r="Z255">
        <f t="shared" si="120"/>
        <v>1.5055936262455334</v>
      </c>
      <c r="AA255">
        <f t="shared" si="121"/>
        <v>-14.552973334330602</v>
      </c>
      <c r="AB255">
        <f t="shared" si="122"/>
        <v>40.360881905954223</v>
      </c>
      <c r="AC255">
        <f t="shared" si="123"/>
        <v>3.3208442807078584</v>
      </c>
      <c r="AD255">
        <f t="shared" si="124"/>
        <v>255.22790580261426</v>
      </c>
      <c r="AE255">
        <f t="shared" si="125"/>
        <v>20.804466702113139</v>
      </c>
      <c r="AF255">
        <f t="shared" si="126"/>
        <v>0.33024875315961949</v>
      </c>
      <c r="AG255">
        <f t="shared" si="127"/>
        <v>9.8007315624377327</v>
      </c>
      <c r="AH255">
        <v>1641.3020655282901</v>
      </c>
      <c r="AI255">
        <v>1625.2406060606049</v>
      </c>
      <c r="AJ255">
        <v>1.752026355027664</v>
      </c>
      <c r="AK255">
        <v>62.409369285777757</v>
      </c>
      <c r="AL255">
        <f t="shared" si="128"/>
        <v>0.3299993953362948</v>
      </c>
      <c r="AM255">
        <v>33.036707267911297</v>
      </c>
      <c r="AN255">
        <v>33.331181212121187</v>
      </c>
      <c r="AO255">
        <v>-4.1339206939174399E-6</v>
      </c>
      <c r="AP255">
        <v>98.248137480628301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47484.271115968382</v>
      </c>
      <c r="AV255">
        <f t="shared" si="132"/>
        <v>1199.9057142857141</v>
      </c>
      <c r="AW255">
        <f t="shared" si="133"/>
        <v>1025.8452564509234</v>
      </c>
      <c r="AX255">
        <f t="shared" si="134"/>
        <v>0.85493822075978176</v>
      </c>
      <c r="AY255">
        <f t="shared" si="135"/>
        <v>0.18843076606637899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1674581927.5</v>
      </c>
      <c r="BF255">
        <v>1568.498571428571</v>
      </c>
      <c r="BG255">
        <v>1588.18</v>
      </c>
      <c r="BH255">
        <v>33.331514285714277</v>
      </c>
      <c r="BI255">
        <v>33.036842857142858</v>
      </c>
      <c r="BJ255">
        <v>1576.1071428571429</v>
      </c>
      <c r="BK255">
        <v>33.098957142857152</v>
      </c>
      <c r="BL255">
        <v>650.0278571428571</v>
      </c>
      <c r="BM255">
        <v>101.3665714285714</v>
      </c>
      <c r="BN255">
        <v>0.1000957428571429</v>
      </c>
      <c r="BO255">
        <v>32.682371428571422</v>
      </c>
      <c r="BP255">
        <v>32.412214285714278</v>
      </c>
      <c r="BQ255">
        <v>999.89999999999986</v>
      </c>
      <c r="BR255">
        <v>0</v>
      </c>
      <c r="BS255">
        <v>0</v>
      </c>
      <c r="BT255">
        <v>9000.1799999999985</v>
      </c>
      <c r="BU255">
        <v>0</v>
      </c>
      <c r="BV255">
        <v>171.82314285714281</v>
      </c>
      <c r="BW255">
        <v>-19.68207142857143</v>
      </c>
      <c r="BX255">
        <v>1622.5828571428569</v>
      </c>
      <c r="BY255">
        <v>1642.4414285714281</v>
      </c>
      <c r="BZ255">
        <v>0.29470057142857142</v>
      </c>
      <c r="CA255">
        <v>1588.18</v>
      </c>
      <c r="CB255">
        <v>33.036842857142858</v>
      </c>
      <c r="CC255">
        <v>3.378704285714285</v>
      </c>
      <c r="CD255">
        <v>3.3488314285714291</v>
      </c>
      <c r="CE255">
        <v>26.022242857142849</v>
      </c>
      <c r="CF255">
        <v>25.872228571428568</v>
      </c>
      <c r="CG255">
        <v>1199.9057142857141</v>
      </c>
      <c r="CH255">
        <v>0.49997528571428562</v>
      </c>
      <c r="CI255">
        <v>0.50002471428571438</v>
      </c>
      <c r="CJ255">
        <v>0</v>
      </c>
      <c r="CK255">
        <v>693.60628571428572</v>
      </c>
      <c r="CL255">
        <v>4.9990899999999998</v>
      </c>
      <c r="CM255">
        <v>7202.8200000000006</v>
      </c>
      <c r="CN255">
        <v>9556.9971428571425</v>
      </c>
      <c r="CO255">
        <v>42.375</v>
      </c>
      <c r="CP255">
        <v>44.186999999999998</v>
      </c>
      <c r="CQ255">
        <v>43.169285714285706</v>
      </c>
      <c r="CR255">
        <v>43.375</v>
      </c>
      <c r="CS255">
        <v>43.75</v>
      </c>
      <c r="CT255">
        <v>597.4242857142857</v>
      </c>
      <c r="CU255">
        <v>597.48142857142852</v>
      </c>
      <c r="CV255">
        <v>0</v>
      </c>
      <c r="CW255">
        <v>1674581942</v>
      </c>
      <c r="CX255">
        <v>0</v>
      </c>
      <c r="CY255">
        <v>1674579932.5</v>
      </c>
      <c r="CZ255" t="s">
        <v>356</v>
      </c>
      <c r="DA255">
        <v>1674579932.5</v>
      </c>
      <c r="DB255">
        <v>1674579927.5</v>
      </c>
      <c r="DC255">
        <v>31</v>
      </c>
      <c r="DD255">
        <v>0.14099999999999999</v>
      </c>
      <c r="DE255">
        <v>0.02</v>
      </c>
      <c r="DF255">
        <v>-5.5810000000000004</v>
      </c>
      <c r="DG255">
        <v>0.23300000000000001</v>
      </c>
      <c r="DH255">
        <v>415</v>
      </c>
      <c r="DI255">
        <v>34</v>
      </c>
      <c r="DJ255">
        <v>0.34</v>
      </c>
      <c r="DK255">
        <v>0.32</v>
      </c>
      <c r="DL255">
        <v>-19.474855000000002</v>
      </c>
      <c r="DM255">
        <v>-0.1703707317072729</v>
      </c>
      <c r="DN255">
        <v>9.078820118825992E-2</v>
      </c>
      <c r="DO255">
        <v>0</v>
      </c>
      <c r="DP255">
        <v>0.296533875</v>
      </c>
      <c r="DQ255">
        <v>-3.625097560975625E-2</v>
      </c>
      <c r="DR255">
        <v>4.1319017848171361E-3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357</v>
      </c>
      <c r="EA255">
        <v>3.2970100000000002</v>
      </c>
      <c r="EB255">
        <v>2.62554</v>
      </c>
      <c r="EC255">
        <v>0.24773000000000001</v>
      </c>
      <c r="ED255">
        <v>0.247306</v>
      </c>
      <c r="EE255">
        <v>0.13761899999999999</v>
      </c>
      <c r="EF255">
        <v>0.13556699999999999</v>
      </c>
      <c r="EG255">
        <v>22686</v>
      </c>
      <c r="EH255">
        <v>23075.1</v>
      </c>
      <c r="EI255">
        <v>28068.1</v>
      </c>
      <c r="EJ255">
        <v>29518.6</v>
      </c>
      <c r="EK255">
        <v>33322.400000000001</v>
      </c>
      <c r="EL255">
        <v>35442.800000000003</v>
      </c>
      <c r="EM255">
        <v>39624.6</v>
      </c>
      <c r="EN255">
        <v>42201.9</v>
      </c>
      <c r="EO255">
        <v>2.2235800000000001</v>
      </c>
      <c r="EP255">
        <v>2.2136200000000001</v>
      </c>
      <c r="EQ255">
        <v>9.8477999999999996E-2</v>
      </c>
      <c r="ER255">
        <v>0</v>
      </c>
      <c r="ES255">
        <v>30.808700000000002</v>
      </c>
      <c r="ET255">
        <v>999.9</v>
      </c>
      <c r="EU255">
        <v>71.900000000000006</v>
      </c>
      <c r="EV255">
        <v>32.700000000000003</v>
      </c>
      <c r="EW255">
        <v>35.237699999999997</v>
      </c>
      <c r="EX255">
        <v>57.265599999999999</v>
      </c>
      <c r="EY255">
        <v>-6.5745199999999997</v>
      </c>
      <c r="EZ255">
        <v>2</v>
      </c>
      <c r="FA255">
        <v>0.44513000000000003</v>
      </c>
      <c r="FB255">
        <v>0.163881</v>
      </c>
      <c r="FC255">
        <v>20.2744</v>
      </c>
      <c r="FD255">
        <v>5.2201399999999998</v>
      </c>
      <c r="FE255">
        <v>12.007</v>
      </c>
      <c r="FF255">
        <v>4.9871999999999996</v>
      </c>
      <c r="FG255">
        <v>3.2845800000000001</v>
      </c>
      <c r="FH255">
        <v>9999</v>
      </c>
      <c r="FI255">
        <v>9999</v>
      </c>
      <c r="FJ255">
        <v>9999</v>
      </c>
      <c r="FK255">
        <v>999.9</v>
      </c>
      <c r="FL255">
        <v>1.8657600000000001</v>
      </c>
      <c r="FM255">
        <v>1.8621799999999999</v>
      </c>
      <c r="FN255">
        <v>1.8641700000000001</v>
      </c>
      <c r="FO255">
        <v>1.86026</v>
      </c>
      <c r="FP255">
        <v>1.8609599999999999</v>
      </c>
      <c r="FQ255">
        <v>1.86015</v>
      </c>
      <c r="FR255">
        <v>1.86188</v>
      </c>
      <c r="FS255">
        <v>1.85849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-7.61</v>
      </c>
      <c r="GH255">
        <v>0.2326</v>
      </c>
      <c r="GI255">
        <v>-4.1749362053329548</v>
      </c>
      <c r="GJ255">
        <v>-4.0448538125570227E-3</v>
      </c>
      <c r="GK255">
        <v>1.839783264315481E-6</v>
      </c>
      <c r="GL255">
        <v>-4.1587272622942942E-10</v>
      </c>
      <c r="GM255">
        <v>0.23257000000000971</v>
      </c>
      <c r="GN255">
        <v>0</v>
      </c>
      <c r="GO255">
        <v>0</v>
      </c>
      <c r="GP255">
        <v>0</v>
      </c>
      <c r="GQ255">
        <v>5</v>
      </c>
      <c r="GR255">
        <v>2081</v>
      </c>
      <c r="GS255">
        <v>3</v>
      </c>
      <c r="GT255">
        <v>31</v>
      </c>
      <c r="GU255">
        <v>33.299999999999997</v>
      </c>
      <c r="GV255">
        <v>33.4</v>
      </c>
      <c r="GW255">
        <v>4.0258799999999999</v>
      </c>
      <c r="GX255">
        <v>2.4877899999999999</v>
      </c>
      <c r="GY255">
        <v>2.04834</v>
      </c>
      <c r="GZ255">
        <v>2.6245099999999999</v>
      </c>
      <c r="HA255">
        <v>2.1972700000000001</v>
      </c>
      <c r="HB255">
        <v>2.34131</v>
      </c>
      <c r="HC255">
        <v>37.795299999999997</v>
      </c>
      <c r="HD255">
        <v>14.026999999999999</v>
      </c>
      <c r="HE255">
        <v>18</v>
      </c>
      <c r="HF255">
        <v>702.11300000000006</v>
      </c>
      <c r="HG255">
        <v>773.66399999999999</v>
      </c>
      <c r="HH255">
        <v>30.999099999999999</v>
      </c>
      <c r="HI255">
        <v>33.0533</v>
      </c>
      <c r="HJ255">
        <v>29.9999</v>
      </c>
      <c r="HK255">
        <v>32.9011</v>
      </c>
      <c r="HL255">
        <v>32.886000000000003</v>
      </c>
      <c r="HM255">
        <v>80.522400000000005</v>
      </c>
      <c r="HN255">
        <v>0</v>
      </c>
      <c r="HO255">
        <v>100</v>
      </c>
      <c r="HP255">
        <v>31</v>
      </c>
      <c r="HQ255">
        <v>1602.06</v>
      </c>
      <c r="HR255">
        <v>33.617400000000004</v>
      </c>
      <c r="HS255">
        <v>98.911699999999996</v>
      </c>
      <c r="HT255">
        <v>97.853499999999997</v>
      </c>
    </row>
    <row r="256" spans="1:228" x14ac:dyDescent="0.2">
      <c r="A256">
        <v>241</v>
      </c>
      <c r="B256">
        <v>1674581933.5</v>
      </c>
      <c r="C256">
        <v>958.40000009536743</v>
      </c>
      <c r="D256" t="s">
        <v>841</v>
      </c>
      <c r="E256" t="s">
        <v>842</v>
      </c>
      <c r="F256">
        <v>4</v>
      </c>
      <c r="G256">
        <v>1674581931.1875</v>
      </c>
      <c r="H256">
        <f t="shared" si="102"/>
        <v>3.303210911937546E-4</v>
      </c>
      <c r="I256">
        <f t="shared" si="103"/>
        <v>0.33032109119375458</v>
      </c>
      <c r="J256">
        <f t="shared" si="104"/>
        <v>10.217414222377652</v>
      </c>
      <c r="K256">
        <f t="shared" si="105"/>
        <v>1574.7225000000001</v>
      </c>
      <c r="L256">
        <f t="shared" si="106"/>
        <v>781.39113405391299</v>
      </c>
      <c r="M256">
        <f t="shared" si="107"/>
        <v>79.2843619582125</v>
      </c>
      <c r="N256">
        <f t="shared" si="108"/>
        <v>159.78024734681344</v>
      </c>
      <c r="O256">
        <f t="shared" si="109"/>
        <v>2.1470334412736609E-2</v>
      </c>
      <c r="P256">
        <f t="shared" si="110"/>
        <v>2.7676114188078</v>
      </c>
      <c r="Q256">
        <f t="shared" si="111"/>
        <v>2.1378229314329814E-2</v>
      </c>
      <c r="R256">
        <f t="shared" si="112"/>
        <v>1.336963555325636E-2</v>
      </c>
      <c r="S256">
        <f t="shared" si="113"/>
        <v>226.10925223661312</v>
      </c>
      <c r="T256">
        <f t="shared" si="114"/>
        <v>33.991491143581726</v>
      </c>
      <c r="U256">
        <f t="shared" si="115"/>
        <v>32.405550000000012</v>
      </c>
      <c r="V256">
        <f t="shared" si="116"/>
        <v>4.8857935227780134</v>
      </c>
      <c r="W256">
        <f t="shared" si="117"/>
        <v>68.149383504112649</v>
      </c>
      <c r="X256">
        <f t="shared" si="118"/>
        <v>3.3818920815707676</v>
      </c>
      <c r="Y256">
        <f t="shared" si="119"/>
        <v>4.9624690755517671</v>
      </c>
      <c r="Z256">
        <f t="shared" si="120"/>
        <v>1.5039014412072458</v>
      </c>
      <c r="AA256">
        <f t="shared" si="121"/>
        <v>-14.567160121644578</v>
      </c>
      <c r="AB256">
        <f t="shared" si="122"/>
        <v>41.212967426466584</v>
      </c>
      <c r="AC256">
        <f t="shared" si="123"/>
        <v>3.3951571600761188</v>
      </c>
      <c r="AD256">
        <f t="shared" si="124"/>
        <v>256.15021670151123</v>
      </c>
      <c r="AE256">
        <f t="shared" si="125"/>
        <v>20.837918833156934</v>
      </c>
      <c r="AF256">
        <f t="shared" si="126"/>
        <v>0.33059764972434291</v>
      </c>
      <c r="AG256">
        <f t="shared" si="127"/>
        <v>10.217414222377652</v>
      </c>
      <c r="AH256">
        <v>1648.425413903989</v>
      </c>
      <c r="AI256">
        <v>1632.1140000000009</v>
      </c>
      <c r="AJ256">
        <v>1.713909820075439</v>
      </c>
      <c r="AK256">
        <v>62.409369285777757</v>
      </c>
      <c r="AL256">
        <f t="shared" si="128"/>
        <v>0.33032109119375458</v>
      </c>
      <c r="AM256">
        <v>33.035510227841662</v>
      </c>
      <c r="AN256">
        <v>33.330232121212113</v>
      </c>
      <c r="AO256">
        <v>-3.083300416612163E-6</v>
      </c>
      <c r="AP256">
        <v>98.248137480628301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47387.045294445124</v>
      </c>
      <c r="AV256">
        <f t="shared" si="132"/>
        <v>1199.9549999999999</v>
      </c>
      <c r="AW256">
        <f t="shared" si="133"/>
        <v>1025.8878135941</v>
      </c>
      <c r="AX256">
        <f t="shared" si="134"/>
        <v>0.85493857152484887</v>
      </c>
      <c r="AY256">
        <f t="shared" si="135"/>
        <v>0.18843144304295839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1674581931.1875</v>
      </c>
      <c r="BF256">
        <v>1574.7225000000001</v>
      </c>
      <c r="BG256">
        <v>1594.4349999999999</v>
      </c>
      <c r="BH256">
        <v>33.330412500000001</v>
      </c>
      <c r="BI256">
        <v>33.035462500000001</v>
      </c>
      <c r="BJ256">
        <v>1582.3412499999999</v>
      </c>
      <c r="BK256">
        <v>33.097875000000002</v>
      </c>
      <c r="BL256">
        <v>650.10075000000006</v>
      </c>
      <c r="BM256">
        <v>101.365375</v>
      </c>
      <c r="BN256">
        <v>0.100278375</v>
      </c>
      <c r="BO256">
        <v>32.681762499999998</v>
      </c>
      <c r="BP256">
        <v>32.405550000000012</v>
      </c>
      <c r="BQ256">
        <v>999.9</v>
      </c>
      <c r="BR256">
        <v>0</v>
      </c>
      <c r="BS256">
        <v>0</v>
      </c>
      <c r="BT256">
        <v>8981.5625</v>
      </c>
      <c r="BU256">
        <v>0</v>
      </c>
      <c r="BV256">
        <v>301.01900000000001</v>
      </c>
      <c r="BW256">
        <v>-19.7117875</v>
      </c>
      <c r="BX256">
        <v>1629.01875</v>
      </c>
      <c r="BY256">
        <v>1648.9075</v>
      </c>
      <c r="BZ256">
        <v>0.29496575000000003</v>
      </c>
      <c r="CA256">
        <v>1594.4349999999999</v>
      </c>
      <c r="CB256">
        <v>33.035462500000001</v>
      </c>
      <c r="CC256">
        <v>3.37855375</v>
      </c>
      <c r="CD256">
        <v>3.3486574999999998</v>
      </c>
      <c r="CE256">
        <v>26.0215</v>
      </c>
      <c r="CF256">
        <v>25.87135</v>
      </c>
      <c r="CG256">
        <v>1199.9549999999999</v>
      </c>
      <c r="CH256">
        <v>0.49996487499999998</v>
      </c>
      <c r="CI256">
        <v>0.50003512500000002</v>
      </c>
      <c r="CJ256">
        <v>0</v>
      </c>
      <c r="CK256">
        <v>693.57962499999996</v>
      </c>
      <c r="CL256">
        <v>4.9990899999999998</v>
      </c>
      <c r="CM256">
        <v>7203.16</v>
      </c>
      <c r="CN256">
        <v>9557.3799999999992</v>
      </c>
      <c r="CO256">
        <v>42.375</v>
      </c>
      <c r="CP256">
        <v>44.186999999999998</v>
      </c>
      <c r="CQ256">
        <v>43.125</v>
      </c>
      <c r="CR256">
        <v>43.335624999999993</v>
      </c>
      <c r="CS256">
        <v>43.75</v>
      </c>
      <c r="CT256">
        <v>597.43500000000006</v>
      </c>
      <c r="CU256">
        <v>597.52</v>
      </c>
      <c r="CV256">
        <v>0</v>
      </c>
      <c r="CW256">
        <v>1674581946.2</v>
      </c>
      <c r="CX256">
        <v>0</v>
      </c>
      <c r="CY256">
        <v>1674579932.5</v>
      </c>
      <c r="CZ256" t="s">
        <v>356</v>
      </c>
      <c r="DA256">
        <v>1674579932.5</v>
      </c>
      <c r="DB256">
        <v>1674579927.5</v>
      </c>
      <c r="DC256">
        <v>31</v>
      </c>
      <c r="DD256">
        <v>0.14099999999999999</v>
      </c>
      <c r="DE256">
        <v>0.02</v>
      </c>
      <c r="DF256">
        <v>-5.5810000000000004</v>
      </c>
      <c r="DG256">
        <v>0.23300000000000001</v>
      </c>
      <c r="DH256">
        <v>415</v>
      </c>
      <c r="DI256">
        <v>34</v>
      </c>
      <c r="DJ256">
        <v>0.34</v>
      </c>
      <c r="DK256">
        <v>0.32</v>
      </c>
      <c r="DL256">
        <v>-19.526965000000001</v>
      </c>
      <c r="DM256">
        <v>-1.2343834896810379</v>
      </c>
      <c r="DN256">
        <v>0.14758655519728059</v>
      </c>
      <c r="DO256">
        <v>0</v>
      </c>
      <c r="DP256">
        <v>0.29457472499999998</v>
      </c>
      <c r="DQ256">
        <v>-4.6926416510329741E-3</v>
      </c>
      <c r="DR256">
        <v>1.6596556418049539E-3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357</v>
      </c>
      <c r="EA256">
        <v>3.29684</v>
      </c>
      <c r="EB256">
        <v>2.6253799999999998</v>
      </c>
      <c r="EC256">
        <v>0.24834600000000001</v>
      </c>
      <c r="ED256">
        <v>0.24790599999999999</v>
      </c>
      <c r="EE256">
        <v>0.13761799999999999</v>
      </c>
      <c r="EF256">
        <v>0.13556399999999999</v>
      </c>
      <c r="EG256">
        <v>22667.200000000001</v>
      </c>
      <c r="EH256">
        <v>23056.400000000001</v>
      </c>
      <c r="EI256">
        <v>28067.9</v>
      </c>
      <c r="EJ256">
        <v>29518.3</v>
      </c>
      <c r="EK256">
        <v>33322.699999999997</v>
      </c>
      <c r="EL256">
        <v>35442.400000000001</v>
      </c>
      <c r="EM256">
        <v>39624.800000000003</v>
      </c>
      <c r="EN256">
        <v>42201.2</v>
      </c>
      <c r="EO256">
        <v>2.2235499999999999</v>
      </c>
      <c r="EP256">
        <v>2.2136499999999999</v>
      </c>
      <c r="EQ256">
        <v>9.8869200000000004E-2</v>
      </c>
      <c r="ER256">
        <v>0</v>
      </c>
      <c r="ES256">
        <v>30.801500000000001</v>
      </c>
      <c r="ET256">
        <v>999.9</v>
      </c>
      <c r="EU256">
        <v>71.900000000000006</v>
      </c>
      <c r="EV256">
        <v>32.700000000000003</v>
      </c>
      <c r="EW256">
        <v>35.234499999999997</v>
      </c>
      <c r="EX256">
        <v>57.085599999999999</v>
      </c>
      <c r="EY256">
        <v>-6.5625</v>
      </c>
      <c r="EZ256">
        <v>2</v>
      </c>
      <c r="FA256">
        <v>0.44512200000000002</v>
      </c>
      <c r="FB256">
        <v>0.16123100000000001</v>
      </c>
      <c r="FC256">
        <v>20.2743</v>
      </c>
      <c r="FD256">
        <v>5.22058</v>
      </c>
      <c r="FE256">
        <v>12.008599999999999</v>
      </c>
      <c r="FF256">
        <v>4.98705</v>
      </c>
      <c r="FG256">
        <v>3.2846500000000001</v>
      </c>
      <c r="FH256">
        <v>9999</v>
      </c>
      <c r="FI256">
        <v>9999</v>
      </c>
      <c r="FJ256">
        <v>9999</v>
      </c>
      <c r="FK256">
        <v>999.9</v>
      </c>
      <c r="FL256">
        <v>1.8657999999999999</v>
      </c>
      <c r="FM256">
        <v>1.8621799999999999</v>
      </c>
      <c r="FN256">
        <v>1.86419</v>
      </c>
      <c r="FO256">
        <v>1.86026</v>
      </c>
      <c r="FP256">
        <v>1.8609599999999999</v>
      </c>
      <c r="FQ256">
        <v>1.8601700000000001</v>
      </c>
      <c r="FR256">
        <v>1.86188</v>
      </c>
      <c r="FS256">
        <v>1.85849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-7.63</v>
      </c>
      <c r="GH256">
        <v>0.2326</v>
      </c>
      <c r="GI256">
        <v>-4.1749362053329548</v>
      </c>
      <c r="GJ256">
        <v>-4.0448538125570227E-3</v>
      </c>
      <c r="GK256">
        <v>1.839783264315481E-6</v>
      </c>
      <c r="GL256">
        <v>-4.1587272622942942E-10</v>
      </c>
      <c r="GM256">
        <v>0.23257000000000971</v>
      </c>
      <c r="GN256">
        <v>0</v>
      </c>
      <c r="GO256">
        <v>0</v>
      </c>
      <c r="GP256">
        <v>0</v>
      </c>
      <c r="GQ256">
        <v>5</v>
      </c>
      <c r="GR256">
        <v>2081</v>
      </c>
      <c r="GS256">
        <v>3</v>
      </c>
      <c r="GT256">
        <v>31</v>
      </c>
      <c r="GU256">
        <v>33.4</v>
      </c>
      <c r="GV256">
        <v>33.4</v>
      </c>
      <c r="GW256">
        <v>4.0393100000000004</v>
      </c>
      <c r="GX256">
        <v>2.4877899999999999</v>
      </c>
      <c r="GY256">
        <v>2.04956</v>
      </c>
      <c r="GZ256">
        <v>2.6245099999999999</v>
      </c>
      <c r="HA256">
        <v>2.1972700000000001</v>
      </c>
      <c r="HB256">
        <v>2.31812</v>
      </c>
      <c r="HC256">
        <v>37.795299999999997</v>
      </c>
      <c r="HD256">
        <v>14.0007</v>
      </c>
      <c r="HE256">
        <v>18</v>
      </c>
      <c r="HF256">
        <v>702.09199999999998</v>
      </c>
      <c r="HG256">
        <v>773.68899999999996</v>
      </c>
      <c r="HH256">
        <v>30.999199999999998</v>
      </c>
      <c r="HI256">
        <v>33.050699999999999</v>
      </c>
      <c r="HJ256">
        <v>29.9999</v>
      </c>
      <c r="HK256">
        <v>32.9011</v>
      </c>
      <c r="HL256">
        <v>32.886000000000003</v>
      </c>
      <c r="HM256">
        <v>80.786299999999997</v>
      </c>
      <c r="HN256">
        <v>0</v>
      </c>
      <c r="HO256">
        <v>100</v>
      </c>
      <c r="HP256">
        <v>31</v>
      </c>
      <c r="HQ256">
        <v>1608.77</v>
      </c>
      <c r="HR256">
        <v>33.617400000000004</v>
      </c>
      <c r="HS256">
        <v>98.911799999999999</v>
      </c>
      <c r="HT256">
        <v>97.852199999999996</v>
      </c>
    </row>
    <row r="257" spans="1:228" x14ac:dyDescent="0.2">
      <c r="A257">
        <v>242</v>
      </c>
      <c r="B257">
        <v>1674581937.5</v>
      </c>
      <c r="C257">
        <v>962.40000009536743</v>
      </c>
      <c r="D257" t="s">
        <v>843</v>
      </c>
      <c r="E257" t="s">
        <v>844</v>
      </c>
      <c r="F257">
        <v>4</v>
      </c>
      <c r="G257">
        <v>1674581935.5</v>
      </c>
      <c r="H257">
        <f t="shared" si="102"/>
        <v>3.3403114013983733E-4</v>
      </c>
      <c r="I257">
        <f t="shared" si="103"/>
        <v>0.33403114013983731</v>
      </c>
      <c r="J257">
        <f t="shared" si="104"/>
        <v>10.120863305369511</v>
      </c>
      <c r="K257">
        <f t="shared" si="105"/>
        <v>1581.781428571428</v>
      </c>
      <c r="L257">
        <f t="shared" si="106"/>
        <v>802.93600280192152</v>
      </c>
      <c r="M257">
        <f t="shared" si="107"/>
        <v>81.470498415450948</v>
      </c>
      <c r="N257">
        <f t="shared" si="108"/>
        <v>160.49662852371711</v>
      </c>
      <c r="O257">
        <f t="shared" si="109"/>
        <v>2.1690170870064997E-2</v>
      </c>
      <c r="P257">
        <f t="shared" si="110"/>
        <v>2.7708916325407627</v>
      </c>
      <c r="Q257">
        <f t="shared" si="111"/>
        <v>2.1596285183779897E-2</v>
      </c>
      <c r="R257">
        <f t="shared" si="112"/>
        <v>1.3506079510235275E-2</v>
      </c>
      <c r="S257">
        <f t="shared" si="113"/>
        <v>226.12014266435909</v>
      </c>
      <c r="T257">
        <f t="shared" si="114"/>
        <v>33.988480864444156</v>
      </c>
      <c r="U257">
        <f t="shared" si="115"/>
        <v>32.411471428571431</v>
      </c>
      <c r="V257">
        <f t="shared" si="116"/>
        <v>4.8874264095765509</v>
      </c>
      <c r="W257">
        <f t="shared" si="117"/>
        <v>68.154013109483074</v>
      </c>
      <c r="X257">
        <f t="shared" si="118"/>
        <v>3.3820010771290767</v>
      </c>
      <c r="Y257">
        <f t="shared" si="119"/>
        <v>4.9622919074423502</v>
      </c>
      <c r="Z257">
        <f t="shared" si="120"/>
        <v>1.5054253324474742</v>
      </c>
      <c r="AA257">
        <f t="shared" si="121"/>
        <v>-14.730773280166826</v>
      </c>
      <c r="AB257">
        <f t="shared" si="122"/>
        <v>40.282546139645767</v>
      </c>
      <c r="AC257">
        <f t="shared" si="123"/>
        <v>3.3146658311831643</v>
      </c>
      <c r="AD257">
        <f t="shared" si="124"/>
        <v>254.9865813550212</v>
      </c>
      <c r="AE257">
        <f t="shared" si="125"/>
        <v>20.882713414748007</v>
      </c>
      <c r="AF257">
        <f t="shared" si="126"/>
        <v>0.33537926145248914</v>
      </c>
      <c r="AG257">
        <f t="shared" si="127"/>
        <v>10.120863305369511</v>
      </c>
      <c r="AH257">
        <v>1655.1785044664671</v>
      </c>
      <c r="AI257">
        <v>1638.9277575757581</v>
      </c>
      <c r="AJ257">
        <v>1.7215484879279741</v>
      </c>
      <c r="AK257">
        <v>62.409369285777757</v>
      </c>
      <c r="AL257">
        <f t="shared" si="128"/>
        <v>0.33403114013983731</v>
      </c>
      <c r="AM257">
        <v>33.032458800674767</v>
      </c>
      <c r="AN257">
        <v>33.330492727272713</v>
      </c>
      <c r="AO257">
        <v>3.4174120241874769E-6</v>
      </c>
      <c r="AP257">
        <v>98.248137480628301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47477.560298201264</v>
      </c>
      <c r="AV257">
        <f t="shared" si="132"/>
        <v>1200.018571428571</v>
      </c>
      <c r="AW257">
        <f t="shared" si="133"/>
        <v>1025.9415993079576</v>
      </c>
      <c r="AX257">
        <f t="shared" si="134"/>
        <v>0.85493810157172645</v>
      </c>
      <c r="AY257">
        <f t="shared" si="135"/>
        <v>0.18843053603343213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1674581935.5</v>
      </c>
      <c r="BF257">
        <v>1581.781428571428</v>
      </c>
      <c r="BG257">
        <v>1601.5471428571429</v>
      </c>
      <c r="BH257">
        <v>33.33145714285714</v>
      </c>
      <c r="BI257">
        <v>33.032200000000003</v>
      </c>
      <c r="BJ257">
        <v>1589.4057142857141</v>
      </c>
      <c r="BK257">
        <v>33.098885714285707</v>
      </c>
      <c r="BL257">
        <v>650.01071428571424</v>
      </c>
      <c r="BM257">
        <v>101.3657142857143</v>
      </c>
      <c r="BN257">
        <v>0.1000291</v>
      </c>
      <c r="BO257">
        <v>32.681128571428573</v>
      </c>
      <c r="BP257">
        <v>32.411471428571431</v>
      </c>
      <c r="BQ257">
        <v>999.89999999999986</v>
      </c>
      <c r="BR257">
        <v>0</v>
      </c>
      <c r="BS257">
        <v>0</v>
      </c>
      <c r="BT257">
        <v>8998.9285714285706</v>
      </c>
      <c r="BU257">
        <v>0</v>
      </c>
      <c r="BV257">
        <v>225.05500000000001</v>
      </c>
      <c r="BW257">
        <v>-19.765371428571431</v>
      </c>
      <c r="BX257">
        <v>1636.3214285714289</v>
      </c>
      <c r="BY257">
        <v>1656.257142857143</v>
      </c>
      <c r="BZ257">
        <v>0.29927285714285717</v>
      </c>
      <c r="CA257">
        <v>1601.5471428571429</v>
      </c>
      <c r="CB257">
        <v>33.032200000000003</v>
      </c>
      <c r="CC257">
        <v>3.3786657142857139</v>
      </c>
      <c r="CD257">
        <v>3.3483299999999998</v>
      </c>
      <c r="CE257">
        <v>26.022071428571429</v>
      </c>
      <c r="CF257">
        <v>25.869685714285719</v>
      </c>
      <c r="CG257">
        <v>1200.018571428571</v>
      </c>
      <c r="CH257">
        <v>0.49997914285714279</v>
      </c>
      <c r="CI257">
        <v>0.50002085714285727</v>
      </c>
      <c r="CJ257">
        <v>0</v>
      </c>
      <c r="CK257">
        <v>693.649</v>
      </c>
      <c r="CL257">
        <v>4.9990899999999998</v>
      </c>
      <c r="CM257">
        <v>7201.7742857142848</v>
      </c>
      <c r="CN257">
        <v>9557.9457142857136</v>
      </c>
      <c r="CO257">
        <v>42.375</v>
      </c>
      <c r="CP257">
        <v>44.142714285714291</v>
      </c>
      <c r="CQ257">
        <v>43.125</v>
      </c>
      <c r="CR257">
        <v>43.311999999999998</v>
      </c>
      <c r="CS257">
        <v>43.732000000000014</v>
      </c>
      <c r="CT257">
        <v>597.48571428571438</v>
      </c>
      <c r="CU257">
        <v>597.5328571428571</v>
      </c>
      <c r="CV257">
        <v>0</v>
      </c>
      <c r="CW257">
        <v>1674581950.4000001</v>
      </c>
      <c r="CX257">
        <v>0</v>
      </c>
      <c r="CY257">
        <v>1674579932.5</v>
      </c>
      <c r="CZ257" t="s">
        <v>356</v>
      </c>
      <c r="DA257">
        <v>1674579932.5</v>
      </c>
      <c r="DB257">
        <v>1674579927.5</v>
      </c>
      <c r="DC257">
        <v>31</v>
      </c>
      <c r="DD257">
        <v>0.14099999999999999</v>
      </c>
      <c r="DE257">
        <v>0.02</v>
      </c>
      <c r="DF257">
        <v>-5.5810000000000004</v>
      </c>
      <c r="DG257">
        <v>0.23300000000000001</v>
      </c>
      <c r="DH257">
        <v>415</v>
      </c>
      <c r="DI257">
        <v>34</v>
      </c>
      <c r="DJ257">
        <v>0.34</v>
      </c>
      <c r="DK257">
        <v>0.32</v>
      </c>
      <c r="DL257">
        <v>-19.57931</v>
      </c>
      <c r="DM257">
        <v>-1.345481425891121</v>
      </c>
      <c r="DN257">
        <v>0.15423631349328851</v>
      </c>
      <c r="DO257">
        <v>0</v>
      </c>
      <c r="DP257">
        <v>0.29487505000000003</v>
      </c>
      <c r="DQ257">
        <v>1.0794686679174411E-2</v>
      </c>
      <c r="DR257">
        <v>2.147770401486161E-3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357</v>
      </c>
      <c r="EA257">
        <v>3.2968000000000002</v>
      </c>
      <c r="EB257">
        <v>2.6253000000000002</v>
      </c>
      <c r="EC257">
        <v>0.24896199999999999</v>
      </c>
      <c r="ED257">
        <v>0.24852199999999999</v>
      </c>
      <c r="EE257">
        <v>0.13761999999999999</v>
      </c>
      <c r="EF257">
        <v>0.13555300000000001</v>
      </c>
      <c r="EG257">
        <v>22649</v>
      </c>
      <c r="EH257">
        <v>23037.5</v>
      </c>
      <c r="EI257">
        <v>28068.400000000001</v>
      </c>
      <c r="EJ257">
        <v>29518.400000000001</v>
      </c>
      <c r="EK257">
        <v>33322.9</v>
      </c>
      <c r="EL257">
        <v>35442.9</v>
      </c>
      <c r="EM257">
        <v>39625.1</v>
      </c>
      <c r="EN257">
        <v>42201.2</v>
      </c>
      <c r="EO257">
        <v>2.2236199999999999</v>
      </c>
      <c r="EP257">
        <v>2.2136800000000001</v>
      </c>
      <c r="EQ257">
        <v>9.9819199999999997E-2</v>
      </c>
      <c r="ER257">
        <v>0</v>
      </c>
      <c r="ES257">
        <v>30.796099999999999</v>
      </c>
      <c r="ET257">
        <v>999.9</v>
      </c>
      <c r="EU257">
        <v>71.900000000000006</v>
      </c>
      <c r="EV257">
        <v>32.700000000000003</v>
      </c>
      <c r="EW257">
        <v>35.239100000000001</v>
      </c>
      <c r="EX257">
        <v>57.2956</v>
      </c>
      <c r="EY257">
        <v>-6.6546500000000002</v>
      </c>
      <c r="EZ257">
        <v>2</v>
      </c>
      <c r="FA257">
        <v>0.44495899999999999</v>
      </c>
      <c r="FB257">
        <v>0.15859999999999999</v>
      </c>
      <c r="FC257">
        <v>20.2743</v>
      </c>
      <c r="FD257">
        <v>5.2204300000000003</v>
      </c>
      <c r="FE257">
        <v>12.0091</v>
      </c>
      <c r="FF257">
        <v>4.9869500000000002</v>
      </c>
      <c r="FG257">
        <v>3.2846000000000002</v>
      </c>
      <c r="FH257">
        <v>9999</v>
      </c>
      <c r="FI257">
        <v>9999</v>
      </c>
      <c r="FJ257">
        <v>9999</v>
      </c>
      <c r="FK257">
        <v>999.9</v>
      </c>
      <c r="FL257">
        <v>1.8657900000000001</v>
      </c>
      <c r="FM257">
        <v>1.8621799999999999</v>
      </c>
      <c r="FN257">
        <v>1.8641799999999999</v>
      </c>
      <c r="FO257">
        <v>1.8602300000000001</v>
      </c>
      <c r="FP257">
        <v>1.8609599999999999</v>
      </c>
      <c r="FQ257">
        <v>1.86015</v>
      </c>
      <c r="FR257">
        <v>1.86188</v>
      </c>
      <c r="FS257">
        <v>1.8584700000000001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-7.63</v>
      </c>
      <c r="GH257">
        <v>0.23250000000000001</v>
      </c>
      <c r="GI257">
        <v>-4.1749362053329548</v>
      </c>
      <c r="GJ257">
        <v>-4.0448538125570227E-3</v>
      </c>
      <c r="GK257">
        <v>1.839783264315481E-6</v>
      </c>
      <c r="GL257">
        <v>-4.1587272622942942E-10</v>
      </c>
      <c r="GM257">
        <v>0.23257000000000971</v>
      </c>
      <c r="GN257">
        <v>0</v>
      </c>
      <c r="GO257">
        <v>0</v>
      </c>
      <c r="GP257">
        <v>0</v>
      </c>
      <c r="GQ257">
        <v>5</v>
      </c>
      <c r="GR257">
        <v>2081</v>
      </c>
      <c r="GS257">
        <v>3</v>
      </c>
      <c r="GT257">
        <v>31</v>
      </c>
      <c r="GU257">
        <v>33.4</v>
      </c>
      <c r="GV257">
        <v>33.5</v>
      </c>
      <c r="GW257">
        <v>4.0515100000000004</v>
      </c>
      <c r="GX257">
        <v>2.48047</v>
      </c>
      <c r="GY257">
        <v>2.04834</v>
      </c>
      <c r="GZ257">
        <v>2.6245099999999999</v>
      </c>
      <c r="HA257">
        <v>2.1972700000000001</v>
      </c>
      <c r="HB257">
        <v>2.3596200000000001</v>
      </c>
      <c r="HC257">
        <v>37.795299999999997</v>
      </c>
      <c r="HD257">
        <v>14.0182</v>
      </c>
      <c r="HE257">
        <v>18</v>
      </c>
      <c r="HF257">
        <v>702.15499999999997</v>
      </c>
      <c r="HG257">
        <v>773.71400000000006</v>
      </c>
      <c r="HH257">
        <v>30.999300000000002</v>
      </c>
      <c r="HI257">
        <v>33.048900000000003</v>
      </c>
      <c r="HJ257">
        <v>29.9998</v>
      </c>
      <c r="HK257">
        <v>32.9011</v>
      </c>
      <c r="HL257">
        <v>32.886000000000003</v>
      </c>
      <c r="HM257">
        <v>81.047799999999995</v>
      </c>
      <c r="HN257">
        <v>0</v>
      </c>
      <c r="HO257">
        <v>100</v>
      </c>
      <c r="HP257">
        <v>31</v>
      </c>
      <c r="HQ257">
        <v>1615.46</v>
      </c>
      <c r="HR257">
        <v>33.617400000000004</v>
      </c>
      <c r="HS257">
        <v>98.912899999999993</v>
      </c>
      <c r="HT257">
        <v>97.852199999999996</v>
      </c>
    </row>
    <row r="258" spans="1:228" x14ac:dyDescent="0.2">
      <c r="A258">
        <v>243</v>
      </c>
      <c r="B258">
        <v>1674581941.5</v>
      </c>
      <c r="C258">
        <v>966.40000009536743</v>
      </c>
      <c r="D258" t="s">
        <v>845</v>
      </c>
      <c r="E258" t="s">
        <v>846</v>
      </c>
      <c r="F258">
        <v>4</v>
      </c>
      <c r="G258">
        <v>1674581939.1875</v>
      </c>
      <c r="H258">
        <f t="shared" si="102"/>
        <v>3.3749666332395079E-4</v>
      </c>
      <c r="I258">
        <f t="shared" si="103"/>
        <v>0.33749666332395079</v>
      </c>
      <c r="J258">
        <f t="shared" si="104"/>
        <v>9.948897113488508</v>
      </c>
      <c r="K258">
        <f t="shared" si="105"/>
        <v>1588.0962500000001</v>
      </c>
      <c r="L258">
        <f t="shared" si="106"/>
        <v>828.42270093309526</v>
      </c>
      <c r="M258">
        <f t="shared" si="107"/>
        <v>84.055848471463278</v>
      </c>
      <c r="N258">
        <f t="shared" si="108"/>
        <v>161.13606930102685</v>
      </c>
      <c r="O258">
        <f t="shared" si="109"/>
        <v>2.189478446003728E-2</v>
      </c>
      <c r="P258">
        <f t="shared" si="110"/>
        <v>2.7739067997205669</v>
      </c>
      <c r="Q258">
        <f t="shared" si="111"/>
        <v>2.1799226791125007E-2</v>
      </c>
      <c r="R258">
        <f t="shared" si="112"/>
        <v>1.363306734532085E-2</v>
      </c>
      <c r="S258">
        <f t="shared" si="113"/>
        <v>226.12403098549584</v>
      </c>
      <c r="T258">
        <f t="shared" si="114"/>
        <v>33.991963514075081</v>
      </c>
      <c r="U258">
        <f t="shared" si="115"/>
        <v>32.416762499999997</v>
      </c>
      <c r="V258">
        <f t="shared" si="116"/>
        <v>4.8888858715695154</v>
      </c>
      <c r="W258">
        <f t="shared" si="117"/>
        <v>68.132566126210065</v>
      </c>
      <c r="X258">
        <f t="shared" si="118"/>
        <v>3.3820263938914872</v>
      </c>
      <c r="Y258">
        <f t="shared" si="119"/>
        <v>4.9638911113762498</v>
      </c>
      <c r="Z258">
        <f t="shared" si="120"/>
        <v>1.5068594776780282</v>
      </c>
      <c r="AA258">
        <f t="shared" si="121"/>
        <v>-14.883602852586229</v>
      </c>
      <c r="AB258">
        <f t="shared" si="122"/>
        <v>40.390738464911195</v>
      </c>
      <c r="AC258">
        <f t="shared" si="123"/>
        <v>3.3201353374428204</v>
      </c>
      <c r="AD258">
        <f t="shared" si="124"/>
        <v>254.95130193526364</v>
      </c>
      <c r="AE258">
        <f t="shared" si="125"/>
        <v>20.723735421580013</v>
      </c>
      <c r="AF258">
        <f t="shared" si="126"/>
        <v>0.33650746418024696</v>
      </c>
      <c r="AG258">
        <f t="shared" si="127"/>
        <v>9.948897113488508</v>
      </c>
      <c r="AH258">
        <v>1662.158717121471</v>
      </c>
      <c r="AI258">
        <v>1645.990363636364</v>
      </c>
      <c r="AJ258">
        <v>1.7429728208102391</v>
      </c>
      <c r="AK258">
        <v>62.409369285777757</v>
      </c>
      <c r="AL258">
        <f t="shared" si="128"/>
        <v>0.33749666332395079</v>
      </c>
      <c r="AM258">
        <v>33.032190195530468</v>
      </c>
      <c r="AN258">
        <v>33.333301818181823</v>
      </c>
      <c r="AO258">
        <v>5.4962196143261519E-6</v>
      </c>
      <c r="AP258">
        <v>98.248137480628301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47559.822981639125</v>
      </c>
      <c r="AV258">
        <f t="shared" si="132"/>
        <v>1200.04125</v>
      </c>
      <c r="AW258">
        <f t="shared" si="133"/>
        <v>1025.9607885935211</v>
      </c>
      <c r="AX258">
        <f t="shared" si="134"/>
        <v>0.85493793533640716</v>
      </c>
      <c r="AY258">
        <f t="shared" si="135"/>
        <v>0.18843021519926573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1674581939.1875</v>
      </c>
      <c r="BF258">
        <v>1588.0962500000001</v>
      </c>
      <c r="BG258">
        <v>1607.71875</v>
      </c>
      <c r="BH258">
        <v>33.331975</v>
      </c>
      <c r="BI258">
        <v>33.031712499999998</v>
      </c>
      <c r="BJ258">
        <v>1595.73</v>
      </c>
      <c r="BK258">
        <v>33.099400000000003</v>
      </c>
      <c r="BL258">
        <v>650.01324999999997</v>
      </c>
      <c r="BM258">
        <v>101.36499999999999</v>
      </c>
      <c r="BN258">
        <v>9.9926512500000009E-2</v>
      </c>
      <c r="BO258">
        <v>32.68685</v>
      </c>
      <c r="BP258">
        <v>32.416762499999997</v>
      </c>
      <c r="BQ258">
        <v>999.9</v>
      </c>
      <c r="BR258">
        <v>0</v>
      </c>
      <c r="BS258">
        <v>0</v>
      </c>
      <c r="BT258">
        <v>9015</v>
      </c>
      <c r="BU258">
        <v>0</v>
      </c>
      <c r="BV258">
        <v>102.02256250000001</v>
      </c>
      <c r="BW258">
        <v>-19.621874999999999</v>
      </c>
      <c r="BX258">
        <v>1642.85375</v>
      </c>
      <c r="BY258">
        <v>1662.63625</v>
      </c>
      <c r="BZ258">
        <v>0.3002515</v>
      </c>
      <c r="CA258">
        <v>1607.71875</v>
      </c>
      <c r="CB258">
        <v>33.031712499999998</v>
      </c>
      <c r="CC258">
        <v>3.3786887499999998</v>
      </c>
      <c r="CD258">
        <v>3.34825375</v>
      </c>
      <c r="CE258">
        <v>26.0221625</v>
      </c>
      <c r="CF258">
        <v>25.869312499999999</v>
      </c>
      <c r="CG258">
        <v>1200.04125</v>
      </c>
      <c r="CH258">
        <v>0.49998537500000001</v>
      </c>
      <c r="CI258">
        <v>0.50001462500000005</v>
      </c>
      <c r="CJ258">
        <v>0</v>
      </c>
      <c r="CK258">
        <v>693.43599999999992</v>
      </c>
      <c r="CL258">
        <v>4.9990899999999998</v>
      </c>
      <c r="CM258">
        <v>7201.30375</v>
      </c>
      <c r="CN258">
        <v>9558.1387500000019</v>
      </c>
      <c r="CO258">
        <v>42.343499999999999</v>
      </c>
      <c r="CP258">
        <v>44.125</v>
      </c>
      <c r="CQ258">
        <v>43.125</v>
      </c>
      <c r="CR258">
        <v>43.311999999999998</v>
      </c>
      <c r="CS258">
        <v>43.702749999999988</v>
      </c>
      <c r="CT258">
        <v>597.50375000000008</v>
      </c>
      <c r="CU258">
        <v>597.53750000000002</v>
      </c>
      <c r="CV258">
        <v>0</v>
      </c>
      <c r="CW258">
        <v>1674581954</v>
      </c>
      <c r="CX258">
        <v>0</v>
      </c>
      <c r="CY258">
        <v>1674579932.5</v>
      </c>
      <c r="CZ258" t="s">
        <v>356</v>
      </c>
      <c r="DA258">
        <v>1674579932.5</v>
      </c>
      <c r="DB258">
        <v>1674579927.5</v>
      </c>
      <c r="DC258">
        <v>31</v>
      </c>
      <c r="DD258">
        <v>0.14099999999999999</v>
      </c>
      <c r="DE258">
        <v>0.02</v>
      </c>
      <c r="DF258">
        <v>-5.5810000000000004</v>
      </c>
      <c r="DG258">
        <v>0.23300000000000001</v>
      </c>
      <c r="DH258">
        <v>415</v>
      </c>
      <c r="DI258">
        <v>34</v>
      </c>
      <c r="DJ258">
        <v>0.34</v>
      </c>
      <c r="DK258">
        <v>0.32</v>
      </c>
      <c r="DL258">
        <v>-19.628297560975611</v>
      </c>
      <c r="DM258">
        <v>-0.81752822299654659</v>
      </c>
      <c r="DN258">
        <v>0.13773967401924991</v>
      </c>
      <c r="DO258">
        <v>0</v>
      </c>
      <c r="DP258">
        <v>0.29589258536585361</v>
      </c>
      <c r="DQ258">
        <v>2.8655895470383639E-2</v>
      </c>
      <c r="DR258">
        <v>3.0133826384379941E-3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3.2966000000000002</v>
      </c>
      <c r="EB258">
        <v>2.6252900000000001</v>
      </c>
      <c r="EC258">
        <v>0.249586</v>
      </c>
      <c r="ED258">
        <v>0.24912100000000001</v>
      </c>
      <c r="EE258">
        <v>0.137626</v>
      </c>
      <c r="EF258">
        <v>0.13555300000000001</v>
      </c>
      <c r="EG258">
        <v>22630.400000000001</v>
      </c>
      <c r="EH258">
        <v>23019.4</v>
      </c>
      <c r="EI258">
        <v>28068.799999999999</v>
      </c>
      <c r="EJ258">
        <v>29518.7</v>
      </c>
      <c r="EK258">
        <v>33322.800000000003</v>
      </c>
      <c r="EL258">
        <v>35443.699999999997</v>
      </c>
      <c r="EM258">
        <v>39625.199999999997</v>
      </c>
      <c r="EN258">
        <v>42202.2</v>
      </c>
      <c r="EO258">
        <v>2.2233999999999998</v>
      </c>
      <c r="EP258">
        <v>2.2137799999999999</v>
      </c>
      <c r="EQ258">
        <v>0.10004300000000001</v>
      </c>
      <c r="ER258">
        <v>0</v>
      </c>
      <c r="ES258">
        <v>30.793199999999999</v>
      </c>
      <c r="ET258">
        <v>999.9</v>
      </c>
      <c r="EU258">
        <v>71.900000000000006</v>
      </c>
      <c r="EV258">
        <v>32.700000000000003</v>
      </c>
      <c r="EW258">
        <v>35.235799999999998</v>
      </c>
      <c r="EX258">
        <v>57.505600000000001</v>
      </c>
      <c r="EY258">
        <v>-6.4222799999999998</v>
      </c>
      <c r="EZ258">
        <v>2</v>
      </c>
      <c r="FA258">
        <v>0.44449699999999998</v>
      </c>
      <c r="FB258">
        <v>0.15645700000000001</v>
      </c>
      <c r="FC258">
        <v>20.2744</v>
      </c>
      <c r="FD258">
        <v>5.2198399999999996</v>
      </c>
      <c r="FE258">
        <v>12.0091</v>
      </c>
      <c r="FF258">
        <v>4.9871999999999996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1.86574</v>
      </c>
      <c r="FM258">
        <v>1.8621799999999999</v>
      </c>
      <c r="FN258">
        <v>1.86419</v>
      </c>
      <c r="FO258">
        <v>1.86025</v>
      </c>
      <c r="FP258">
        <v>1.8609599999999999</v>
      </c>
      <c r="FQ258">
        <v>1.86012</v>
      </c>
      <c r="FR258">
        <v>1.86188</v>
      </c>
      <c r="FS258">
        <v>1.85846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-7.64</v>
      </c>
      <c r="GH258">
        <v>0.23250000000000001</v>
      </c>
      <c r="GI258">
        <v>-4.1749362053329548</v>
      </c>
      <c r="GJ258">
        <v>-4.0448538125570227E-3</v>
      </c>
      <c r="GK258">
        <v>1.839783264315481E-6</v>
      </c>
      <c r="GL258">
        <v>-4.1587272622942942E-10</v>
      </c>
      <c r="GM258">
        <v>0.23257000000000971</v>
      </c>
      <c r="GN258">
        <v>0</v>
      </c>
      <c r="GO258">
        <v>0</v>
      </c>
      <c r="GP258">
        <v>0</v>
      </c>
      <c r="GQ258">
        <v>5</v>
      </c>
      <c r="GR258">
        <v>2081</v>
      </c>
      <c r="GS258">
        <v>3</v>
      </c>
      <c r="GT258">
        <v>31</v>
      </c>
      <c r="GU258">
        <v>33.5</v>
      </c>
      <c r="GV258">
        <v>33.6</v>
      </c>
      <c r="GW258">
        <v>4.06494</v>
      </c>
      <c r="GX258">
        <v>2.49146</v>
      </c>
      <c r="GY258">
        <v>2.04834</v>
      </c>
      <c r="GZ258">
        <v>2.6245099999999999</v>
      </c>
      <c r="HA258">
        <v>2.1972700000000001</v>
      </c>
      <c r="HB258">
        <v>2.2790499999999998</v>
      </c>
      <c r="HC258">
        <v>37.795299999999997</v>
      </c>
      <c r="HD258">
        <v>14.0007</v>
      </c>
      <c r="HE258">
        <v>18</v>
      </c>
      <c r="HF258">
        <v>701.96699999999998</v>
      </c>
      <c r="HG258">
        <v>773.81299999999999</v>
      </c>
      <c r="HH258">
        <v>30.999400000000001</v>
      </c>
      <c r="HI258">
        <v>33.047800000000002</v>
      </c>
      <c r="HJ258">
        <v>29.9999</v>
      </c>
      <c r="HK258">
        <v>32.9011</v>
      </c>
      <c r="HL258">
        <v>32.886000000000003</v>
      </c>
      <c r="HM258">
        <v>81.313100000000006</v>
      </c>
      <c r="HN258">
        <v>0</v>
      </c>
      <c r="HO258">
        <v>100</v>
      </c>
      <c r="HP258">
        <v>31</v>
      </c>
      <c r="HQ258">
        <v>1622.14</v>
      </c>
      <c r="HR258">
        <v>33.617400000000004</v>
      </c>
      <c r="HS258">
        <v>98.913700000000006</v>
      </c>
      <c r="HT258">
        <v>97.853999999999999</v>
      </c>
    </row>
    <row r="259" spans="1:228" x14ac:dyDescent="0.2">
      <c r="A259">
        <v>244</v>
      </c>
      <c r="B259">
        <v>1674581945.5</v>
      </c>
      <c r="C259">
        <v>970.40000009536743</v>
      </c>
      <c r="D259" t="s">
        <v>847</v>
      </c>
      <c r="E259" t="s">
        <v>848</v>
      </c>
      <c r="F259">
        <v>4</v>
      </c>
      <c r="G259">
        <v>1674581943.5</v>
      </c>
      <c r="H259">
        <f t="shared" si="102"/>
        <v>3.3776028503132221E-4</v>
      </c>
      <c r="I259">
        <f t="shared" si="103"/>
        <v>0.33776028503132222</v>
      </c>
      <c r="J259">
        <f t="shared" si="104"/>
        <v>10.184865041212705</v>
      </c>
      <c r="K259">
        <f t="shared" si="105"/>
        <v>1595.1985714285711</v>
      </c>
      <c r="L259">
        <f t="shared" si="106"/>
        <v>818.10291220804993</v>
      </c>
      <c r="M259">
        <f t="shared" si="107"/>
        <v>83.008817632099877</v>
      </c>
      <c r="N259">
        <f t="shared" si="108"/>
        <v>161.85683405687007</v>
      </c>
      <c r="O259">
        <f t="shared" si="109"/>
        <v>2.1891149835735261E-2</v>
      </c>
      <c r="P259">
        <f t="shared" si="110"/>
        <v>2.7723936373254952</v>
      </c>
      <c r="Q259">
        <f t="shared" si="111"/>
        <v>2.1795571923387727E-2</v>
      </c>
      <c r="R259">
        <f t="shared" si="112"/>
        <v>1.3630784851285129E-2</v>
      </c>
      <c r="S259">
        <f t="shared" si="113"/>
        <v>226.12090937861393</v>
      </c>
      <c r="T259">
        <f t="shared" si="114"/>
        <v>33.994421492515563</v>
      </c>
      <c r="U259">
        <f t="shared" si="115"/>
        <v>32.421871428571428</v>
      </c>
      <c r="V259">
        <f t="shared" si="116"/>
        <v>4.8902954521510038</v>
      </c>
      <c r="W259">
        <f t="shared" si="117"/>
        <v>68.125087548842544</v>
      </c>
      <c r="X259">
        <f t="shared" si="118"/>
        <v>3.3820156654897149</v>
      </c>
      <c r="Y259">
        <f t="shared" si="119"/>
        <v>4.9644202850601342</v>
      </c>
      <c r="Z259">
        <f t="shared" si="120"/>
        <v>1.5082797866612889</v>
      </c>
      <c r="AA259">
        <f t="shared" si="121"/>
        <v>-14.89522856988131</v>
      </c>
      <c r="AB259">
        <f t="shared" si="122"/>
        <v>39.888014336743275</v>
      </c>
      <c r="AC259">
        <f t="shared" si="123"/>
        <v>3.2807135199413784</v>
      </c>
      <c r="AD259">
        <f t="shared" si="124"/>
        <v>254.39440866541727</v>
      </c>
      <c r="AE259">
        <f t="shared" si="125"/>
        <v>20.777801268563575</v>
      </c>
      <c r="AF259">
        <f t="shared" si="126"/>
        <v>0.33894458012485146</v>
      </c>
      <c r="AG259">
        <f t="shared" si="127"/>
        <v>10.184865041212705</v>
      </c>
      <c r="AH259">
        <v>1668.9364825527209</v>
      </c>
      <c r="AI259">
        <v>1652.744787878788</v>
      </c>
      <c r="AJ259">
        <v>1.6901568871184081</v>
      </c>
      <c r="AK259">
        <v>62.409369285777757</v>
      </c>
      <c r="AL259">
        <f t="shared" si="128"/>
        <v>0.33776028503132222</v>
      </c>
      <c r="AM259">
        <v>33.029667236451772</v>
      </c>
      <c r="AN259">
        <v>33.331089090909103</v>
      </c>
      <c r="AO259">
        <v>-5.894566431695432E-6</v>
      </c>
      <c r="AP259">
        <v>98.248137480628301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47517.790785687954</v>
      </c>
      <c r="AV259">
        <f t="shared" si="132"/>
        <v>1200.022857142857</v>
      </c>
      <c r="AW259">
        <f t="shared" si="133"/>
        <v>1025.9452421650849</v>
      </c>
      <c r="AX259">
        <f t="shared" si="134"/>
        <v>0.85493808393597204</v>
      </c>
      <c r="AY259">
        <f t="shared" si="135"/>
        <v>0.188430501996426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1674581943.5</v>
      </c>
      <c r="BF259">
        <v>1595.1985714285711</v>
      </c>
      <c r="BG259">
        <v>1614.8771428571431</v>
      </c>
      <c r="BH259">
        <v>33.331842857142853</v>
      </c>
      <c r="BI259">
        <v>33.029400000000003</v>
      </c>
      <c r="BJ259">
        <v>1602.8442857142859</v>
      </c>
      <c r="BK259">
        <v>33.099271428571427</v>
      </c>
      <c r="BL259">
        <v>650.00100000000009</v>
      </c>
      <c r="BM259">
        <v>101.36499999999999</v>
      </c>
      <c r="BN259">
        <v>0.1000069</v>
      </c>
      <c r="BO259">
        <v>32.688742857142863</v>
      </c>
      <c r="BP259">
        <v>32.421871428571428</v>
      </c>
      <c r="BQ259">
        <v>999.89999999999986</v>
      </c>
      <c r="BR259">
        <v>0</v>
      </c>
      <c r="BS259">
        <v>0</v>
      </c>
      <c r="BT259">
        <v>9006.9642857142862</v>
      </c>
      <c r="BU259">
        <v>0</v>
      </c>
      <c r="BV259">
        <v>82.780628571428565</v>
      </c>
      <c r="BW259">
        <v>-19.675985714285709</v>
      </c>
      <c r="BX259">
        <v>1650.2057142857141</v>
      </c>
      <c r="BY259">
        <v>1670.037142857143</v>
      </c>
      <c r="BZ259">
        <v>0.30244685714285718</v>
      </c>
      <c r="CA259">
        <v>1614.8771428571431</v>
      </c>
      <c r="CB259">
        <v>33.029400000000003</v>
      </c>
      <c r="CC259">
        <v>3.3786842857142858</v>
      </c>
      <c r="CD259">
        <v>3.3480257142857139</v>
      </c>
      <c r="CE259">
        <v>26.022157142857139</v>
      </c>
      <c r="CF259">
        <v>25.868171428571429</v>
      </c>
      <c r="CG259">
        <v>1200.022857142857</v>
      </c>
      <c r="CH259">
        <v>0.49997914285714279</v>
      </c>
      <c r="CI259">
        <v>0.50002085714285716</v>
      </c>
      <c r="CJ259">
        <v>0</v>
      </c>
      <c r="CK259">
        <v>693.45</v>
      </c>
      <c r="CL259">
        <v>4.9990899999999998</v>
      </c>
      <c r="CM259">
        <v>7200.7014285714286</v>
      </c>
      <c r="CN259">
        <v>9557.9571428571417</v>
      </c>
      <c r="CO259">
        <v>42.321000000000012</v>
      </c>
      <c r="CP259">
        <v>44.125</v>
      </c>
      <c r="CQ259">
        <v>43.125</v>
      </c>
      <c r="CR259">
        <v>43.311999999999998</v>
      </c>
      <c r="CS259">
        <v>43.732000000000014</v>
      </c>
      <c r="CT259">
        <v>597.48857142857139</v>
      </c>
      <c r="CU259">
        <v>597.53428571428583</v>
      </c>
      <c r="CV259">
        <v>0</v>
      </c>
      <c r="CW259">
        <v>1674581958.2</v>
      </c>
      <c r="CX259">
        <v>0</v>
      </c>
      <c r="CY259">
        <v>1674579932.5</v>
      </c>
      <c r="CZ259" t="s">
        <v>356</v>
      </c>
      <c r="DA259">
        <v>1674579932.5</v>
      </c>
      <c r="DB259">
        <v>1674579927.5</v>
      </c>
      <c r="DC259">
        <v>31</v>
      </c>
      <c r="DD259">
        <v>0.14099999999999999</v>
      </c>
      <c r="DE259">
        <v>0.02</v>
      </c>
      <c r="DF259">
        <v>-5.5810000000000004</v>
      </c>
      <c r="DG259">
        <v>0.23300000000000001</v>
      </c>
      <c r="DH259">
        <v>415</v>
      </c>
      <c r="DI259">
        <v>34</v>
      </c>
      <c r="DJ259">
        <v>0.34</v>
      </c>
      <c r="DK259">
        <v>0.32</v>
      </c>
      <c r="DL259">
        <v>-19.663156097560979</v>
      </c>
      <c r="DM259">
        <v>-9.127735191638417E-2</v>
      </c>
      <c r="DN259">
        <v>0.108640133285912</v>
      </c>
      <c r="DO259">
        <v>1</v>
      </c>
      <c r="DP259">
        <v>0.29784968292682917</v>
      </c>
      <c r="DQ259">
        <v>3.133275261324113E-2</v>
      </c>
      <c r="DR259">
        <v>3.2400548131393619E-3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2</v>
      </c>
      <c r="DY259">
        <v>2</v>
      </c>
      <c r="DZ259" t="s">
        <v>588</v>
      </c>
      <c r="EA259">
        <v>3.2969599999999999</v>
      </c>
      <c r="EB259">
        <v>2.62527</v>
      </c>
      <c r="EC259">
        <v>0.25018499999999999</v>
      </c>
      <c r="ED259">
        <v>0.24974199999999999</v>
      </c>
      <c r="EE259">
        <v>0.13761699999999999</v>
      </c>
      <c r="EF259">
        <v>0.135543</v>
      </c>
      <c r="EG259">
        <v>22611.9</v>
      </c>
      <c r="EH259">
        <v>23000.400000000001</v>
      </c>
      <c r="EI259">
        <v>28068.3</v>
      </c>
      <c r="EJ259">
        <v>29519</v>
      </c>
      <c r="EK259">
        <v>33322.699999999997</v>
      </c>
      <c r="EL259">
        <v>35444.199999999997</v>
      </c>
      <c r="EM259">
        <v>39624.699999999997</v>
      </c>
      <c r="EN259">
        <v>42202.2</v>
      </c>
      <c r="EO259">
        <v>2.2235800000000001</v>
      </c>
      <c r="EP259">
        <v>2.2140300000000002</v>
      </c>
      <c r="EQ259">
        <v>0.100415</v>
      </c>
      <c r="ER259">
        <v>0</v>
      </c>
      <c r="ES259">
        <v>30.791599999999999</v>
      </c>
      <c r="ET259">
        <v>999.9</v>
      </c>
      <c r="EU259">
        <v>71.900000000000006</v>
      </c>
      <c r="EV259">
        <v>32.700000000000003</v>
      </c>
      <c r="EW259">
        <v>35.236499999999999</v>
      </c>
      <c r="EX259">
        <v>57.325600000000001</v>
      </c>
      <c r="EY259">
        <v>-6.6506400000000001</v>
      </c>
      <c r="EZ259">
        <v>2</v>
      </c>
      <c r="FA259">
        <v>0.44451000000000002</v>
      </c>
      <c r="FB259">
        <v>0.15434600000000001</v>
      </c>
      <c r="FC259">
        <v>20.2743</v>
      </c>
      <c r="FD259">
        <v>5.2190899999999996</v>
      </c>
      <c r="FE259">
        <v>12.008599999999999</v>
      </c>
      <c r="FF259">
        <v>4.9864499999999996</v>
      </c>
      <c r="FG259">
        <v>3.2844799999999998</v>
      </c>
      <c r="FH259">
        <v>9999</v>
      </c>
      <c r="FI259">
        <v>9999</v>
      </c>
      <c r="FJ259">
        <v>9999</v>
      </c>
      <c r="FK259">
        <v>999.9</v>
      </c>
      <c r="FL259">
        <v>1.8657300000000001</v>
      </c>
      <c r="FM259">
        <v>1.8621799999999999</v>
      </c>
      <c r="FN259">
        <v>1.8641799999999999</v>
      </c>
      <c r="FO259">
        <v>1.8602300000000001</v>
      </c>
      <c r="FP259">
        <v>1.8609599999999999</v>
      </c>
      <c r="FQ259">
        <v>1.86015</v>
      </c>
      <c r="FR259">
        <v>1.8618600000000001</v>
      </c>
      <c r="FS259">
        <v>1.8584499999999999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-7.65</v>
      </c>
      <c r="GH259">
        <v>0.2326</v>
      </c>
      <c r="GI259">
        <v>-4.1749362053329548</v>
      </c>
      <c r="GJ259">
        <v>-4.0448538125570227E-3</v>
      </c>
      <c r="GK259">
        <v>1.839783264315481E-6</v>
      </c>
      <c r="GL259">
        <v>-4.1587272622942942E-10</v>
      </c>
      <c r="GM259">
        <v>0.23257000000000971</v>
      </c>
      <c r="GN259">
        <v>0</v>
      </c>
      <c r="GO259">
        <v>0</v>
      </c>
      <c r="GP259">
        <v>0</v>
      </c>
      <c r="GQ259">
        <v>5</v>
      </c>
      <c r="GR259">
        <v>2081</v>
      </c>
      <c r="GS259">
        <v>3</v>
      </c>
      <c r="GT259">
        <v>31</v>
      </c>
      <c r="GU259">
        <v>33.5</v>
      </c>
      <c r="GV259">
        <v>33.6</v>
      </c>
      <c r="GW259">
        <v>4.0783699999999996</v>
      </c>
      <c r="GX259">
        <v>2.4853499999999999</v>
      </c>
      <c r="GY259">
        <v>2.04834</v>
      </c>
      <c r="GZ259">
        <v>2.6245099999999999</v>
      </c>
      <c r="HA259">
        <v>2.1972700000000001</v>
      </c>
      <c r="HB259">
        <v>2.3095699999999999</v>
      </c>
      <c r="HC259">
        <v>37.795299999999997</v>
      </c>
      <c r="HD259">
        <v>14.0007</v>
      </c>
      <c r="HE259">
        <v>18</v>
      </c>
      <c r="HF259">
        <v>702.11300000000006</v>
      </c>
      <c r="HG259">
        <v>774.06</v>
      </c>
      <c r="HH259">
        <v>30.999400000000001</v>
      </c>
      <c r="HI259">
        <v>33.046599999999998</v>
      </c>
      <c r="HJ259">
        <v>29.9999</v>
      </c>
      <c r="HK259">
        <v>32.9011</v>
      </c>
      <c r="HL259">
        <v>32.886000000000003</v>
      </c>
      <c r="HM259">
        <v>81.575699999999998</v>
      </c>
      <c r="HN259">
        <v>0</v>
      </c>
      <c r="HO259">
        <v>100</v>
      </c>
      <c r="HP259">
        <v>31</v>
      </c>
      <c r="HQ259">
        <v>1628.85</v>
      </c>
      <c r="HR259">
        <v>33.617400000000004</v>
      </c>
      <c r="HS259">
        <v>98.912300000000002</v>
      </c>
      <c r="HT259">
        <v>97.854399999999998</v>
      </c>
    </row>
    <row r="260" spans="1:228" x14ac:dyDescent="0.2">
      <c r="A260">
        <v>245</v>
      </c>
      <c r="B260">
        <v>1674581949.5</v>
      </c>
      <c r="C260">
        <v>974.40000009536743</v>
      </c>
      <c r="D260" t="s">
        <v>849</v>
      </c>
      <c r="E260" t="s">
        <v>850</v>
      </c>
      <c r="F260">
        <v>4</v>
      </c>
      <c r="G260">
        <v>1674581947.1875</v>
      </c>
      <c r="H260">
        <f t="shared" si="102"/>
        <v>3.4229788217927628E-4</v>
      </c>
      <c r="I260">
        <f t="shared" si="103"/>
        <v>0.34229788217927626</v>
      </c>
      <c r="J260">
        <f t="shared" si="104"/>
        <v>10.091134527281735</v>
      </c>
      <c r="K260">
        <f t="shared" si="105"/>
        <v>1601.2974999999999</v>
      </c>
      <c r="L260">
        <f t="shared" si="106"/>
        <v>840.89985634663049</v>
      </c>
      <c r="M260">
        <f t="shared" si="107"/>
        <v>85.321167054177991</v>
      </c>
      <c r="N260">
        <f t="shared" si="108"/>
        <v>162.47424764051695</v>
      </c>
      <c r="O260">
        <f t="shared" si="109"/>
        <v>2.2197129366621202E-2</v>
      </c>
      <c r="P260">
        <f t="shared" si="110"/>
        <v>2.7706106555861054</v>
      </c>
      <c r="Q260">
        <f t="shared" si="111"/>
        <v>2.2098804476851468E-2</v>
      </c>
      <c r="R260">
        <f t="shared" si="112"/>
        <v>1.3820550479694806E-2</v>
      </c>
      <c r="S260">
        <f t="shared" si="113"/>
        <v>226.12145698533001</v>
      </c>
      <c r="T260">
        <f t="shared" si="114"/>
        <v>33.995781333128178</v>
      </c>
      <c r="U260">
        <f t="shared" si="115"/>
        <v>32.419175000000003</v>
      </c>
      <c r="V260">
        <f t="shared" si="116"/>
        <v>4.8895514490857224</v>
      </c>
      <c r="W260">
        <f t="shared" si="117"/>
        <v>68.117605139532131</v>
      </c>
      <c r="X260">
        <f t="shared" si="118"/>
        <v>3.3819907568711325</v>
      </c>
      <c r="Y260">
        <f t="shared" si="119"/>
        <v>4.9649290369845813</v>
      </c>
      <c r="Z260">
        <f t="shared" si="120"/>
        <v>1.5075606922145899</v>
      </c>
      <c r="AA260">
        <f t="shared" si="121"/>
        <v>-15.095336604106084</v>
      </c>
      <c r="AB260">
        <f t="shared" si="122"/>
        <v>40.536923361076823</v>
      </c>
      <c r="AC260">
        <f t="shared" si="123"/>
        <v>3.3362163147895538</v>
      </c>
      <c r="AD260">
        <f t="shared" si="124"/>
        <v>254.89926005709032</v>
      </c>
      <c r="AE260">
        <f t="shared" si="125"/>
        <v>20.949199691142049</v>
      </c>
      <c r="AF260">
        <f t="shared" si="126"/>
        <v>0.34183232204659569</v>
      </c>
      <c r="AG260">
        <f t="shared" si="127"/>
        <v>10.091134527281735</v>
      </c>
      <c r="AH260">
        <v>1675.9708880807641</v>
      </c>
      <c r="AI260">
        <v>1659.6726060606061</v>
      </c>
      <c r="AJ260">
        <v>1.741512044858514</v>
      </c>
      <c r="AK260">
        <v>62.409369285777757</v>
      </c>
      <c r="AL260">
        <f t="shared" si="128"/>
        <v>0.34229788217927626</v>
      </c>
      <c r="AM260">
        <v>33.026420012140122</v>
      </c>
      <c r="AN260">
        <v>33.331829090909068</v>
      </c>
      <c r="AO260">
        <v>3.1289495018768719E-6</v>
      </c>
      <c r="AP260">
        <v>98.248137480628301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47468.337178659538</v>
      </c>
      <c r="AV260">
        <f t="shared" si="132"/>
        <v>1200.0287499999999</v>
      </c>
      <c r="AW260">
        <f t="shared" si="133"/>
        <v>1025.9499885934354</v>
      </c>
      <c r="AX260">
        <f t="shared" si="134"/>
        <v>0.85493784094209024</v>
      </c>
      <c r="AY260">
        <f t="shared" si="135"/>
        <v>0.18843003301823397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1674581947.1875</v>
      </c>
      <c r="BF260">
        <v>1601.2974999999999</v>
      </c>
      <c r="BG260">
        <v>1621.14</v>
      </c>
      <c r="BH260">
        <v>33.331887500000001</v>
      </c>
      <c r="BI260">
        <v>33.026874999999997</v>
      </c>
      <c r="BJ260">
        <v>1608.95</v>
      </c>
      <c r="BK260">
        <v>33.099325000000007</v>
      </c>
      <c r="BL260">
        <v>650.01612499999999</v>
      </c>
      <c r="BM260">
        <v>101.364125</v>
      </c>
      <c r="BN260">
        <v>9.9998712500000003E-2</v>
      </c>
      <c r="BO260">
        <v>32.690562499999999</v>
      </c>
      <c r="BP260">
        <v>32.419175000000003</v>
      </c>
      <c r="BQ260">
        <v>999.9</v>
      </c>
      <c r="BR260">
        <v>0</v>
      </c>
      <c r="BS260">
        <v>0</v>
      </c>
      <c r="BT260">
        <v>8997.5787500000006</v>
      </c>
      <c r="BU260">
        <v>0</v>
      </c>
      <c r="BV260">
        <v>78.539737500000001</v>
      </c>
      <c r="BW260">
        <v>-19.841875000000002</v>
      </c>
      <c r="BX260">
        <v>1656.5125</v>
      </c>
      <c r="BY260">
        <v>1676.51</v>
      </c>
      <c r="BZ260">
        <v>0.30503799999999998</v>
      </c>
      <c r="CA260">
        <v>1621.14</v>
      </c>
      <c r="CB260">
        <v>33.026874999999997</v>
      </c>
      <c r="CC260">
        <v>3.37865875</v>
      </c>
      <c r="CD260">
        <v>3.3477399999999999</v>
      </c>
      <c r="CE260">
        <v>26.022024999999999</v>
      </c>
      <c r="CF260">
        <v>25.866737499999999</v>
      </c>
      <c r="CG260">
        <v>1200.0287499999999</v>
      </c>
      <c r="CH260">
        <v>0.49998900000000002</v>
      </c>
      <c r="CI260">
        <v>0.50001099999999998</v>
      </c>
      <c r="CJ260">
        <v>0</v>
      </c>
      <c r="CK260">
        <v>693.49837500000012</v>
      </c>
      <c r="CL260">
        <v>4.9990899999999998</v>
      </c>
      <c r="CM260">
        <v>7200.5074999999997</v>
      </c>
      <c r="CN260">
        <v>9558.0437500000007</v>
      </c>
      <c r="CO260">
        <v>42.327749999999988</v>
      </c>
      <c r="CP260">
        <v>44.125</v>
      </c>
      <c r="CQ260">
        <v>43.125</v>
      </c>
      <c r="CR260">
        <v>43.311999999999998</v>
      </c>
      <c r="CS260">
        <v>43.694875000000003</v>
      </c>
      <c r="CT260">
        <v>597.50125000000003</v>
      </c>
      <c r="CU260">
        <v>597.52749999999992</v>
      </c>
      <c r="CV260">
        <v>0</v>
      </c>
      <c r="CW260">
        <v>1674581962.4000001</v>
      </c>
      <c r="CX260">
        <v>0</v>
      </c>
      <c r="CY260">
        <v>1674579932.5</v>
      </c>
      <c r="CZ260" t="s">
        <v>356</v>
      </c>
      <c r="DA260">
        <v>1674579932.5</v>
      </c>
      <c r="DB260">
        <v>1674579927.5</v>
      </c>
      <c r="DC260">
        <v>31</v>
      </c>
      <c r="DD260">
        <v>0.14099999999999999</v>
      </c>
      <c r="DE260">
        <v>0.02</v>
      </c>
      <c r="DF260">
        <v>-5.5810000000000004</v>
      </c>
      <c r="DG260">
        <v>0.23300000000000001</v>
      </c>
      <c r="DH260">
        <v>415</v>
      </c>
      <c r="DI260">
        <v>34</v>
      </c>
      <c r="DJ260">
        <v>0.34</v>
      </c>
      <c r="DK260">
        <v>0.32</v>
      </c>
      <c r="DL260">
        <v>-19.717619512195121</v>
      </c>
      <c r="DM260">
        <v>-0.10534494773520239</v>
      </c>
      <c r="DN260">
        <v>9.9113136190999943E-2</v>
      </c>
      <c r="DO260">
        <v>0</v>
      </c>
      <c r="DP260">
        <v>0.29994741463414631</v>
      </c>
      <c r="DQ260">
        <v>3.497205574912908E-2</v>
      </c>
      <c r="DR260">
        <v>3.5713985166407722E-3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3.2968099999999998</v>
      </c>
      <c r="EB260">
        <v>2.62527</v>
      </c>
      <c r="EC260">
        <v>0.25080200000000002</v>
      </c>
      <c r="ED260">
        <v>0.25035600000000002</v>
      </c>
      <c r="EE260">
        <v>0.13761799999999999</v>
      </c>
      <c r="EF260">
        <v>0.13553999999999999</v>
      </c>
      <c r="EG260">
        <v>22593.9</v>
      </c>
      <c r="EH260">
        <v>22981.8</v>
      </c>
      <c r="EI260">
        <v>28069.1</v>
      </c>
      <c r="EJ260">
        <v>29519.3</v>
      </c>
      <c r="EK260">
        <v>33324</v>
      </c>
      <c r="EL260">
        <v>35444.9</v>
      </c>
      <c r="EM260">
        <v>39626.199999999997</v>
      </c>
      <c r="EN260">
        <v>42202.8</v>
      </c>
      <c r="EO260">
        <v>2.2233499999999999</v>
      </c>
      <c r="EP260">
        <v>2.2140499999999999</v>
      </c>
      <c r="EQ260">
        <v>0.100229</v>
      </c>
      <c r="ER260">
        <v>0</v>
      </c>
      <c r="ES260">
        <v>30.790500000000002</v>
      </c>
      <c r="ET260">
        <v>999.9</v>
      </c>
      <c r="EU260">
        <v>71.900000000000006</v>
      </c>
      <c r="EV260">
        <v>32.700000000000003</v>
      </c>
      <c r="EW260">
        <v>35.238500000000002</v>
      </c>
      <c r="EX260">
        <v>56.875599999999999</v>
      </c>
      <c r="EY260">
        <v>-6.5104100000000003</v>
      </c>
      <c r="EZ260">
        <v>2</v>
      </c>
      <c r="FA260">
        <v>0.44445099999999998</v>
      </c>
      <c r="FB260">
        <v>0.15274199999999999</v>
      </c>
      <c r="FC260">
        <v>20.2744</v>
      </c>
      <c r="FD260">
        <v>5.2198399999999996</v>
      </c>
      <c r="FE260">
        <v>12.008800000000001</v>
      </c>
      <c r="FF260">
        <v>4.98705</v>
      </c>
      <c r="FG260">
        <v>3.2844799999999998</v>
      </c>
      <c r="FH260">
        <v>9999</v>
      </c>
      <c r="FI260">
        <v>9999</v>
      </c>
      <c r="FJ260">
        <v>9999</v>
      </c>
      <c r="FK260">
        <v>999.9</v>
      </c>
      <c r="FL260">
        <v>1.86572</v>
      </c>
      <c r="FM260">
        <v>1.8621799999999999</v>
      </c>
      <c r="FN260">
        <v>1.8641700000000001</v>
      </c>
      <c r="FO260">
        <v>1.8602099999999999</v>
      </c>
      <c r="FP260">
        <v>1.8609599999999999</v>
      </c>
      <c r="FQ260">
        <v>1.8601099999999999</v>
      </c>
      <c r="FR260">
        <v>1.8618600000000001</v>
      </c>
      <c r="FS260">
        <v>1.8584099999999999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-7.66</v>
      </c>
      <c r="GH260">
        <v>0.2326</v>
      </c>
      <c r="GI260">
        <v>-4.1749362053329548</v>
      </c>
      <c r="GJ260">
        <v>-4.0448538125570227E-3</v>
      </c>
      <c r="GK260">
        <v>1.839783264315481E-6</v>
      </c>
      <c r="GL260">
        <v>-4.1587272622942942E-10</v>
      </c>
      <c r="GM260">
        <v>0.23257000000000971</v>
      </c>
      <c r="GN260">
        <v>0</v>
      </c>
      <c r="GO260">
        <v>0</v>
      </c>
      <c r="GP260">
        <v>0</v>
      </c>
      <c r="GQ260">
        <v>5</v>
      </c>
      <c r="GR260">
        <v>2081</v>
      </c>
      <c r="GS260">
        <v>3</v>
      </c>
      <c r="GT260">
        <v>31</v>
      </c>
      <c r="GU260">
        <v>33.6</v>
      </c>
      <c r="GV260">
        <v>33.700000000000003</v>
      </c>
      <c r="GW260">
        <v>4.0918000000000001</v>
      </c>
      <c r="GX260">
        <v>2.4902299999999999</v>
      </c>
      <c r="GY260">
        <v>2.04834</v>
      </c>
      <c r="GZ260">
        <v>2.6232899999999999</v>
      </c>
      <c r="HA260">
        <v>2.1972700000000001</v>
      </c>
      <c r="HB260">
        <v>2.32178</v>
      </c>
      <c r="HC260">
        <v>37.771099999999997</v>
      </c>
      <c r="HD260">
        <v>14.0182</v>
      </c>
      <c r="HE260">
        <v>18</v>
      </c>
      <c r="HF260">
        <v>701.92600000000004</v>
      </c>
      <c r="HG260">
        <v>774.08500000000004</v>
      </c>
      <c r="HH260">
        <v>30.999500000000001</v>
      </c>
      <c r="HI260">
        <v>33.044800000000002</v>
      </c>
      <c r="HJ260">
        <v>29.9999</v>
      </c>
      <c r="HK260">
        <v>32.9011</v>
      </c>
      <c r="HL260">
        <v>32.886000000000003</v>
      </c>
      <c r="HM260">
        <v>81.836399999999998</v>
      </c>
      <c r="HN260">
        <v>0</v>
      </c>
      <c r="HO260">
        <v>100</v>
      </c>
      <c r="HP260">
        <v>31</v>
      </c>
      <c r="HQ260">
        <v>1635.53</v>
      </c>
      <c r="HR260">
        <v>33.617400000000004</v>
      </c>
      <c r="HS260">
        <v>98.915599999999998</v>
      </c>
      <c r="HT260">
        <v>97.855599999999995</v>
      </c>
    </row>
    <row r="261" spans="1:228" x14ac:dyDescent="0.2">
      <c r="A261">
        <v>246</v>
      </c>
      <c r="B261">
        <v>1674581953.5</v>
      </c>
      <c r="C261">
        <v>978.40000009536743</v>
      </c>
      <c r="D261" t="s">
        <v>851</v>
      </c>
      <c r="E261" t="s">
        <v>852</v>
      </c>
      <c r="F261">
        <v>4</v>
      </c>
      <c r="G261">
        <v>1674581951.5</v>
      </c>
      <c r="H261">
        <f t="shared" si="102"/>
        <v>3.3889151081251649E-4</v>
      </c>
      <c r="I261">
        <f t="shared" si="103"/>
        <v>0.33889151081251651</v>
      </c>
      <c r="J261">
        <f t="shared" si="104"/>
        <v>9.89505658044901</v>
      </c>
      <c r="K261">
        <f t="shared" si="105"/>
        <v>1608.6171428571431</v>
      </c>
      <c r="L261">
        <f t="shared" si="106"/>
        <v>854.78903569911938</v>
      </c>
      <c r="M261">
        <f t="shared" si="107"/>
        <v>86.730121951036594</v>
      </c>
      <c r="N261">
        <f t="shared" si="108"/>
        <v>163.21636701671113</v>
      </c>
      <c r="O261">
        <f t="shared" si="109"/>
        <v>2.1970634097892079E-2</v>
      </c>
      <c r="P261">
        <f t="shared" si="110"/>
        <v>2.7747782403077612</v>
      </c>
      <c r="Q261">
        <f t="shared" si="111"/>
        <v>2.1874444851401852E-2</v>
      </c>
      <c r="R261">
        <f t="shared" si="112"/>
        <v>1.3680135037847742E-2</v>
      </c>
      <c r="S261">
        <f t="shared" si="113"/>
        <v>226.1189825214388</v>
      </c>
      <c r="T261">
        <f t="shared" si="114"/>
        <v>33.995876239113528</v>
      </c>
      <c r="U261">
        <f t="shared" si="115"/>
        <v>32.419428571428583</v>
      </c>
      <c r="V261">
        <f t="shared" si="116"/>
        <v>4.8896214107400153</v>
      </c>
      <c r="W261">
        <f t="shared" si="117"/>
        <v>68.109114356479907</v>
      </c>
      <c r="X261">
        <f t="shared" si="118"/>
        <v>3.3817586139590032</v>
      </c>
      <c r="Y261">
        <f t="shared" si="119"/>
        <v>4.9652071472535049</v>
      </c>
      <c r="Z261">
        <f t="shared" si="120"/>
        <v>1.5078627967810121</v>
      </c>
      <c r="AA261">
        <f t="shared" si="121"/>
        <v>-14.945115626831978</v>
      </c>
      <c r="AB261">
        <f t="shared" si="122"/>
        <v>40.708759195970437</v>
      </c>
      <c r="AC261">
        <f t="shared" si="123"/>
        <v>3.3453469442943127</v>
      </c>
      <c r="AD261">
        <f t="shared" si="124"/>
        <v>255.22797303487155</v>
      </c>
      <c r="AE261">
        <f t="shared" si="125"/>
        <v>20.960381322016257</v>
      </c>
      <c r="AF261">
        <f t="shared" si="126"/>
        <v>0.33978720119078626</v>
      </c>
      <c r="AG261">
        <f t="shared" si="127"/>
        <v>9.89505658044901</v>
      </c>
      <c r="AH261">
        <v>1683.006506793989</v>
      </c>
      <c r="AI261">
        <v>1666.757757575758</v>
      </c>
      <c r="AJ261">
        <v>1.777321804142872</v>
      </c>
      <c r="AK261">
        <v>62.409369285777757</v>
      </c>
      <c r="AL261">
        <f t="shared" si="128"/>
        <v>0.33889151081251651</v>
      </c>
      <c r="AM261">
        <v>33.026403672794558</v>
      </c>
      <c r="AN261">
        <v>33.328850303030293</v>
      </c>
      <c r="AO261">
        <v>-7.568701855164956E-6</v>
      </c>
      <c r="AP261">
        <v>98.248137480628301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47583.124435014775</v>
      </c>
      <c r="AV261">
        <f t="shared" si="132"/>
        <v>1200.012857142857</v>
      </c>
      <c r="AW261">
        <f t="shared" si="133"/>
        <v>1025.9366707364966</v>
      </c>
      <c r="AX261">
        <f t="shared" si="134"/>
        <v>0.85493806556304475</v>
      </c>
      <c r="AY261">
        <f t="shared" si="135"/>
        <v>0.18843046653667661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1674581951.5</v>
      </c>
      <c r="BF261">
        <v>1608.6171428571431</v>
      </c>
      <c r="BG261">
        <v>1628.47</v>
      </c>
      <c r="BH261">
        <v>33.329714285714289</v>
      </c>
      <c r="BI261">
        <v>33.026514285714278</v>
      </c>
      <c r="BJ261">
        <v>1616.28</v>
      </c>
      <c r="BK261">
        <v>33.097157142857142</v>
      </c>
      <c r="BL261">
        <v>649.9911428571429</v>
      </c>
      <c r="BM261">
        <v>101.3638571428571</v>
      </c>
      <c r="BN261">
        <v>9.9917342857142849E-2</v>
      </c>
      <c r="BO261">
        <v>32.691557142857143</v>
      </c>
      <c r="BP261">
        <v>32.419428571428583</v>
      </c>
      <c r="BQ261">
        <v>999.89999999999986</v>
      </c>
      <c r="BR261">
        <v>0</v>
      </c>
      <c r="BS261">
        <v>0</v>
      </c>
      <c r="BT261">
        <v>9019.7314285714292</v>
      </c>
      <c r="BU261">
        <v>0</v>
      </c>
      <c r="BV261">
        <v>75.881657142857151</v>
      </c>
      <c r="BW261">
        <v>-19.851400000000002</v>
      </c>
      <c r="BX261">
        <v>1664.0828571428569</v>
      </c>
      <c r="BY261">
        <v>1684.0885714285721</v>
      </c>
      <c r="BZ261">
        <v>0.30321228571428571</v>
      </c>
      <c r="CA261">
        <v>1628.47</v>
      </c>
      <c r="CB261">
        <v>33.026514285714278</v>
      </c>
      <c r="CC261">
        <v>3.3784271428571429</v>
      </c>
      <c r="CD261">
        <v>3.347692857142857</v>
      </c>
      <c r="CE261">
        <v>26.020885714285718</v>
      </c>
      <c r="CF261">
        <v>25.866485714285709</v>
      </c>
      <c r="CG261">
        <v>1200.012857142857</v>
      </c>
      <c r="CH261">
        <v>0.4999811428571429</v>
      </c>
      <c r="CI261">
        <v>0.50001885714285721</v>
      </c>
      <c r="CJ261">
        <v>0</v>
      </c>
      <c r="CK261">
        <v>693.49542857142853</v>
      </c>
      <c r="CL261">
        <v>4.9990899999999998</v>
      </c>
      <c r="CM261">
        <v>7200.2157142857131</v>
      </c>
      <c r="CN261">
        <v>9557.9042857142867</v>
      </c>
      <c r="CO261">
        <v>42.366</v>
      </c>
      <c r="CP261">
        <v>44.125</v>
      </c>
      <c r="CQ261">
        <v>43.125</v>
      </c>
      <c r="CR261">
        <v>43.311999999999998</v>
      </c>
      <c r="CS261">
        <v>43.686999999999998</v>
      </c>
      <c r="CT261">
        <v>597.48428571428576</v>
      </c>
      <c r="CU261">
        <v>597.52857142857158</v>
      </c>
      <c r="CV261">
        <v>0</v>
      </c>
      <c r="CW261">
        <v>1674581966</v>
      </c>
      <c r="CX261">
        <v>0</v>
      </c>
      <c r="CY261">
        <v>1674579932.5</v>
      </c>
      <c r="CZ261" t="s">
        <v>356</v>
      </c>
      <c r="DA261">
        <v>1674579932.5</v>
      </c>
      <c r="DB261">
        <v>1674579927.5</v>
      </c>
      <c r="DC261">
        <v>31</v>
      </c>
      <c r="DD261">
        <v>0.14099999999999999</v>
      </c>
      <c r="DE261">
        <v>0.02</v>
      </c>
      <c r="DF261">
        <v>-5.5810000000000004</v>
      </c>
      <c r="DG261">
        <v>0.23300000000000001</v>
      </c>
      <c r="DH261">
        <v>415</v>
      </c>
      <c r="DI261">
        <v>34</v>
      </c>
      <c r="DJ261">
        <v>0.34</v>
      </c>
      <c r="DK261">
        <v>0.32</v>
      </c>
      <c r="DL261">
        <v>-19.739302439024389</v>
      </c>
      <c r="DM261">
        <v>-0.65436585365850619</v>
      </c>
      <c r="DN261">
        <v>0.11348124049934701</v>
      </c>
      <c r="DO261">
        <v>0</v>
      </c>
      <c r="DP261">
        <v>0.30168197560975613</v>
      </c>
      <c r="DQ261">
        <v>2.4654898954703849E-2</v>
      </c>
      <c r="DR261">
        <v>2.7732637327005931E-3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3.2968199999999999</v>
      </c>
      <c r="EB261">
        <v>2.6254400000000002</v>
      </c>
      <c r="EC261">
        <v>0.25143100000000002</v>
      </c>
      <c r="ED261">
        <v>0.250969</v>
      </c>
      <c r="EE261">
        <v>0.13761100000000001</v>
      </c>
      <c r="EF261">
        <v>0.13553999999999999</v>
      </c>
      <c r="EG261">
        <v>22575.3</v>
      </c>
      <c r="EH261">
        <v>22963.200000000001</v>
      </c>
      <c r="EI261">
        <v>28069.599999999999</v>
      </c>
      <c r="EJ261">
        <v>29519.7</v>
      </c>
      <c r="EK261">
        <v>33324.800000000003</v>
      </c>
      <c r="EL261">
        <v>35445.4</v>
      </c>
      <c r="EM261">
        <v>39626.800000000003</v>
      </c>
      <c r="EN261">
        <v>42203.4</v>
      </c>
      <c r="EO261">
        <v>2.2235</v>
      </c>
      <c r="EP261">
        <v>2.2139700000000002</v>
      </c>
      <c r="EQ261">
        <v>0.100993</v>
      </c>
      <c r="ER261">
        <v>0</v>
      </c>
      <c r="ES261">
        <v>30.7883</v>
      </c>
      <c r="ET261">
        <v>999.9</v>
      </c>
      <c r="EU261">
        <v>71.900000000000006</v>
      </c>
      <c r="EV261">
        <v>32.700000000000003</v>
      </c>
      <c r="EW261">
        <v>35.237299999999998</v>
      </c>
      <c r="EX261">
        <v>56.875599999999999</v>
      </c>
      <c r="EY261">
        <v>-6.6746800000000004</v>
      </c>
      <c r="EZ261">
        <v>2</v>
      </c>
      <c r="FA261">
        <v>0.44395299999999999</v>
      </c>
      <c r="FB261">
        <v>0.15164800000000001</v>
      </c>
      <c r="FC261">
        <v>20.2743</v>
      </c>
      <c r="FD261">
        <v>5.2198399999999996</v>
      </c>
      <c r="FE261">
        <v>12.0082</v>
      </c>
      <c r="FF261">
        <v>4.9863999999999997</v>
      </c>
      <c r="FG261">
        <v>3.28443</v>
      </c>
      <c r="FH261">
        <v>9999</v>
      </c>
      <c r="FI261">
        <v>9999</v>
      </c>
      <c r="FJ261">
        <v>9999</v>
      </c>
      <c r="FK261">
        <v>999.9</v>
      </c>
      <c r="FL261">
        <v>1.86572</v>
      </c>
      <c r="FM261">
        <v>1.8621799999999999</v>
      </c>
      <c r="FN261">
        <v>1.8641700000000001</v>
      </c>
      <c r="FO261">
        <v>1.86022</v>
      </c>
      <c r="FP261">
        <v>1.8609599999999999</v>
      </c>
      <c r="FQ261">
        <v>1.86009</v>
      </c>
      <c r="FR261">
        <v>1.8618600000000001</v>
      </c>
      <c r="FS261">
        <v>1.85843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-7.67</v>
      </c>
      <c r="GH261">
        <v>0.2326</v>
      </c>
      <c r="GI261">
        <v>-4.1749362053329548</v>
      </c>
      <c r="GJ261">
        <v>-4.0448538125570227E-3</v>
      </c>
      <c r="GK261">
        <v>1.839783264315481E-6</v>
      </c>
      <c r="GL261">
        <v>-4.1587272622942942E-10</v>
      </c>
      <c r="GM261">
        <v>0.23257000000000971</v>
      </c>
      <c r="GN261">
        <v>0</v>
      </c>
      <c r="GO261">
        <v>0</v>
      </c>
      <c r="GP261">
        <v>0</v>
      </c>
      <c r="GQ261">
        <v>5</v>
      </c>
      <c r="GR261">
        <v>2081</v>
      </c>
      <c r="GS261">
        <v>3</v>
      </c>
      <c r="GT261">
        <v>31</v>
      </c>
      <c r="GU261">
        <v>33.700000000000003</v>
      </c>
      <c r="GV261">
        <v>33.799999999999997</v>
      </c>
      <c r="GW261">
        <v>4.1040000000000001</v>
      </c>
      <c r="GX261">
        <v>2.48169</v>
      </c>
      <c r="GY261">
        <v>2.04834</v>
      </c>
      <c r="GZ261">
        <v>2.6245099999999999</v>
      </c>
      <c r="HA261">
        <v>2.1972700000000001</v>
      </c>
      <c r="HB261">
        <v>2.31934</v>
      </c>
      <c r="HC261">
        <v>37.795299999999997</v>
      </c>
      <c r="HD261">
        <v>14.0182</v>
      </c>
      <c r="HE261">
        <v>18</v>
      </c>
      <c r="HF261">
        <v>702.02300000000002</v>
      </c>
      <c r="HG261">
        <v>774.01</v>
      </c>
      <c r="HH261">
        <v>30.999700000000001</v>
      </c>
      <c r="HI261">
        <v>33.043700000000001</v>
      </c>
      <c r="HJ261">
        <v>29.9999</v>
      </c>
      <c r="HK261">
        <v>32.898499999999999</v>
      </c>
      <c r="HL261">
        <v>32.886000000000003</v>
      </c>
      <c r="HM261">
        <v>82.093000000000004</v>
      </c>
      <c r="HN261">
        <v>0</v>
      </c>
      <c r="HO261">
        <v>100</v>
      </c>
      <c r="HP261">
        <v>31</v>
      </c>
      <c r="HQ261">
        <v>1642.21</v>
      </c>
      <c r="HR261">
        <v>33.617400000000004</v>
      </c>
      <c r="HS261">
        <v>98.917299999999997</v>
      </c>
      <c r="HT261">
        <v>97.856899999999996</v>
      </c>
    </row>
    <row r="262" spans="1:228" x14ac:dyDescent="0.2">
      <c r="A262">
        <v>247</v>
      </c>
      <c r="B262">
        <v>1674581957.5</v>
      </c>
      <c r="C262">
        <v>982.40000009536743</v>
      </c>
      <c r="D262" t="s">
        <v>853</v>
      </c>
      <c r="E262" t="s">
        <v>854</v>
      </c>
      <c r="F262">
        <v>4</v>
      </c>
      <c r="G262">
        <v>1674581955.1875</v>
      </c>
      <c r="H262">
        <f t="shared" si="102"/>
        <v>3.3264255872356911E-4</v>
      </c>
      <c r="I262">
        <f t="shared" si="103"/>
        <v>0.33264255872356913</v>
      </c>
      <c r="J262">
        <f t="shared" si="104"/>
        <v>10.254068005378064</v>
      </c>
      <c r="K262">
        <f t="shared" si="105"/>
        <v>1614.8775000000001</v>
      </c>
      <c r="L262">
        <f t="shared" si="106"/>
        <v>820.08388268322722</v>
      </c>
      <c r="M262">
        <f t="shared" si="107"/>
        <v>83.208866389067651</v>
      </c>
      <c r="N262">
        <f t="shared" si="108"/>
        <v>163.85168513806209</v>
      </c>
      <c r="O262">
        <f t="shared" si="109"/>
        <v>2.1536875371165831E-2</v>
      </c>
      <c r="P262">
        <f t="shared" si="110"/>
        <v>2.7776378877400014</v>
      </c>
      <c r="Q262">
        <f t="shared" si="111"/>
        <v>2.1444532796652472E-2</v>
      </c>
      <c r="R262">
        <f t="shared" si="112"/>
        <v>1.3411096497890226E-2</v>
      </c>
      <c r="S262">
        <f t="shared" si="113"/>
        <v>226.11997235956142</v>
      </c>
      <c r="T262">
        <f t="shared" si="114"/>
        <v>33.993575066483629</v>
      </c>
      <c r="U262">
        <f t="shared" si="115"/>
        <v>32.424599999999998</v>
      </c>
      <c r="V262">
        <f t="shared" si="116"/>
        <v>4.891048424425481</v>
      </c>
      <c r="W262">
        <f t="shared" si="117"/>
        <v>68.110995685822942</v>
      </c>
      <c r="X262">
        <f t="shared" si="118"/>
        <v>3.381324587187597</v>
      </c>
      <c r="Y262">
        <f t="shared" si="119"/>
        <v>4.9644327661640801</v>
      </c>
      <c r="Z262">
        <f t="shared" si="120"/>
        <v>1.5097238372378841</v>
      </c>
      <c r="AA262">
        <f t="shared" si="121"/>
        <v>-14.669536839709398</v>
      </c>
      <c r="AB262">
        <f t="shared" si="122"/>
        <v>39.561553396801479</v>
      </c>
      <c r="AC262">
        <f t="shared" si="123"/>
        <v>3.2477635540934</v>
      </c>
      <c r="AD262">
        <f t="shared" si="124"/>
        <v>254.25975247074692</v>
      </c>
      <c r="AE262">
        <f t="shared" si="125"/>
        <v>20.816111765162606</v>
      </c>
      <c r="AF262">
        <f t="shared" si="126"/>
        <v>0.33529544162011571</v>
      </c>
      <c r="AG262">
        <f t="shared" si="127"/>
        <v>10.254068005378064</v>
      </c>
      <c r="AH262">
        <v>1689.931826197133</v>
      </c>
      <c r="AI262">
        <v>1673.6299393939389</v>
      </c>
      <c r="AJ262">
        <v>1.701906937777812</v>
      </c>
      <c r="AK262">
        <v>62.409369285777757</v>
      </c>
      <c r="AL262">
        <f t="shared" si="128"/>
        <v>0.33264255872356913</v>
      </c>
      <c r="AM262">
        <v>33.026748294541008</v>
      </c>
      <c r="AN262">
        <v>33.323630909090902</v>
      </c>
      <c r="AO262">
        <v>-1.230875999836151E-5</v>
      </c>
      <c r="AP262">
        <v>98.248137480628301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47662.47995919473</v>
      </c>
      <c r="AV262">
        <f t="shared" si="132"/>
        <v>1200.0262499999999</v>
      </c>
      <c r="AW262">
        <f t="shared" si="133"/>
        <v>1025.947326093037</v>
      </c>
      <c r="AX262">
        <f t="shared" si="134"/>
        <v>0.85493740332183321</v>
      </c>
      <c r="AY262">
        <f t="shared" si="135"/>
        <v>0.18842918841113804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1674581955.1875</v>
      </c>
      <c r="BF262">
        <v>1614.8775000000001</v>
      </c>
      <c r="BG262">
        <v>1634.5912499999999</v>
      </c>
      <c r="BH262">
        <v>33.325412499999999</v>
      </c>
      <c r="BI262">
        <v>33.026237499999993</v>
      </c>
      <c r="BJ262">
        <v>1622.5487499999999</v>
      </c>
      <c r="BK262">
        <v>33.092812500000001</v>
      </c>
      <c r="BL262">
        <v>650.03075000000001</v>
      </c>
      <c r="BM262">
        <v>101.364</v>
      </c>
      <c r="BN262">
        <v>9.9847962499999998E-2</v>
      </c>
      <c r="BO262">
        <v>32.688787499999997</v>
      </c>
      <c r="BP262">
        <v>32.424599999999998</v>
      </c>
      <c r="BQ262">
        <v>999.9</v>
      </c>
      <c r="BR262">
        <v>0</v>
      </c>
      <c r="BS262">
        <v>0</v>
      </c>
      <c r="BT262">
        <v>9034.9212499999994</v>
      </c>
      <c r="BU262">
        <v>0</v>
      </c>
      <c r="BV262">
        <v>74.578599999999994</v>
      </c>
      <c r="BW262">
        <v>-19.711600000000001</v>
      </c>
      <c r="BX262">
        <v>1670.5525</v>
      </c>
      <c r="BY262">
        <v>1690.42</v>
      </c>
      <c r="BZ262">
        <v>0.29916962499999999</v>
      </c>
      <c r="CA262">
        <v>1634.5912499999999</v>
      </c>
      <c r="CB262">
        <v>33.026237499999993</v>
      </c>
      <c r="CC262">
        <v>3.3779937499999999</v>
      </c>
      <c r="CD262">
        <v>3.34766875</v>
      </c>
      <c r="CE262">
        <v>26.018712499999999</v>
      </c>
      <c r="CF262">
        <v>25.866362500000001</v>
      </c>
      <c r="CG262">
        <v>1200.0262499999999</v>
      </c>
      <c r="CH262">
        <v>0.50000262500000003</v>
      </c>
      <c r="CI262">
        <v>0.49999737500000002</v>
      </c>
      <c r="CJ262">
        <v>0</v>
      </c>
      <c r="CK262">
        <v>693.48587499999996</v>
      </c>
      <c r="CL262">
        <v>4.9990899999999998</v>
      </c>
      <c r="CM262">
        <v>7200.1887499999993</v>
      </c>
      <c r="CN262">
        <v>9558.057499999999</v>
      </c>
      <c r="CO262">
        <v>42.335625</v>
      </c>
      <c r="CP262">
        <v>44.093499999999999</v>
      </c>
      <c r="CQ262">
        <v>43.125</v>
      </c>
      <c r="CR262">
        <v>43.257750000000001</v>
      </c>
      <c r="CS262">
        <v>43.686999999999998</v>
      </c>
      <c r="CT262">
        <v>597.51749999999993</v>
      </c>
      <c r="CU262">
        <v>597.50874999999996</v>
      </c>
      <c r="CV262">
        <v>0</v>
      </c>
      <c r="CW262">
        <v>1674581970.2</v>
      </c>
      <c r="CX262">
        <v>0</v>
      </c>
      <c r="CY262">
        <v>1674579932.5</v>
      </c>
      <c r="CZ262" t="s">
        <v>356</v>
      </c>
      <c r="DA262">
        <v>1674579932.5</v>
      </c>
      <c r="DB262">
        <v>1674579927.5</v>
      </c>
      <c r="DC262">
        <v>31</v>
      </c>
      <c r="DD262">
        <v>0.14099999999999999</v>
      </c>
      <c r="DE262">
        <v>0.02</v>
      </c>
      <c r="DF262">
        <v>-5.5810000000000004</v>
      </c>
      <c r="DG262">
        <v>0.23300000000000001</v>
      </c>
      <c r="DH262">
        <v>415</v>
      </c>
      <c r="DI262">
        <v>34</v>
      </c>
      <c r="DJ262">
        <v>0.34</v>
      </c>
      <c r="DK262">
        <v>0.32</v>
      </c>
      <c r="DL262">
        <v>-19.740865853658541</v>
      </c>
      <c r="DM262">
        <v>-0.48437351916374621</v>
      </c>
      <c r="DN262">
        <v>0.1111508305264079</v>
      </c>
      <c r="DO262">
        <v>0</v>
      </c>
      <c r="DP262">
        <v>0.30201680487804877</v>
      </c>
      <c r="DQ262">
        <v>9.8374912891990309E-4</v>
      </c>
      <c r="DR262">
        <v>2.272122744660922E-3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3.29678</v>
      </c>
      <c r="EB262">
        <v>2.6253600000000001</v>
      </c>
      <c r="EC262">
        <v>0.25203799999999998</v>
      </c>
      <c r="ED262">
        <v>0.25156299999999998</v>
      </c>
      <c r="EE262">
        <v>0.137595</v>
      </c>
      <c r="EF262">
        <v>0.13553299999999999</v>
      </c>
      <c r="EG262">
        <v>22556.7</v>
      </c>
      <c r="EH262">
        <v>22945</v>
      </c>
      <c r="EI262">
        <v>28069.4</v>
      </c>
      <c r="EJ262">
        <v>29519.7</v>
      </c>
      <c r="EK262">
        <v>33325.4</v>
      </c>
      <c r="EL262">
        <v>35445.9</v>
      </c>
      <c r="EM262">
        <v>39626.6</v>
      </c>
      <c r="EN262">
        <v>42203.6</v>
      </c>
      <c r="EO262">
        <v>2.2235</v>
      </c>
      <c r="EP262">
        <v>2.2139199999999999</v>
      </c>
      <c r="EQ262">
        <v>0.100359</v>
      </c>
      <c r="ER262">
        <v>0</v>
      </c>
      <c r="ES262">
        <v>30.786999999999999</v>
      </c>
      <c r="ET262">
        <v>999.9</v>
      </c>
      <c r="EU262">
        <v>71.900000000000006</v>
      </c>
      <c r="EV262">
        <v>32.700000000000003</v>
      </c>
      <c r="EW262">
        <v>35.238700000000001</v>
      </c>
      <c r="EX262">
        <v>56.365600000000001</v>
      </c>
      <c r="EY262">
        <v>-6.52644</v>
      </c>
      <c r="EZ262">
        <v>2</v>
      </c>
      <c r="FA262">
        <v>0.44392500000000001</v>
      </c>
      <c r="FB262">
        <v>0.15196399999999999</v>
      </c>
      <c r="FC262">
        <v>20.2744</v>
      </c>
      <c r="FD262">
        <v>5.2199900000000001</v>
      </c>
      <c r="FE262">
        <v>12.008900000000001</v>
      </c>
      <c r="FF262">
        <v>4.9868499999999996</v>
      </c>
      <c r="FG262">
        <v>3.2845</v>
      </c>
      <c r="FH262">
        <v>9999</v>
      </c>
      <c r="FI262">
        <v>9999</v>
      </c>
      <c r="FJ262">
        <v>9999</v>
      </c>
      <c r="FK262">
        <v>999.9</v>
      </c>
      <c r="FL262">
        <v>1.8657300000000001</v>
      </c>
      <c r="FM262">
        <v>1.8621799999999999</v>
      </c>
      <c r="FN262">
        <v>1.8641700000000001</v>
      </c>
      <c r="FO262">
        <v>1.8602300000000001</v>
      </c>
      <c r="FP262">
        <v>1.8609599999999999</v>
      </c>
      <c r="FQ262">
        <v>1.86012</v>
      </c>
      <c r="FR262">
        <v>1.8618600000000001</v>
      </c>
      <c r="FS262">
        <v>1.85846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-7.67</v>
      </c>
      <c r="GH262">
        <v>0.23250000000000001</v>
      </c>
      <c r="GI262">
        <v>-4.1749362053329548</v>
      </c>
      <c r="GJ262">
        <v>-4.0448538125570227E-3</v>
      </c>
      <c r="GK262">
        <v>1.839783264315481E-6</v>
      </c>
      <c r="GL262">
        <v>-4.1587272622942942E-10</v>
      </c>
      <c r="GM262">
        <v>0.23257000000000971</v>
      </c>
      <c r="GN262">
        <v>0</v>
      </c>
      <c r="GO262">
        <v>0</v>
      </c>
      <c r="GP262">
        <v>0</v>
      </c>
      <c r="GQ262">
        <v>5</v>
      </c>
      <c r="GR262">
        <v>2081</v>
      </c>
      <c r="GS262">
        <v>3</v>
      </c>
      <c r="GT262">
        <v>31</v>
      </c>
      <c r="GU262">
        <v>33.799999999999997</v>
      </c>
      <c r="GV262">
        <v>33.799999999999997</v>
      </c>
      <c r="GW262">
        <v>4.1174299999999997</v>
      </c>
      <c r="GX262">
        <v>2.48291</v>
      </c>
      <c r="GY262">
        <v>2.04834</v>
      </c>
      <c r="GZ262">
        <v>2.6232899999999999</v>
      </c>
      <c r="HA262">
        <v>2.1972700000000001</v>
      </c>
      <c r="HB262">
        <v>2.33521</v>
      </c>
      <c r="HC262">
        <v>37.771099999999997</v>
      </c>
      <c r="HD262">
        <v>14.026999999999999</v>
      </c>
      <c r="HE262">
        <v>18</v>
      </c>
      <c r="HF262">
        <v>702.01800000000003</v>
      </c>
      <c r="HG262">
        <v>773.96100000000001</v>
      </c>
      <c r="HH262">
        <v>30.9999</v>
      </c>
      <c r="HI262">
        <v>33.041899999999998</v>
      </c>
      <c r="HJ262">
        <v>29.9999</v>
      </c>
      <c r="HK262">
        <v>32.898099999999999</v>
      </c>
      <c r="HL262">
        <v>32.886000000000003</v>
      </c>
      <c r="HM262">
        <v>82.352599999999995</v>
      </c>
      <c r="HN262">
        <v>0</v>
      </c>
      <c r="HO262">
        <v>100</v>
      </c>
      <c r="HP262">
        <v>31</v>
      </c>
      <c r="HQ262">
        <v>1648.89</v>
      </c>
      <c r="HR262">
        <v>33.617400000000004</v>
      </c>
      <c r="HS262">
        <v>98.916600000000003</v>
      </c>
      <c r="HT262">
        <v>97.857200000000006</v>
      </c>
    </row>
    <row r="263" spans="1:228" x14ac:dyDescent="0.2">
      <c r="A263">
        <v>248</v>
      </c>
      <c r="B263">
        <v>1674581961.5</v>
      </c>
      <c r="C263">
        <v>986.40000009536743</v>
      </c>
      <c r="D263" t="s">
        <v>855</v>
      </c>
      <c r="E263" t="s">
        <v>856</v>
      </c>
      <c r="F263">
        <v>4</v>
      </c>
      <c r="G263">
        <v>1674581959.5</v>
      </c>
      <c r="H263">
        <f t="shared" si="102"/>
        <v>3.3434625470345029E-4</v>
      </c>
      <c r="I263">
        <f t="shared" si="103"/>
        <v>0.33434625470345031</v>
      </c>
      <c r="J263">
        <f t="shared" si="104"/>
        <v>10.161137856958435</v>
      </c>
      <c r="K263">
        <f t="shared" si="105"/>
        <v>1622.005714285714</v>
      </c>
      <c r="L263">
        <f t="shared" si="106"/>
        <v>838.95266626903242</v>
      </c>
      <c r="M263">
        <f t="shared" si="107"/>
        <v>85.124527878808991</v>
      </c>
      <c r="N263">
        <f t="shared" si="108"/>
        <v>164.57718795904651</v>
      </c>
      <c r="O263">
        <f t="shared" si="109"/>
        <v>2.1683220658657618E-2</v>
      </c>
      <c r="P263">
        <f t="shared" si="110"/>
        <v>2.7669059916302761</v>
      </c>
      <c r="Q263">
        <f t="shared" si="111"/>
        <v>2.1589260469393294E-2</v>
      </c>
      <c r="R263">
        <f t="shared" si="112"/>
        <v>1.3501695692898934E-2</v>
      </c>
      <c r="S263">
        <f t="shared" si="113"/>
        <v>226.11504609274013</v>
      </c>
      <c r="T263">
        <f t="shared" si="114"/>
        <v>33.993927721771776</v>
      </c>
      <c r="U263">
        <f t="shared" si="115"/>
        <v>32.414871428571423</v>
      </c>
      <c r="V263">
        <f t="shared" si="116"/>
        <v>4.8883642045779041</v>
      </c>
      <c r="W263">
        <f t="shared" si="117"/>
        <v>68.119877289200815</v>
      </c>
      <c r="X263">
        <f t="shared" si="118"/>
        <v>3.3810360948129312</v>
      </c>
      <c r="Y263">
        <f t="shared" si="119"/>
        <v>4.9633619867793479</v>
      </c>
      <c r="Z263">
        <f t="shared" si="120"/>
        <v>1.5073281097649729</v>
      </c>
      <c r="AA263">
        <f t="shared" si="121"/>
        <v>-14.744669832422158</v>
      </c>
      <c r="AB263">
        <f t="shared" si="122"/>
        <v>40.288533623249897</v>
      </c>
      <c r="AC263">
        <f t="shared" si="123"/>
        <v>3.3200517123521003</v>
      </c>
      <c r="AD263">
        <f t="shared" si="124"/>
        <v>254.97896159591997</v>
      </c>
      <c r="AE263">
        <f t="shared" si="125"/>
        <v>20.82306998757284</v>
      </c>
      <c r="AF263">
        <f t="shared" si="126"/>
        <v>0.33596329264137637</v>
      </c>
      <c r="AG263">
        <f t="shared" si="127"/>
        <v>10.161137856958435</v>
      </c>
      <c r="AH263">
        <v>1696.683489699707</v>
      </c>
      <c r="AI263">
        <v>1680.464787878788</v>
      </c>
      <c r="AJ263">
        <v>1.703127032805952</v>
      </c>
      <c r="AK263">
        <v>62.409369285777757</v>
      </c>
      <c r="AL263">
        <f t="shared" si="128"/>
        <v>0.33434625470345031</v>
      </c>
      <c r="AM263">
        <v>33.022615790549672</v>
      </c>
      <c r="AN263">
        <v>33.320990909090902</v>
      </c>
      <c r="AO263">
        <v>-5.3053162079277864E-6</v>
      </c>
      <c r="AP263">
        <v>98.248137480628301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47367.110962751722</v>
      </c>
      <c r="AV263">
        <f t="shared" si="132"/>
        <v>1199.992857142857</v>
      </c>
      <c r="AW263">
        <f t="shared" si="133"/>
        <v>1025.919485022145</v>
      </c>
      <c r="AX263">
        <f t="shared" si="134"/>
        <v>0.85493799310174656</v>
      </c>
      <c r="AY263">
        <f t="shared" si="135"/>
        <v>0.18843032668637089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1674581959.5</v>
      </c>
      <c r="BF263">
        <v>1622.005714285714</v>
      </c>
      <c r="BG263">
        <v>1641.73</v>
      </c>
      <c r="BH263">
        <v>33.322114285714292</v>
      </c>
      <c r="BI263">
        <v>33.022328571428567</v>
      </c>
      <c r="BJ263">
        <v>1629.6885714285711</v>
      </c>
      <c r="BK263">
        <v>33.08954285714286</v>
      </c>
      <c r="BL263">
        <v>650.00085714285706</v>
      </c>
      <c r="BM263">
        <v>101.36499999999999</v>
      </c>
      <c r="BN263">
        <v>0.1002331428571428</v>
      </c>
      <c r="BO263">
        <v>32.684957142857137</v>
      </c>
      <c r="BP263">
        <v>32.414871428571423</v>
      </c>
      <c r="BQ263">
        <v>999.89999999999986</v>
      </c>
      <c r="BR263">
        <v>0</v>
      </c>
      <c r="BS263">
        <v>0</v>
      </c>
      <c r="BT263">
        <v>8977.8571428571431</v>
      </c>
      <c r="BU263">
        <v>0</v>
      </c>
      <c r="BV263">
        <v>73.691228571428582</v>
      </c>
      <c r="BW263">
        <v>-19.72315714285714</v>
      </c>
      <c r="BX263">
        <v>1677.918571428572</v>
      </c>
      <c r="BY263">
        <v>1697.7942857142859</v>
      </c>
      <c r="BZ263">
        <v>0.29977399999999998</v>
      </c>
      <c r="CA263">
        <v>1641.73</v>
      </c>
      <c r="CB263">
        <v>33.022328571428567</v>
      </c>
      <c r="CC263">
        <v>3.3776957142857138</v>
      </c>
      <c r="CD263">
        <v>3.3473085714285711</v>
      </c>
      <c r="CE263">
        <v>26.017214285714289</v>
      </c>
      <c r="CF263">
        <v>25.864557142857141</v>
      </c>
      <c r="CG263">
        <v>1199.992857142857</v>
      </c>
      <c r="CH263">
        <v>0.49998514285714279</v>
      </c>
      <c r="CI263">
        <v>0.50001485714285721</v>
      </c>
      <c r="CJ263">
        <v>0</v>
      </c>
      <c r="CK263">
        <v>693.39071428571435</v>
      </c>
      <c r="CL263">
        <v>4.9990899999999998</v>
      </c>
      <c r="CM263">
        <v>7199.3671428571424</v>
      </c>
      <c r="CN263">
        <v>9557.7485714285722</v>
      </c>
      <c r="CO263">
        <v>42.33</v>
      </c>
      <c r="CP263">
        <v>44.061999999999998</v>
      </c>
      <c r="CQ263">
        <v>43.125</v>
      </c>
      <c r="CR263">
        <v>43.311999999999998</v>
      </c>
      <c r="CS263">
        <v>43.686999999999998</v>
      </c>
      <c r="CT263">
        <v>597.47714285714289</v>
      </c>
      <c r="CU263">
        <v>597.51571428571435</v>
      </c>
      <c r="CV263">
        <v>0</v>
      </c>
      <c r="CW263">
        <v>1674581974.4000001</v>
      </c>
      <c r="CX263">
        <v>0</v>
      </c>
      <c r="CY263">
        <v>1674579932.5</v>
      </c>
      <c r="CZ263" t="s">
        <v>356</v>
      </c>
      <c r="DA263">
        <v>1674579932.5</v>
      </c>
      <c r="DB263">
        <v>1674579927.5</v>
      </c>
      <c r="DC263">
        <v>31</v>
      </c>
      <c r="DD263">
        <v>0.14099999999999999</v>
      </c>
      <c r="DE263">
        <v>0.02</v>
      </c>
      <c r="DF263">
        <v>-5.5810000000000004</v>
      </c>
      <c r="DG263">
        <v>0.23300000000000001</v>
      </c>
      <c r="DH263">
        <v>415</v>
      </c>
      <c r="DI263">
        <v>34</v>
      </c>
      <c r="DJ263">
        <v>0.34</v>
      </c>
      <c r="DK263">
        <v>0.32</v>
      </c>
      <c r="DL263">
        <v>-19.740367500000001</v>
      </c>
      <c r="DM263">
        <v>-0.12553733583487339</v>
      </c>
      <c r="DN263">
        <v>0.1083734593604448</v>
      </c>
      <c r="DO263">
        <v>0</v>
      </c>
      <c r="DP263">
        <v>0.30200027499999998</v>
      </c>
      <c r="DQ263">
        <v>-1.4584108818012189E-2</v>
      </c>
      <c r="DR263">
        <v>2.3443931409588728E-3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3.2968600000000001</v>
      </c>
      <c r="EB263">
        <v>2.62534</v>
      </c>
      <c r="EC263">
        <v>0.25263999999999998</v>
      </c>
      <c r="ED263">
        <v>0.25217899999999999</v>
      </c>
      <c r="EE263">
        <v>0.13758999999999999</v>
      </c>
      <c r="EF263">
        <v>0.13552400000000001</v>
      </c>
      <c r="EG263">
        <v>22538.2</v>
      </c>
      <c r="EH263">
        <v>22925.599999999999</v>
      </c>
      <c r="EI263">
        <v>28069</v>
      </c>
      <c r="EJ263">
        <v>29519.200000000001</v>
      </c>
      <c r="EK263">
        <v>33325.1</v>
      </c>
      <c r="EL263">
        <v>35445.5</v>
      </c>
      <c r="EM263">
        <v>39626.1</v>
      </c>
      <c r="EN263">
        <v>42202.6</v>
      </c>
      <c r="EO263">
        <v>2.2235299999999998</v>
      </c>
      <c r="EP263">
        <v>2.214</v>
      </c>
      <c r="EQ263">
        <v>0.100471</v>
      </c>
      <c r="ER263">
        <v>0</v>
      </c>
      <c r="ES263">
        <v>30.7836</v>
      </c>
      <c r="ET263">
        <v>999.9</v>
      </c>
      <c r="EU263">
        <v>71.900000000000006</v>
      </c>
      <c r="EV263">
        <v>32.700000000000003</v>
      </c>
      <c r="EW263">
        <v>35.239400000000003</v>
      </c>
      <c r="EX263">
        <v>57.565600000000003</v>
      </c>
      <c r="EY263">
        <v>-6.6947099999999997</v>
      </c>
      <c r="EZ263">
        <v>2</v>
      </c>
      <c r="FA263">
        <v>0.44390499999999999</v>
      </c>
      <c r="FB263">
        <v>0.15193400000000001</v>
      </c>
      <c r="FC263">
        <v>20.2744</v>
      </c>
      <c r="FD263">
        <v>5.2202799999999998</v>
      </c>
      <c r="FE263">
        <v>12.007999999999999</v>
      </c>
      <c r="FF263">
        <v>4.9869500000000002</v>
      </c>
      <c r="FG263">
        <v>3.2846500000000001</v>
      </c>
      <c r="FH263">
        <v>9999</v>
      </c>
      <c r="FI263">
        <v>9999</v>
      </c>
      <c r="FJ263">
        <v>9999</v>
      </c>
      <c r="FK263">
        <v>999.9</v>
      </c>
      <c r="FL263">
        <v>1.86574</v>
      </c>
      <c r="FM263">
        <v>1.8621799999999999</v>
      </c>
      <c r="FN263">
        <v>1.8641700000000001</v>
      </c>
      <c r="FO263">
        <v>1.86026</v>
      </c>
      <c r="FP263">
        <v>1.8609599999999999</v>
      </c>
      <c r="FQ263">
        <v>1.86015</v>
      </c>
      <c r="FR263">
        <v>1.86188</v>
      </c>
      <c r="FS263">
        <v>1.8584700000000001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-7.69</v>
      </c>
      <c r="GH263">
        <v>0.2326</v>
      </c>
      <c r="GI263">
        <v>-4.1749362053329548</v>
      </c>
      <c r="GJ263">
        <v>-4.0448538125570227E-3</v>
      </c>
      <c r="GK263">
        <v>1.839783264315481E-6</v>
      </c>
      <c r="GL263">
        <v>-4.1587272622942942E-10</v>
      </c>
      <c r="GM263">
        <v>0.23257000000000971</v>
      </c>
      <c r="GN263">
        <v>0</v>
      </c>
      <c r="GO263">
        <v>0</v>
      </c>
      <c r="GP263">
        <v>0</v>
      </c>
      <c r="GQ263">
        <v>5</v>
      </c>
      <c r="GR263">
        <v>2081</v>
      </c>
      <c r="GS263">
        <v>3</v>
      </c>
      <c r="GT263">
        <v>31</v>
      </c>
      <c r="GU263">
        <v>33.799999999999997</v>
      </c>
      <c r="GV263">
        <v>33.9</v>
      </c>
      <c r="GW263">
        <v>4.1308600000000002</v>
      </c>
      <c r="GX263">
        <v>2.47559</v>
      </c>
      <c r="GY263">
        <v>2.04956</v>
      </c>
      <c r="GZ263">
        <v>2.6245099999999999</v>
      </c>
      <c r="HA263">
        <v>2.1972700000000001</v>
      </c>
      <c r="HB263">
        <v>2.34619</v>
      </c>
      <c r="HC263">
        <v>37.795299999999997</v>
      </c>
      <c r="HD263">
        <v>14.0182</v>
      </c>
      <c r="HE263">
        <v>18</v>
      </c>
      <c r="HF263">
        <v>702.03899999999999</v>
      </c>
      <c r="HG263">
        <v>774.03499999999997</v>
      </c>
      <c r="HH263">
        <v>31</v>
      </c>
      <c r="HI263">
        <v>33.040700000000001</v>
      </c>
      <c r="HJ263">
        <v>29.9999</v>
      </c>
      <c r="HK263">
        <v>32.898099999999999</v>
      </c>
      <c r="HL263">
        <v>32.886000000000003</v>
      </c>
      <c r="HM263">
        <v>82.611900000000006</v>
      </c>
      <c r="HN263">
        <v>0</v>
      </c>
      <c r="HO263">
        <v>100</v>
      </c>
      <c r="HP263">
        <v>31</v>
      </c>
      <c r="HQ263">
        <v>1655.58</v>
      </c>
      <c r="HR263">
        <v>33.617400000000004</v>
      </c>
      <c r="HS263">
        <v>98.915400000000005</v>
      </c>
      <c r="HT263">
        <v>97.8553</v>
      </c>
    </row>
    <row r="264" spans="1:228" x14ac:dyDescent="0.2">
      <c r="A264">
        <v>249</v>
      </c>
      <c r="B264">
        <v>1674581965.5</v>
      </c>
      <c r="C264">
        <v>990.40000009536743</v>
      </c>
      <c r="D264" t="s">
        <v>857</v>
      </c>
      <c r="E264" t="s">
        <v>858</v>
      </c>
      <c r="F264">
        <v>4</v>
      </c>
      <c r="G264">
        <v>1674581963.1875</v>
      </c>
      <c r="H264">
        <f t="shared" si="102"/>
        <v>3.3317183258301951E-4</v>
      </c>
      <c r="I264">
        <f t="shared" si="103"/>
        <v>0.33317183258301952</v>
      </c>
      <c r="J264">
        <f t="shared" si="104"/>
        <v>10.297290620944608</v>
      </c>
      <c r="K264">
        <f t="shared" si="105"/>
        <v>1628.1575</v>
      </c>
      <c r="L264">
        <f t="shared" si="106"/>
        <v>832.16673737399663</v>
      </c>
      <c r="M264">
        <f t="shared" si="107"/>
        <v>84.435730030032204</v>
      </c>
      <c r="N264">
        <f t="shared" si="108"/>
        <v>165.20086773738421</v>
      </c>
      <c r="O264">
        <f t="shared" si="109"/>
        <v>2.1601986259089746E-2</v>
      </c>
      <c r="P264">
        <f t="shared" si="110"/>
        <v>2.7693986319680262</v>
      </c>
      <c r="Q264">
        <f t="shared" si="111"/>
        <v>2.1508810693354068E-2</v>
      </c>
      <c r="R264">
        <f t="shared" si="112"/>
        <v>1.3451344527012458E-2</v>
      </c>
      <c r="S264">
        <f t="shared" si="113"/>
        <v>226.10756623658492</v>
      </c>
      <c r="T264">
        <f t="shared" si="114"/>
        <v>33.994729756977613</v>
      </c>
      <c r="U264">
        <f t="shared" si="115"/>
        <v>32.415087499999998</v>
      </c>
      <c r="V264">
        <f t="shared" si="116"/>
        <v>4.8884238071366273</v>
      </c>
      <c r="W264">
        <f t="shared" si="117"/>
        <v>68.108422375396316</v>
      </c>
      <c r="X264">
        <f t="shared" si="118"/>
        <v>3.3807755654510911</v>
      </c>
      <c r="Y264">
        <f t="shared" si="119"/>
        <v>4.9638142355098394</v>
      </c>
      <c r="Z264">
        <f t="shared" si="120"/>
        <v>1.5076482416855361</v>
      </c>
      <c r="AA264">
        <f t="shared" si="121"/>
        <v>-14.69287781691116</v>
      </c>
      <c r="AB264">
        <f t="shared" si="122"/>
        <v>40.534120573430052</v>
      </c>
      <c r="AC264">
        <f t="shared" si="123"/>
        <v>3.3373133357058307</v>
      </c>
      <c r="AD264">
        <f t="shared" si="124"/>
        <v>255.28612232880963</v>
      </c>
      <c r="AE264">
        <f t="shared" si="125"/>
        <v>20.981199512091489</v>
      </c>
      <c r="AF264">
        <f t="shared" si="126"/>
        <v>0.33534069338594269</v>
      </c>
      <c r="AG264">
        <f t="shared" si="127"/>
        <v>10.297290620944608</v>
      </c>
      <c r="AH264">
        <v>1703.8031507051001</v>
      </c>
      <c r="AI264">
        <v>1687.3840606060601</v>
      </c>
      <c r="AJ264">
        <v>1.7218066698118251</v>
      </c>
      <c r="AK264">
        <v>62.409369285777757</v>
      </c>
      <c r="AL264">
        <f t="shared" si="128"/>
        <v>0.33317183258301952</v>
      </c>
      <c r="AM264">
        <v>33.020827144045349</v>
      </c>
      <c r="AN264">
        <v>33.318138181818178</v>
      </c>
      <c r="AO264">
        <v>-5.5217674970164006E-6</v>
      </c>
      <c r="AP264">
        <v>98.248137480628301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47435.54904264152</v>
      </c>
      <c r="AV264">
        <f t="shared" si="132"/>
        <v>1199.94625</v>
      </c>
      <c r="AW264">
        <f t="shared" si="133"/>
        <v>1025.8803135940855</v>
      </c>
      <c r="AX264">
        <f t="shared" si="134"/>
        <v>0.85493855545120079</v>
      </c>
      <c r="AY264">
        <f t="shared" si="135"/>
        <v>0.18843141202081753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1674581963.1875</v>
      </c>
      <c r="BF264">
        <v>1628.1575</v>
      </c>
      <c r="BG264">
        <v>1648.0274999999999</v>
      </c>
      <c r="BH264">
        <v>33.319650000000003</v>
      </c>
      <c r="BI264">
        <v>33.0204375</v>
      </c>
      <c r="BJ264">
        <v>1635.8475000000001</v>
      </c>
      <c r="BK264">
        <v>33.087074999999999</v>
      </c>
      <c r="BL264">
        <v>650.04087500000003</v>
      </c>
      <c r="BM264">
        <v>101.36475</v>
      </c>
      <c r="BN264">
        <v>0.1001683125</v>
      </c>
      <c r="BO264">
        <v>32.686574999999998</v>
      </c>
      <c r="BP264">
        <v>32.415087499999998</v>
      </c>
      <c r="BQ264">
        <v>999.9</v>
      </c>
      <c r="BR264">
        <v>0</v>
      </c>
      <c r="BS264">
        <v>0</v>
      </c>
      <c r="BT264">
        <v>8991.09375</v>
      </c>
      <c r="BU264">
        <v>0</v>
      </c>
      <c r="BV264">
        <v>73.305674999999994</v>
      </c>
      <c r="BW264">
        <v>-19.8715625</v>
      </c>
      <c r="BX264">
        <v>1684.2774999999999</v>
      </c>
      <c r="BY264">
        <v>1704.3062500000001</v>
      </c>
      <c r="BZ264">
        <v>0.29919875000000001</v>
      </c>
      <c r="CA264">
        <v>1648.0274999999999</v>
      </c>
      <c r="CB264">
        <v>33.0204375</v>
      </c>
      <c r="CC264">
        <v>3.37744</v>
      </c>
      <c r="CD264">
        <v>3.3471125000000002</v>
      </c>
      <c r="CE264">
        <v>26.015912499999999</v>
      </c>
      <c r="CF264">
        <v>25.8635625</v>
      </c>
      <c r="CG264">
        <v>1199.94625</v>
      </c>
      <c r="CH264">
        <v>0.49996487499999998</v>
      </c>
      <c r="CI264">
        <v>0.50003512500000002</v>
      </c>
      <c r="CJ264">
        <v>0</v>
      </c>
      <c r="CK264">
        <v>693.37262499999997</v>
      </c>
      <c r="CL264">
        <v>4.9990899999999998</v>
      </c>
      <c r="CM264">
        <v>7198.88</v>
      </c>
      <c r="CN264">
        <v>9557.2900000000009</v>
      </c>
      <c r="CO264">
        <v>42.343499999999999</v>
      </c>
      <c r="CP264">
        <v>44.061999999999998</v>
      </c>
      <c r="CQ264">
        <v>43.125</v>
      </c>
      <c r="CR264">
        <v>43.257750000000001</v>
      </c>
      <c r="CS264">
        <v>43.686999999999998</v>
      </c>
      <c r="CT264">
        <v>597.43124999999998</v>
      </c>
      <c r="CU264">
        <v>597.51499999999999</v>
      </c>
      <c r="CV264">
        <v>0</v>
      </c>
      <c r="CW264">
        <v>1674581978</v>
      </c>
      <c r="CX264">
        <v>0</v>
      </c>
      <c r="CY264">
        <v>1674579932.5</v>
      </c>
      <c r="CZ264" t="s">
        <v>356</v>
      </c>
      <c r="DA264">
        <v>1674579932.5</v>
      </c>
      <c r="DB264">
        <v>1674579927.5</v>
      </c>
      <c r="DC264">
        <v>31</v>
      </c>
      <c r="DD264">
        <v>0.14099999999999999</v>
      </c>
      <c r="DE264">
        <v>0.02</v>
      </c>
      <c r="DF264">
        <v>-5.5810000000000004</v>
      </c>
      <c r="DG264">
        <v>0.23300000000000001</v>
      </c>
      <c r="DH264">
        <v>415</v>
      </c>
      <c r="DI264">
        <v>34</v>
      </c>
      <c r="DJ264">
        <v>0.34</v>
      </c>
      <c r="DK264">
        <v>0.32</v>
      </c>
      <c r="DL264">
        <v>-19.79674146341463</v>
      </c>
      <c r="DM264">
        <v>0.11548222996513501</v>
      </c>
      <c r="DN264">
        <v>8.3673771207603206E-2</v>
      </c>
      <c r="DO264">
        <v>0</v>
      </c>
      <c r="DP264">
        <v>0.30138456097560973</v>
      </c>
      <c r="DQ264">
        <v>-2.107367247386752E-2</v>
      </c>
      <c r="DR264">
        <v>2.5575215522424082E-3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3.2967900000000001</v>
      </c>
      <c r="EB264">
        <v>2.6253700000000002</v>
      </c>
      <c r="EC264">
        <v>0.25325300000000001</v>
      </c>
      <c r="ED264">
        <v>0.25278600000000001</v>
      </c>
      <c r="EE264">
        <v>0.13758300000000001</v>
      </c>
      <c r="EF264">
        <v>0.135522</v>
      </c>
      <c r="EG264">
        <v>22519.5</v>
      </c>
      <c r="EH264">
        <v>22907</v>
      </c>
      <c r="EI264">
        <v>28068.9</v>
      </c>
      <c r="EJ264">
        <v>29519.200000000001</v>
      </c>
      <c r="EK264">
        <v>33325.199999999997</v>
      </c>
      <c r="EL264">
        <v>35445.699999999997</v>
      </c>
      <c r="EM264">
        <v>39625.800000000003</v>
      </c>
      <c r="EN264">
        <v>42202.7</v>
      </c>
      <c r="EO264">
        <v>2.2235</v>
      </c>
      <c r="EP264">
        <v>2.21407</v>
      </c>
      <c r="EQ264">
        <v>0.101216</v>
      </c>
      <c r="ER264">
        <v>0</v>
      </c>
      <c r="ES264">
        <v>30.780200000000001</v>
      </c>
      <c r="ET264">
        <v>999.9</v>
      </c>
      <c r="EU264">
        <v>71.900000000000006</v>
      </c>
      <c r="EV264">
        <v>32.700000000000003</v>
      </c>
      <c r="EW264">
        <v>35.236400000000003</v>
      </c>
      <c r="EX264">
        <v>57.6556</v>
      </c>
      <c r="EY264">
        <v>-6.5865400000000003</v>
      </c>
      <c r="EZ264">
        <v>2</v>
      </c>
      <c r="FA264">
        <v>0.44390499999999999</v>
      </c>
      <c r="FB264">
        <v>0.15193400000000001</v>
      </c>
      <c r="FC264">
        <v>20.2745</v>
      </c>
      <c r="FD264">
        <v>5.22058</v>
      </c>
      <c r="FE264">
        <v>12.008900000000001</v>
      </c>
      <c r="FF264">
        <v>4.9871499999999997</v>
      </c>
      <c r="FG264">
        <v>3.2846500000000001</v>
      </c>
      <c r="FH264">
        <v>9999</v>
      </c>
      <c r="FI264">
        <v>9999</v>
      </c>
      <c r="FJ264">
        <v>9999</v>
      </c>
      <c r="FK264">
        <v>999.9</v>
      </c>
      <c r="FL264">
        <v>1.86574</v>
      </c>
      <c r="FM264">
        <v>1.8621799999999999</v>
      </c>
      <c r="FN264">
        <v>1.8641700000000001</v>
      </c>
      <c r="FO264">
        <v>1.8602300000000001</v>
      </c>
      <c r="FP264">
        <v>1.8609599999999999</v>
      </c>
      <c r="FQ264">
        <v>1.86012</v>
      </c>
      <c r="FR264">
        <v>1.86188</v>
      </c>
      <c r="FS264">
        <v>1.8584799999999999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-7.69</v>
      </c>
      <c r="GH264">
        <v>0.2326</v>
      </c>
      <c r="GI264">
        <v>-4.1749362053329548</v>
      </c>
      <c r="GJ264">
        <v>-4.0448538125570227E-3</v>
      </c>
      <c r="GK264">
        <v>1.839783264315481E-6</v>
      </c>
      <c r="GL264">
        <v>-4.1587272622942942E-10</v>
      </c>
      <c r="GM264">
        <v>0.23257000000000971</v>
      </c>
      <c r="GN264">
        <v>0</v>
      </c>
      <c r="GO264">
        <v>0</v>
      </c>
      <c r="GP264">
        <v>0</v>
      </c>
      <c r="GQ264">
        <v>5</v>
      </c>
      <c r="GR264">
        <v>2081</v>
      </c>
      <c r="GS264">
        <v>3</v>
      </c>
      <c r="GT264">
        <v>31</v>
      </c>
      <c r="GU264">
        <v>33.9</v>
      </c>
      <c r="GV264">
        <v>34</v>
      </c>
      <c r="GW264">
        <v>4.1430699999999998</v>
      </c>
      <c r="GX264">
        <v>2.4841299999999999</v>
      </c>
      <c r="GY264">
        <v>2.04834</v>
      </c>
      <c r="GZ264">
        <v>2.6245099999999999</v>
      </c>
      <c r="HA264">
        <v>2.1972700000000001</v>
      </c>
      <c r="HB264">
        <v>2.34253</v>
      </c>
      <c r="HC264">
        <v>37.771099999999997</v>
      </c>
      <c r="HD264">
        <v>14.0182</v>
      </c>
      <c r="HE264">
        <v>18</v>
      </c>
      <c r="HF264">
        <v>702.01800000000003</v>
      </c>
      <c r="HG264">
        <v>774.10900000000004</v>
      </c>
      <c r="HH264">
        <v>31</v>
      </c>
      <c r="HI264">
        <v>33.038899999999998</v>
      </c>
      <c r="HJ264">
        <v>29.9999</v>
      </c>
      <c r="HK264">
        <v>32.898099999999999</v>
      </c>
      <c r="HL264">
        <v>32.886000000000003</v>
      </c>
      <c r="HM264">
        <v>82.866299999999995</v>
      </c>
      <c r="HN264">
        <v>0</v>
      </c>
      <c r="HO264">
        <v>100</v>
      </c>
      <c r="HP264">
        <v>31</v>
      </c>
      <c r="HQ264">
        <v>1662.26</v>
      </c>
      <c r="HR264">
        <v>33.617400000000004</v>
      </c>
      <c r="HS264">
        <v>98.9148</v>
      </c>
      <c r="HT264">
        <v>97.855400000000003</v>
      </c>
    </row>
    <row r="265" spans="1:228" x14ac:dyDescent="0.2">
      <c r="A265">
        <v>250</v>
      </c>
      <c r="B265">
        <v>1674581969.5</v>
      </c>
      <c r="C265">
        <v>994.40000009536743</v>
      </c>
      <c r="D265" t="s">
        <v>859</v>
      </c>
      <c r="E265" t="s">
        <v>860</v>
      </c>
      <c r="F265">
        <v>4</v>
      </c>
      <c r="G265">
        <v>1674581967.5</v>
      </c>
      <c r="H265">
        <f t="shared" si="102"/>
        <v>3.3742485653945683E-4</v>
      </c>
      <c r="I265">
        <f t="shared" si="103"/>
        <v>0.33742485653945681</v>
      </c>
      <c r="J265">
        <f t="shared" si="104"/>
        <v>10.106066167144146</v>
      </c>
      <c r="K265">
        <f t="shared" si="105"/>
        <v>1635.35</v>
      </c>
      <c r="L265">
        <f t="shared" si="106"/>
        <v>860.0355199862463</v>
      </c>
      <c r="M265">
        <f t="shared" si="107"/>
        <v>87.263637807786495</v>
      </c>
      <c r="N265">
        <f t="shared" si="108"/>
        <v>165.9310421170114</v>
      </c>
      <c r="O265">
        <f t="shared" si="109"/>
        <v>2.1805687439775276E-2</v>
      </c>
      <c r="P265">
        <f t="shared" si="110"/>
        <v>2.7743655124730204</v>
      </c>
      <c r="Q265">
        <f t="shared" si="111"/>
        <v>2.1710919679871443E-2</v>
      </c>
      <c r="R265">
        <f t="shared" si="112"/>
        <v>1.3577804863780437E-2</v>
      </c>
      <c r="S265">
        <f t="shared" si="113"/>
        <v>226.11604080696355</v>
      </c>
      <c r="T265">
        <f t="shared" si="114"/>
        <v>33.994024962890492</v>
      </c>
      <c r="U265">
        <f t="shared" si="115"/>
        <v>32.432628571428573</v>
      </c>
      <c r="V265">
        <f t="shared" si="116"/>
        <v>4.8932645616485351</v>
      </c>
      <c r="W265">
        <f t="shared" si="117"/>
        <v>68.095389905726719</v>
      </c>
      <c r="X265">
        <f t="shared" si="118"/>
        <v>3.3806175018791351</v>
      </c>
      <c r="Y265">
        <f t="shared" si="119"/>
        <v>4.9645321167253202</v>
      </c>
      <c r="Z265">
        <f t="shared" si="120"/>
        <v>1.5126470597693999</v>
      </c>
      <c r="AA265">
        <f t="shared" si="121"/>
        <v>-14.880436173390047</v>
      </c>
      <c r="AB265">
        <f t="shared" si="122"/>
        <v>38.367250471966848</v>
      </c>
      <c r="AC265">
        <f t="shared" si="123"/>
        <v>3.1535633891319375</v>
      </c>
      <c r="AD265">
        <f t="shared" si="124"/>
        <v>252.75641849467229</v>
      </c>
      <c r="AE265">
        <f t="shared" si="125"/>
        <v>21.0136171575971</v>
      </c>
      <c r="AF265">
        <f t="shared" si="126"/>
        <v>0.33586374313465722</v>
      </c>
      <c r="AG265">
        <f t="shared" si="127"/>
        <v>10.106066167144146</v>
      </c>
      <c r="AH265">
        <v>1710.707409516202</v>
      </c>
      <c r="AI265">
        <v>1694.3574545454539</v>
      </c>
      <c r="AJ265">
        <v>1.751156270131381</v>
      </c>
      <c r="AK265">
        <v>62.409369285777757</v>
      </c>
      <c r="AL265">
        <f t="shared" si="128"/>
        <v>0.33742485653945681</v>
      </c>
      <c r="AM265">
        <v>33.01832782385295</v>
      </c>
      <c r="AN265">
        <v>33.319413333333308</v>
      </c>
      <c r="AO265">
        <v>1.1745029807132669E-6</v>
      </c>
      <c r="AP265">
        <v>98.248137480628301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47572.12340941505</v>
      </c>
      <c r="AV265">
        <f t="shared" si="132"/>
        <v>1199.998571428571</v>
      </c>
      <c r="AW265">
        <f t="shared" si="133"/>
        <v>1025.9243278792555</v>
      </c>
      <c r="AX265">
        <f t="shared" si="134"/>
        <v>0.85493795768266279</v>
      </c>
      <c r="AY265">
        <f t="shared" si="135"/>
        <v>0.18843025832753912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1674581967.5</v>
      </c>
      <c r="BF265">
        <v>1635.35</v>
      </c>
      <c r="BG265">
        <v>1655.254285714286</v>
      </c>
      <c r="BH265">
        <v>33.318014285714277</v>
      </c>
      <c r="BI265">
        <v>33.01831428571429</v>
      </c>
      <c r="BJ265">
        <v>1643.048571428571</v>
      </c>
      <c r="BK265">
        <v>33.085428571428572</v>
      </c>
      <c r="BL265">
        <v>649.99685714285715</v>
      </c>
      <c r="BM265">
        <v>101.3652857142857</v>
      </c>
      <c r="BN265">
        <v>9.9869828571428579E-2</v>
      </c>
      <c r="BO265">
        <v>32.689142857142862</v>
      </c>
      <c r="BP265">
        <v>32.432628571428573</v>
      </c>
      <c r="BQ265">
        <v>999.89999999999986</v>
      </c>
      <c r="BR265">
        <v>0</v>
      </c>
      <c r="BS265">
        <v>0</v>
      </c>
      <c r="BT265">
        <v>9017.4114285714277</v>
      </c>
      <c r="BU265">
        <v>0</v>
      </c>
      <c r="BV265">
        <v>73.300071428571428</v>
      </c>
      <c r="BW265">
        <v>-19.904699999999998</v>
      </c>
      <c r="BX265">
        <v>1691.712857142857</v>
      </c>
      <c r="BY265">
        <v>1711.774285714285</v>
      </c>
      <c r="BZ265">
        <v>0.29969571428571429</v>
      </c>
      <c r="CA265">
        <v>1655.254285714286</v>
      </c>
      <c r="CB265">
        <v>33.01831428571429</v>
      </c>
      <c r="CC265">
        <v>3.3772900000000008</v>
      </c>
      <c r="CD265">
        <v>3.346911428571429</v>
      </c>
      <c r="CE265">
        <v>26.015185714285721</v>
      </c>
      <c r="CF265">
        <v>25.86252857142857</v>
      </c>
      <c r="CG265">
        <v>1199.998571428571</v>
      </c>
      <c r="CH265">
        <v>0.49998328571428569</v>
      </c>
      <c r="CI265">
        <v>0.50001671428571437</v>
      </c>
      <c r="CJ265">
        <v>0</v>
      </c>
      <c r="CK265">
        <v>693.41242857142868</v>
      </c>
      <c r="CL265">
        <v>4.9990899999999998</v>
      </c>
      <c r="CM265">
        <v>7199.24</v>
      </c>
      <c r="CN265">
        <v>9557.7814285714285</v>
      </c>
      <c r="CO265">
        <v>42.321000000000012</v>
      </c>
      <c r="CP265">
        <v>44.061999999999998</v>
      </c>
      <c r="CQ265">
        <v>43.125</v>
      </c>
      <c r="CR265">
        <v>43.25</v>
      </c>
      <c r="CS265">
        <v>43.686999999999998</v>
      </c>
      <c r="CT265">
        <v>597.48142857142864</v>
      </c>
      <c r="CU265">
        <v>597.51714285714286</v>
      </c>
      <c r="CV265">
        <v>0</v>
      </c>
      <c r="CW265">
        <v>1674581982.2</v>
      </c>
      <c r="CX265">
        <v>0</v>
      </c>
      <c r="CY265">
        <v>1674579932.5</v>
      </c>
      <c r="CZ265" t="s">
        <v>356</v>
      </c>
      <c r="DA265">
        <v>1674579932.5</v>
      </c>
      <c r="DB265">
        <v>1674579927.5</v>
      </c>
      <c r="DC265">
        <v>31</v>
      </c>
      <c r="DD265">
        <v>0.14099999999999999</v>
      </c>
      <c r="DE265">
        <v>0.02</v>
      </c>
      <c r="DF265">
        <v>-5.5810000000000004</v>
      </c>
      <c r="DG265">
        <v>0.23300000000000001</v>
      </c>
      <c r="DH265">
        <v>415</v>
      </c>
      <c r="DI265">
        <v>34</v>
      </c>
      <c r="DJ265">
        <v>0.34</v>
      </c>
      <c r="DK265">
        <v>0.32</v>
      </c>
      <c r="DL265">
        <v>-19.810392682926832</v>
      </c>
      <c r="DM265">
        <v>-0.27817003484322261</v>
      </c>
      <c r="DN265">
        <v>9.2923027129182073E-2</v>
      </c>
      <c r="DO265">
        <v>0</v>
      </c>
      <c r="DP265">
        <v>0.30039065853658542</v>
      </c>
      <c r="DQ265">
        <v>-1.473806968641119E-2</v>
      </c>
      <c r="DR265">
        <v>2.09343060269042E-3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3.2966899999999999</v>
      </c>
      <c r="EB265">
        <v>2.6252399999999998</v>
      </c>
      <c r="EC265">
        <v>0.253857</v>
      </c>
      <c r="ED265">
        <v>0.25338699999999997</v>
      </c>
      <c r="EE265">
        <v>0.13758899999999999</v>
      </c>
      <c r="EF265">
        <v>0.13551299999999999</v>
      </c>
      <c r="EG265">
        <v>22501.1</v>
      </c>
      <c r="EH265">
        <v>22888.7</v>
      </c>
      <c r="EI265">
        <v>28068.7</v>
      </c>
      <c r="EJ265">
        <v>29519.599999999999</v>
      </c>
      <c r="EK265">
        <v>33324.699999999997</v>
      </c>
      <c r="EL265">
        <v>35446.5</v>
      </c>
      <c r="EM265">
        <v>39625.4</v>
      </c>
      <c r="EN265">
        <v>42203.1</v>
      </c>
      <c r="EO265">
        <v>2.2234500000000001</v>
      </c>
      <c r="EP265">
        <v>2.2140499999999999</v>
      </c>
      <c r="EQ265">
        <v>0.10188700000000001</v>
      </c>
      <c r="ER265">
        <v>0</v>
      </c>
      <c r="ES265">
        <v>30.778199999999998</v>
      </c>
      <c r="ET265">
        <v>999.9</v>
      </c>
      <c r="EU265">
        <v>71.900000000000006</v>
      </c>
      <c r="EV265">
        <v>32.700000000000003</v>
      </c>
      <c r="EW265">
        <v>35.236699999999999</v>
      </c>
      <c r="EX265">
        <v>57.415599999999998</v>
      </c>
      <c r="EY265">
        <v>-6.5464700000000002</v>
      </c>
      <c r="EZ265">
        <v>2</v>
      </c>
      <c r="FA265">
        <v>0.44349100000000002</v>
      </c>
      <c r="FB265">
        <v>0.15066399999999999</v>
      </c>
      <c r="FC265">
        <v>20.2746</v>
      </c>
      <c r="FD265">
        <v>5.2207299999999996</v>
      </c>
      <c r="FE265">
        <v>12.008800000000001</v>
      </c>
      <c r="FF265">
        <v>4.9870000000000001</v>
      </c>
      <c r="FG265">
        <v>3.2846500000000001</v>
      </c>
      <c r="FH265">
        <v>9999</v>
      </c>
      <c r="FI265">
        <v>9999</v>
      </c>
      <c r="FJ265">
        <v>9999</v>
      </c>
      <c r="FK265">
        <v>999.9</v>
      </c>
      <c r="FL265">
        <v>1.86572</v>
      </c>
      <c r="FM265">
        <v>1.8621799999999999</v>
      </c>
      <c r="FN265">
        <v>1.8641700000000001</v>
      </c>
      <c r="FO265">
        <v>1.86025</v>
      </c>
      <c r="FP265">
        <v>1.8609599999999999</v>
      </c>
      <c r="FQ265">
        <v>1.8601399999999999</v>
      </c>
      <c r="FR265">
        <v>1.8618699999999999</v>
      </c>
      <c r="FS265">
        <v>1.8584700000000001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-7.7</v>
      </c>
      <c r="GH265">
        <v>0.2326</v>
      </c>
      <c r="GI265">
        <v>-4.1749362053329548</v>
      </c>
      <c r="GJ265">
        <v>-4.0448538125570227E-3</v>
      </c>
      <c r="GK265">
        <v>1.839783264315481E-6</v>
      </c>
      <c r="GL265">
        <v>-4.1587272622942942E-10</v>
      </c>
      <c r="GM265">
        <v>0.23257000000000971</v>
      </c>
      <c r="GN265">
        <v>0</v>
      </c>
      <c r="GO265">
        <v>0</v>
      </c>
      <c r="GP265">
        <v>0</v>
      </c>
      <c r="GQ265">
        <v>5</v>
      </c>
      <c r="GR265">
        <v>2081</v>
      </c>
      <c r="GS265">
        <v>3</v>
      </c>
      <c r="GT265">
        <v>31</v>
      </c>
      <c r="GU265">
        <v>34</v>
      </c>
      <c r="GV265">
        <v>34</v>
      </c>
      <c r="GW265">
        <v>4.1564899999999998</v>
      </c>
      <c r="GX265">
        <v>2.48047</v>
      </c>
      <c r="GY265">
        <v>2.04834</v>
      </c>
      <c r="GZ265">
        <v>2.6245099999999999</v>
      </c>
      <c r="HA265">
        <v>2.1972700000000001</v>
      </c>
      <c r="HB265">
        <v>2.323</v>
      </c>
      <c r="HC265">
        <v>37.795299999999997</v>
      </c>
      <c r="HD265">
        <v>14.0007</v>
      </c>
      <c r="HE265">
        <v>18</v>
      </c>
      <c r="HF265">
        <v>701.976</v>
      </c>
      <c r="HG265">
        <v>774.08500000000004</v>
      </c>
      <c r="HH265">
        <v>30.9998</v>
      </c>
      <c r="HI265">
        <v>33.036999999999999</v>
      </c>
      <c r="HJ265">
        <v>29.9998</v>
      </c>
      <c r="HK265">
        <v>32.898099999999999</v>
      </c>
      <c r="HL265">
        <v>32.886000000000003</v>
      </c>
      <c r="HM265">
        <v>83.125</v>
      </c>
      <c r="HN265">
        <v>0</v>
      </c>
      <c r="HO265">
        <v>100</v>
      </c>
      <c r="HP265">
        <v>31</v>
      </c>
      <c r="HQ265">
        <v>1668.94</v>
      </c>
      <c r="HR265">
        <v>33.617400000000004</v>
      </c>
      <c r="HS265">
        <v>98.913899999999998</v>
      </c>
      <c r="HT265">
        <v>97.856399999999994</v>
      </c>
    </row>
    <row r="266" spans="1:228" x14ac:dyDescent="0.2">
      <c r="A266">
        <v>251</v>
      </c>
      <c r="B266">
        <v>1674581973.5</v>
      </c>
      <c r="C266">
        <v>998.40000009536743</v>
      </c>
      <c r="D266" t="s">
        <v>861</v>
      </c>
      <c r="E266" t="s">
        <v>862</v>
      </c>
      <c r="F266">
        <v>4</v>
      </c>
      <c r="G266">
        <v>1674581971.1875</v>
      </c>
      <c r="H266">
        <f t="shared" si="102"/>
        <v>3.4240494861473281E-4</v>
      </c>
      <c r="I266">
        <f t="shared" si="103"/>
        <v>0.34240494861473281</v>
      </c>
      <c r="J266">
        <f t="shared" si="104"/>
        <v>10.202051996549457</v>
      </c>
      <c r="K266">
        <f t="shared" si="105"/>
        <v>1641.5037500000001</v>
      </c>
      <c r="L266">
        <f t="shared" si="106"/>
        <v>870.38102267740101</v>
      </c>
      <c r="M266">
        <f t="shared" si="107"/>
        <v>88.31354482283237</v>
      </c>
      <c r="N266">
        <f t="shared" si="108"/>
        <v>166.5558085774156</v>
      </c>
      <c r="O266">
        <f t="shared" si="109"/>
        <v>2.2144364008972638E-2</v>
      </c>
      <c r="P266">
        <f t="shared" si="110"/>
        <v>2.7699390947195544</v>
      </c>
      <c r="Q266">
        <f t="shared" si="111"/>
        <v>2.2046481300072158E-2</v>
      </c>
      <c r="R266">
        <f t="shared" si="112"/>
        <v>1.3787809006385168E-2</v>
      </c>
      <c r="S266">
        <f t="shared" si="113"/>
        <v>226.12354385959063</v>
      </c>
      <c r="T266">
        <f t="shared" si="114"/>
        <v>33.996731721589967</v>
      </c>
      <c r="U266">
        <f t="shared" si="115"/>
        <v>32.429787500000003</v>
      </c>
      <c r="V266">
        <f t="shared" si="116"/>
        <v>4.8924802370416334</v>
      </c>
      <c r="W266">
        <f t="shared" si="117"/>
        <v>68.092309930939393</v>
      </c>
      <c r="X266">
        <f t="shared" si="118"/>
        <v>3.3808633810797546</v>
      </c>
      <c r="Y266">
        <f t="shared" si="119"/>
        <v>4.9651177710209788</v>
      </c>
      <c r="Z266">
        <f t="shared" si="120"/>
        <v>1.5116168559618788</v>
      </c>
      <c r="AA266">
        <f t="shared" si="121"/>
        <v>-15.100058233909717</v>
      </c>
      <c r="AB266">
        <f t="shared" si="122"/>
        <v>39.043101470262883</v>
      </c>
      <c r="AC266">
        <f t="shared" si="123"/>
        <v>3.2142308577191923</v>
      </c>
      <c r="AD266">
        <f t="shared" si="124"/>
        <v>253.28081795366299</v>
      </c>
      <c r="AE266">
        <f t="shared" si="125"/>
        <v>20.945622009636271</v>
      </c>
      <c r="AF266">
        <f t="shared" si="126"/>
        <v>0.34099071189510743</v>
      </c>
      <c r="AG266">
        <f t="shared" si="127"/>
        <v>10.202051996549457</v>
      </c>
      <c r="AH266">
        <v>1717.5642446945919</v>
      </c>
      <c r="AI266">
        <v>1701.2155151515151</v>
      </c>
      <c r="AJ266">
        <v>1.7269019973445801</v>
      </c>
      <c r="AK266">
        <v>62.409369285777757</v>
      </c>
      <c r="AL266">
        <f t="shared" si="128"/>
        <v>0.34240494861473281</v>
      </c>
      <c r="AM266">
        <v>33.015890980684958</v>
      </c>
      <c r="AN266">
        <v>33.321392121212106</v>
      </c>
      <c r="AO266">
        <v>5.8906910069414203E-6</v>
      </c>
      <c r="AP266">
        <v>98.248137480628301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47449.727650859197</v>
      </c>
      <c r="AV266">
        <f t="shared" si="132"/>
        <v>1200.0450000000001</v>
      </c>
      <c r="AW266">
        <f t="shared" si="133"/>
        <v>1025.9633760930521</v>
      </c>
      <c r="AX266">
        <f t="shared" si="134"/>
        <v>0.85493741992429628</v>
      </c>
      <c r="AY266">
        <f t="shared" si="135"/>
        <v>0.18842922045389182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1674581971.1875</v>
      </c>
      <c r="BF266">
        <v>1641.5037500000001</v>
      </c>
      <c r="BG266">
        <v>1661.355</v>
      </c>
      <c r="BH266">
        <v>33.320362500000002</v>
      </c>
      <c r="BI266">
        <v>33.016087499999998</v>
      </c>
      <c r="BJ266">
        <v>1649.20875</v>
      </c>
      <c r="BK266">
        <v>33.087774999999993</v>
      </c>
      <c r="BL266">
        <v>649.99512500000003</v>
      </c>
      <c r="BM266">
        <v>101.365375</v>
      </c>
      <c r="BN266">
        <v>0.10000915</v>
      </c>
      <c r="BO266">
        <v>32.6912375</v>
      </c>
      <c r="BP266">
        <v>32.429787500000003</v>
      </c>
      <c r="BQ266">
        <v>999.9</v>
      </c>
      <c r="BR266">
        <v>0</v>
      </c>
      <c r="BS266">
        <v>0</v>
      </c>
      <c r="BT266">
        <v>8993.9050000000007</v>
      </c>
      <c r="BU266">
        <v>0</v>
      </c>
      <c r="BV266">
        <v>73.962612500000006</v>
      </c>
      <c r="BW266">
        <v>-19.852887500000001</v>
      </c>
      <c r="BX266">
        <v>1698.08375</v>
      </c>
      <c r="BY266">
        <v>1718.0787499999999</v>
      </c>
      <c r="BZ266">
        <v>0.304259</v>
      </c>
      <c r="CA266">
        <v>1661.355</v>
      </c>
      <c r="CB266">
        <v>33.016087499999998</v>
      </c>
      <c r="CC266">
        <v>3.377535</v>
      </c>
      <c r="CD266">
        <v>3.34669375</v>
      </c>
      <c r="CE266">
        <v>26.016412500000001</v>
      </c>
      <c r="CF266">
        <v>25.861437500000001</v>
      </c>
      <c r="CG266">
        <v>1200.0450000000001</v>
      </c>
      <c r="CH266">
        <v>0.50000274999999994</v>
      </c>
      <c r="CI266">
        <v>0.49999725</v>
      </c>
      <c r="CJ266">
        <v>0</v>
      </c>
      <c r="CK266">
        <v>693.25412500000004</v>
      </c>
      <c r="CL266">
        <v>4.9990899999999998</v>
      </c>
      <c r="CM266">
        <v>7199.3512500000006</v>
      </c>
      <c r="CN266">
        <v>9558.2337499999994</v>
      </c>
      <c r="CO266">
        <v>42.311999999999998</v>
      </c>
      <c r="CP266">
        <v>44.061999999999998</v>
      </c>
      <c r="CQ266">
        <v>43.125</v>
      </c>
      <c r="CR266">
        <v>43.25</v>
      </c>
      <c r="CS266">
        <v>43.686999999999998</v>
      </c>
      <c r="CT266">
        <v>597.52625000000012</v>
      </c>
      <c r="CU266">
        <v>597.51874999999995</v>
      </c>
      <c r="CV266">
        <v>0</v>
      </c>
      <c r="CW266">
        <v>1674581986.4000001</v>
      </c>
      <c r="CX266">
        <v>0</v>
      </c>
      <c r="CY266">
        <v>1674579932.5</v>
      </c>
      <c r="CZ266" t="s">
        <v>356</v>
      </c>
      <c r="DA266">
        <v>1674579932.5</v>
      </c>
      <c r="DB266">
        <v>1674579927.5</v>
      </c>
      <c r="DC266">
        <v>31</v>
      </c>
      <c r="DD266">
        <v>0.14099999999999999</v>
      </c>
      <c r="DE266">
        <v>0.02</v>
      </c>
      <c r="DF266">
        <v>-5.5810000000000004</v>
      </c>
      <c r="DG266">
        <v>0.23300000000000001</v>
      </c>
      <c r="DH266">
        <v>415</v>
      </c>
      <c r="DI266">
        <v>34</v>
      </c>
      <c r="DJ266">
        <v>0.34</v>
      </c>
      <c r="DK266">
        <v>0.32</v>
      </c>
      <c r="DL266">
        <v>-19.811282500000001</v>
      </c>
      <c r="DM266">
        <v>-0.67657148217627283</v>
      </c>
      <c r="DN266">
        <v>9.5630400206994981E-2</v>
      </c>
      <c r="DO266">
        <v>0</v>
      </c>
      <c r="DP266">
        <v>0.30023712499999999</v>
      </c>
      <c r="DQ266">
        <v>8.962525328329236E-3</v>
      </c>
      <c r="DR266">
        <v>2.0245645233913888E-3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3.2968600000000001</v>
      </c>
      <c r="EB266">
        <v>2.6252200000000001</v>
      </c>
      <c r="EC266">
        <v>0.25446200000000002</v>
      </c>
      <c r="ED266">
        <v>0.25397199999999998</v>
      </c>
      <c r="EE266">
        <v>0.13759099999999999</v>
      </c>
      <c r="EF266">
        <v>0.13550899999999999</v>
      </c>
      <c r="EG266">
        <v>22483.3</v>
      </c>
      <c r="EH266">
        <v>22870.7</v>
      </c>
      <c r="EI266">
        <v>28069.4</v>
      </c>
      <c r="EJ266">
        <v>29519.5</v>
      </c>
      <c r="EK266">
        <v>33326.1</v>
      </c>
      <c r="EL266">
        <v>35446.6</v>
      </c>
      <c r="EM266">
        <v>39627.1</v>
      </c>
      <c r="EN266">
        <v>42203</v>
      </c>
      <c r="EO266">
        <v>2.2235</v>
      </c>
      <c r="EP266">
        <v>2.2141999999999999</v>
      </c>
      <c r="EQ266">
        <v>0.10199800000000001</v>
      </c>
      <c r="ER266">
        <v>0</v>
      </c>
      <c r="ES266">
        <v>30.776199999999999</v>
      </c>
      <c r="ET266">
        <v>999.9</v>
      </c>
      <c r="EU266">
        <v>71.900000000000006</v>
      </c>
      <c r="EV266">
        <v>32.700000000000003</v>
      </c>
      <c r="EW266">
        <v>35.235100000000003</v>
      </c>
      <c r="EX266">
        <v>57.715600000000002</v>
      </c>
      <c r="EY266">
        <v>-6.6466399999999997</v>
      </c>
      <c r="EZ266">
        <v>2</v>
      </c>
      <c r="FA266">
        <v>0.44331599999999999</v>
      </c>
      <c r="FB266">
        <v>0.15021799999999999</v>
      </c>
      <c r="FC266">
        <v>20.2744</v>
      </c>
      <c r="FD266">
        <v>5.2202799999999998</v>
      </c>
      <c r="FE266">
        <v>12.007999999999999</v>
      </c>
      <c r="FF266">
        <v>4.9871999999999996</v>
      </c>
      <c r="FG266">
        <v>3.2845800000000001</v>
      </c>
      <c r="FH266">
        <v>9999</v>
      </c>
      <c r="FI266">
        <v>9999</v>
      </c>
      <c r="FJ266">
        <v>9999</v>
      </c>
      <c r="FK266">
        <v>999.9</v>
      </c>
      <c r="FL266">
        <v>1.86574</v>
      </c>
      <c r="FM266">
        <v>1.8621799999999999</v>
      </c>
      <c r="FN266">
        <v>1.8641799999999999</v>
      </c>
      <c r="FO266">
        <v>1.86025</v>
      </c>
      <c r="FP266">
        <v>1.8609599999999999</v>
      </c>
      <c r="FQ266">
        <v>1.8601300000000001</v>
      </c>
      <c r="FR266">
        <v>1.86188</v>
      </c>
      <c r="FS266">
        <v>1.85846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-7.71</v>
      </c>
      <c r="GH266">
        <v>0.2326</v>
      </c>
      <c r="GI266">
        <v>-4.1749362053329548</v>
      </c>
      <c r="GJ266">
        <v>-4.0448538125570227E-3</v>
      </c>
      <c r="GK266">
        <v>1.839783264315481E-6</v>
      </c>
      <c r="GL266">
        <v>-4.1587272622942942E-10</v>
      </c>
      <c r="GM266">
        <v>0.23257000000000971</v>
      </c>
      <c r="GN266">
        <v>0</v>
      </c>
      <c r="GO266">
        <v>0</v>
      </c>
      <c r="GP266">
        <v>0</v>
      </c>
      <c r="GQ266">
        <v>5</v>
      </c>
      <c r="GR266">
        <v>2081</v>
      </c>
      <c r="GS266">
        <v>3</v>
      </c>
      <c r="GT266">
        <v>31</v>
      </c>
      <c r="GU266">
        <v>34</v>
      </c>
      <c r="GV266">
        <v>34.1</v>
      </c>
      <c r="GW266">
        <v>4.1687000000000003</v>
      </c>
      <c r="GX266">
        <v>2.47681</v>
      </c>
      <c r="GY266">
        <v>2.04834</v>
      </c>
      <c r="GZ266">
        <v>2.6245099999999999</v>
      </c>
      <c r="HA266">
        <v>2.1972700000000001</v>
      </c>
      <c r="HB266">
        <v>2.34497</v>
      </c>
      <c r="HC266">
        <v>37.771099999999997</v>
      </c>
      <c r="HD266">
        <v>14.026999999999999</v>
      </c>
      <c r="HE266">
        <v>18</v>
      </c>
      <c r="HF266">
        <v>702.01800000000003</v>
      </c>
      <c r="HG266">
        <v>774.22199999999998</v>
      </c>
      <c r="HH266">
        <v>30.9999</v>
      </c>
      <c r="HI266">
        <v>33.035600000000002</v>
      </c>
      <c r="HJ266">
        <v>29.9999</v>
      </c>
      <c r="HK266">
        <v>32.898099999999999</v>
      </c>
      <c r="HL266">
        <v>32.885100000000001</v>
      </c>
      <c r="HM266">
        <v>83.385000000000005</v>
      </c>
      <c r="HN266">
        <v>0</v>
      </c>
      <c r="HO266">
        <v>100</v>
      </c>
      <c r="HP266">
        <v>31</v>
      </c>
      <c r="HQ266">
        <v>1675.62</v>
      </c>
      <c r="HR266">
        <v>33.617400000000004</v>
      </c>
      <c r="HS266">
        <v>98.917400000000001</v>
      </c>
      <c r="HT266">
        <v>97.856099999999998</v>
      </c>
    </row>
    <row r="267" spans="1:228" x14ac:dyDescent="0.2">
      <c r="A267">
        <v>252</v>
      </c>
      <c r="B267">
        <v>1674581977.5</v>
      </c>
      <c r="C267">
        <v>1002.400000095367</v>
      </c>
      <c r="D267" t="s">
        <v>863</v>
      </c>
      <c r="E267" t="s">
        <v>864</v>
      </c>
      <c r="F267">
        <v>4</v>
      </c>
      <c r="G267">
        <v>1674581975.5</v>
      </c>
      <c r="H267">
        <f t="shared" si="102"/>
        <v>3.394805791274569E-4</v>
      </c>
      <c r="I267">
        <f t="shared" si="103"/>
        <v>0.33948057912745688</v>
      </c>
      <c r="J267">
        <f t="shared" si="104"/>
        <v>10.077429618618805</v>
      </c>
      <c r="K267">
        <f t="shared" si="105"/>
        <v>1648.6928571428571</v>
      </c>
      <c r="L267">
        <f t="shared" si="106"/>
        <v>880.42486675691487</v>
      </c>
      <c r="M267">
        <f t="shared" si="107"/>
        <v>89.333258756906645</v>
      </c>
      <c r="N267">
        <f t="shared" si="108"/>
        <v>167.2863990772212</v>
      </c>
      <c r="O267">
        <f t="shared" si="109"/>
        <v>2.1963829979111858E-2</v>
      </c>
      <c r="P267">
        <f t="shared" si="110"/>
        <v>2.7716538960087105</v>
      </c>
      <c r="Q267">
        <f t="shared" si="111"/>
        <v>2.1867592310982564E-2</v>
      </c>
      <c r="R267">
        <f t="shared" si="112"/>
        <v>1.3675856504364085E-2</v>
      </c>
      <c r="S267">
        <f t="shared" si="113"/>
        <v>226.09677009317014</v>
      </c>
      <c r="T267">
        <f t="shared" si="114"/>
        <v>33.998877631709689</v>
      </c>
      <c r="U267">
        <f t="shared" si="115"/>
        <v>32.427042857142858</v>
      </c>
      <c r="V267">
        <f t="shared" si="116"/>
        <v>4.8917226370437117</v>
      </c>
      <c r="W267">
        <f t="shared" si="117"/>
        <v>68.081112376055344</v>
      </c>
      <c r="X267">
        <f t="shared" si="118"/>
        <v>3.3807381272175085</v>
      </c>
      <c r="Y267">
        <f t="shared" si="119"/>
        <v>4.9657504250863864</v>
      </c>
      <c r="Z267">
        <f t="shared" si="120"/>
        <v>1.5109845098262031</v>
      </c>
      <c r="AA267">
        <f t="shared" si="121"/>
        <v>-14.971093539520849</v>
      </c>
      <c r="AB267">
        <f t="shared" si="122"/>
        <v>39.815466444369193</v>
      </c>
      <c r="AC267">
        <f t="shared" si="123"/>
        <v>3.275780263144715</v>
      </c>
      <c r="AD267">
        <f t="shared" si="124"/>
        <v>254.21692326116323</v>
      </c>
      <c r="AE267">
        <f t="shared" si="125"/>
        <v>20.901318224691067</v>
      </c>
      <c r="AF267">
        <f t="shared" si="126"/>
        <v>0.34298633434127684</v>
      </c>
      <c r="AG267">
        <f t="shared" si="127"/>
        <v>10.077429618618805</v>
      </c>
      <c r="AH267">
        <v>1724.367551943501</v>
      </c>
      <c r="AI267">
        <v>1708.127515151514</v>
      </c>
      <c r="AJ267">
        <v>1.729583282673848</v>
      </c>
      <c r="AK267">
        <v>62.409369285777757</v>
      </c>
      <c r="AL267">
        <f t="shared" si="128"/>
        <v>0.33948057912745688</v>
      </c>
      <c r="AM267">
        <v>33.013051927205943</v>
      </c>
      <c r="AN267">
        <v>33.316043636363617</v>
      </c>
      <c r="AO267">
        <v>-1.0283374297465429E-5</v>
      </c>
      <c r="AP267">
        <v>98.248137480628301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47496.658770481903</v>
      </c>
      <c r="AV267">
        <f t="shared" si="132"/>
        <v>1199.8928571428571</v>
      </c>
      <c r="AW267">
        <f t="shared" si="133"/>
        <v>1025.8342850223678</v>
      </c>
      <c r="AX267">
        <f t="shared" si="134"/>
        <v>0.85493823795655266</v>
      </c>
      <c r="AY267">
        <f t="shared" si="135"/>
        <v>0.18843079925614681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1674581975.5</v>
      </c>
      <c r="BF267">
        <v>1648.6928571428571</v>
      </c>
      <c r="BG267">
        <v>1668.508571428571</v>
      </c>
      <c r="BH267">
        <v>33.318899999999999</v>
      </c>
      <c r="BI267">
        <v>33.01284285714285</v>
      </c>
      <c r="BJ267">
        <v>1656.408571428572</v>
      </c>
      <c r="BK267">
        <v>33.086328571428567</v>
      </c>
      <c r="BL267">
        <v>649.99314285714286</v>
      </c>
      <c r="BM267">
        <v>101.366</v>
      </c>
      <c r="BN267">
        <v>0.1000786285714286</v>
      </c>
      <c r="BO267">
        <v>32.693499999999993</v>
      </c>
      <c r="BP267">
        <v>32.427042857142858</v>
      </c>
      <c r="BQ267">
        <v>999.89999999999986</v>
      </c>
      <c r="BR267">
        <v>0</v>
      </c>
      <c r="BS267">
        <v>0</v>
      </c>
      <c r="BT267">
        <v>9002.9485714285711</v>
      </c>
      <c r="BU267">
        <v>0</v>
      </c>
      <c r="BV267">
        <v>76.06544285714287</v>
      </c>
      <c r="BW267">
        <v>-19.815000000000001</v>
      </c>
      <c r="BX267">
        <v>1705.517142857143</v>
      </c>
      <c r="BY267">
        <v>1725.4685714285711</v>
      </c>
      <c r="BZ267">
        <v>0.30604928571428569</v>
      </c>
      <c r="CA267">
        <v>1668.508571428571</v>
      </c>
      <c r="CB267">
        <v>33.01284285714285</v>
      </c>
      <c r="CC267">
        <v>3.3774071428571428</v>
      </c>
      <c r="CD267">
        <v>3.346384285714286</v>
      </c>
      <c r="CE267">
        <v>26.01577142857143</v>
      </c>
      <c r="CF267">
        <v>25.859871428571431</v>
      </c>
      <c r="CG267">
        <v>1199.8928571428571</v>
      </c>
      <c r="CH267">
        <v>0.49997528571428562</v>
      </c>
      <c r="CI267">
        <v>0.50002471428571438</v>
      </c>
      <c r="CJ267">
        <v>0</v>
      </c>
      <c r="CK267">
        <v>693.41700000000003</v>
      </c>
      <c r="CL267">
        <v>4.9990899999999998</v>
      </c>
      <c r="CM267">
        <v>7197.4042857142858</v>
      </c>
      <c r="CN267">
        <v>9556.9171428571426</v>
      </c>
      <c r="CO267">
        <v>42.311999999999998</v>
      </c>
      <c r="CP267">
        <v>44.061999999999998</v>
      </c>
      <c r="CQ267">
        <v>43.125</v>
      </c>
      <c r="CR267">
        <v>43.25</v>
      </c>
      <c r="CS267">
        <v>43.686999999999998</v>
      </c>
      <c r="CT267">
        <v>597.41714285714284</v>
      </c>
      <c r="CU267">
        <v>597.47571428571428</v>
      </c>
      <c r="CV267">
        <v>0</v>
      </c>
      <c r="CW267">
        <v>1674581990</v>
      </c>
      <c r="CX267">
        <v>0</v>
      </c>
      <c r="CY267">
        <v>1674579932.5</v>
      </c>
      <c r="CZ267" t="s">
        <v>356</v>
      </c>
      <c r="DA267">
        <v>1674579932.5</v>
      </c>
      <c r="DB267">
        <v>1674579927.5</v>
      </c>
      <c r="DC267">
        <v>31</v>
      </c>
      <c r="DD267">
        <v>0.14099999999999999</v>
      </c>
      <c r="DE267">
        <v>0.02</v>
      </c>
      <c r="DF267">
        <v>-5.5810000000000004</v>
      </c>
      <c r="DG267">
        <v>0.23300000000000001</v>
      </c>
      <c r="DH267">
        <v>415</v>
      </c>
      <c r="DI267">
        <v>34</v>
      </c>
      <c r="DJ267">
        <v>0.34</v>
      </c>
      <c r="DK267">
        <v>0.32</v>
      </c>
      <c r="DL267">
        <v>-19.820441463414639</v>
      </c>
      <c r="DM267">
        <v>-0.37548292682928047</v>
      </c>
      <c r="DN267">
        <v>9.0222597287337489E-2</v>
      </c>
      <c r="DO267">
        <v>0</v>
      </c>
      <c r="DP267">
        <v>0.30156692682926828</v>
      </c>
      <c r="DQ267">
        <v>2.6161797909407491E-2</v>
      </c>
      <c r="DR267">
        <v>3.057817357960747E-3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3.29677</v>
      </c>
      <c r="EB267">
        <v>2.6254400000000002</v>
      </c>
      <c r="EC267">
        <v>0.25507400000000002</v>
      </c>
      <c r="ED267">
        <v>0.25458900000000001</v>
      </c>
      <c r="EE267">
        <v>0.13758100000000001</v>
      </c>
      <c r="EF267">
        <v>0.13550300000000001</v>
      </c>
      <c r="EG267">
        <v>22465</v>
      </c>
      <c r="EH267">
        <v>22852</v>
      </c>
      <c r="EI267">
        <v>28069.7</v>
      </c>
      <c r="EJ267">
        <v>29519.9</v>
      </c>
      <c r="EK267">
        <v>33326.6</v>
      </c>
      <c r="EL267">
        <v>35447.5</v>
      </c>
      <c r="EM267">
        <v>39627.1</v>
      </c>
      <c r="EN267">
        <v>42203.7</v>
      </c>
      <c r="EO267">
        <v>2.2235</v>
      </c>
      <c r="EP267">
        <v>2.2142499999999998</v>
      </c>
      <c r="EQ267">
        <v>0.101551</v>
      </c>
      <c r="ER267">
        <v>0</v>
      </c>
      <c r="ES267">
        <v>30.7744</v>
      </c>
      <c r="ET267">
        <v>999.9</v>
      </c>
      <c r="EU267">
        <v>71.900000000000006</v>
      </c>
      <c r="EV267">
        <v>32.700000000000003</v>
      </c>
      <c r="EW267">
        <v>35.234699999999997</v>
      </c>
      <c r="EX267">
        <v>57.715600000000002</v>
      </c>
      <c r="EY267">
        <v>-6.5224399999999996</v>
      </c>
      <c r="EZ267">
        <v>2</v>
      </c>
      <c r="FA267">
        <v>0.44330799999999998</v>
      </c>
      <c r="FB267">
        <v>0.149063</v>
      </c>
      <c r="FC267">
        <v>20.2743</v>
      </c>
      <c r="FD267">
        <v>5.22058</v>
      </c>
      <c r="FE267">
        <v>12.007899999999999</v>
      </c>
      <c r="FF267">
        <v>4.9869000000000003</v>
      </c>
      <c r="FG267">
        <v>3.2845499999999999</v>
      </c>
      <c r="FH267">
        <v>9999</v>
      </c>
      <c r="FI267">
        <v>9999</v>
      </c>
      <c r="FJ267">
        <v>9999</v>
      </c>
      <c r="FK267">
        <v>999.9</v>
      </c>
      <c r="FL267">
        <v>1.86574</v>
      </c>
      <c r="FM267">
        <v>1.8621799999999999</v>
      </c>
      <c r="FN267">
        <v>1.8641700000000001</v>
      </c>
      <c r="FO267">
        <v>1.8602300000000001</v>
      </c>
      <c r="FP267">
        <v>1.8609599999999999</v>
      </c>
      <c r="FQ267">
        <v>1.8601399999999999</v>
      </c>
      <c r="FR267">
        <v>1.8618699999999999</v>
      </c>
      <c r="FS267">
        <v>1.85843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-7.73</v>
      </c>
      <c r="GH267">
        <v>0.23250000000000001</v>
      </c>
      <c r="GI267">
        <v>-4.1749362053329548</v>
      </c>
      <c r="GJ267">
        <v>-4.0448538125570227E-3</v>
      </c>
      <c r="GK267">
        <v>1.839783264315481E-6</v>
      </c>
      <c r="GL267">
        <v>-4.1587272622942942E-10</v>
      </c>
      <c r="GM267">
        <v>0.23257000000000971</v>
      </c>
      <c r="GN267">
        <v>0</v>
      </c>
      <c r="GO267">
        <v>0</v>
      </c>
      <c r="GP267">
        <v>0</v>
      </c>
      <c r="GQ267">
        <v>5</v>
      </c>
      <c r="GR267">
        <v>2081</v>
      </c>
      <c r="GS267">
        <v>3</v>
      </c>
      <c r="GT267">
        <v>31</v>
      </c>
      <c r="GU267">
        <v>34.1</v>
      </c>
      <c r="GV267">
        <v>34.200000000000003</v>
      </c>
      <c r="GW267">
        <v>4.1821299999999999</v>
      </c>
      <c r="GX267">
        <v>2.4865699999999999</v>
      </c>
      <c r="GY267">
        <v>2.04834</v>
      </c>
      <c r="GZ267">
        <v>2.6245099999999999</v>
      </c>
      <c r="HA267">
        <v>2.1972700000000001</v>
      </c>
      <c r="HB267">
        <v>2.2888199999999999</v>
      </c>
      <c r="HC267">
        <v>37.771099999999997</v>
      </c>
      <c r="HD267">
        <v>14.009499999999999</v>
      </c>
      <c r="HE267">
        <v>18</v>
      </c>
      <c r="HF267">
        <v>701.99900000000002</v>
      </c>
      <c r="HG267">
        <v>774.245</v>
      </c>
      <c r="HH267">
        <v>30.9998</v>
      </c>
      <c r="HI267">
        <v>33.033000000000001</v>
      </c>
      <c r="HJ267">
        <v>29.9999</v>
      </c>
      <c r="HK267">
        <v>32.896299999999997</v>
      </c>
      <c r="HL267">
        <v>32.883099999999999</v>
      </c>
      <c r="HM267">
        <v>83.641800000000003</v>
      </c>
      <c r="HN267">
        <v>0</v>
      </c>
      <c r="HO267">
        <v>100</v>
      </c>
      <c r="HP267">
        <v>31</v>
      </c>
      <c r="HQ267">
        <v>1682.3</v>
      </c>
      <c r="HR267">
        <v>33.617400000000004</v>
      </c>
      <c r="HS267">
        <v>98.918000000000006</v>
      </c>
      <c r="HT267">
        <v>97.857699999999994</v>
      </c>
    </row>
    <row r="268" spans="1:228" x14ac:dyDescent="0.2">
      <c r="A268">
        <v>253</v>
      </c>
      <c r="B268">
        <v>1674581981.5</v>
      </c>
      <c r="C268">
        <v>1006.400000095367</v>
      </c>
      <c r="D268" t="s">
        <v>865</v>
      </c>
      <c r="E268" t="s">
        <v>866</v>
      </c>
      <c r="F268">
        <v>4</v>
      </c>
      <c r="G268">
        <v>1674581979.1875</v>
      </c>
      <c r="H268">
        <f t="shared" si="102"/>
        <v>3.3794833983700481E-4</v>
      </c>
      <c r="I268">
        <f t="shared" si="103"/>
        <v>0.33794833983700479</v>
      </c>
      <c r="J268">
        <f t="shared" si="104"/>
        <v>10.016033343314193</v>
      </c>
      <c r="K268">
        <f t="shared" si="105"/>
        <v>1654.9837500000001</v>
      </c>
      <c r="L268">
        <f t="shared" si="106"/>
        <v>887.44162002924588</v>
      </c>
      <c r="M268">
        <f t="shared" si="107"/>
        <v>90.046202503742208</v>
      </c>
      <c r="N268">
        <f t="shared" si="108"/>
        <v>167.92654134025349</v>
      </c>
      <c r="O268">
        <f t="shared" si="109"/>
        <v>2.185614526286641E-2</v>
      </c>
      <c r="P268">
        <f t="shared" si="110"/>
        <v>2.7797212126554003</v>
      </c>
      <c r="Q268">
        <f t="shared" si="111"/>
        <v>2.1761122021091418E-2</v>
      </c>
      <c r="R268">
        <f t="shared" si="112"/>
        <v>1.3609204175141026E-2</v>
      </c>
      <c r="S268">
        <f t="shared" si="113"/>
        <v>226.11220948581925</v>
      </c>
      <c r="T268">
        <f t="shared" si="114"/>
        <v>33.996900127372562</v>
      </c>
      <c r="U268">
        <f t="shared" si="115"/>
        <v>32.427424999999999</v>
      </c>
      <c r="V268">
        <f t="shared" si="116"/>
        <v>4.8918281132928465</v>
      </c>
      <c r="W268">
        <f t="shared" si="117"/>
        <v>68.068088458739169</v>
      </c>
      <c r="X268">
        <f t="shared" si="118"/>
        <v>3.3802841228006257</v>
      </c>
      <c r="Y268">
        <f t="shared" si="119"/>
        <v>4.9660335692395012</v>
      </c>
      <c r="Z268">
        <f t="shared" si="120"/>
        <v>1.5115439904922208</v>
      </c>
      <c r="AA268">
        <f t="shared" si="121"/>
        <v>-14.903521786811911</v>
      </c>
      <c r="AB268">
        <f t="shared" si="122"/>
        <v>40.025820893329829</v>
      </c>
      <c r="AC268">
        <f t="shared" si="123"/>
        <v>3.2835522532309906</v>
      </c>
      <c r="AD268">
        <f t="shared" si="124"/>
        <v>254.51806084556816</v>
      </c>
      <c r="AE268">
        <f t="shared" si="125"/>
        <v>20.872693834478177</v>
      </c>
      <c r="AF268">
        <f t="shared" si="126"/>
        <v>0.33995782933208407</v>
      </c>
      <c r="AG268">
        <f t="shared" si="127"/>
        <v>10.016033343314193</v>
      </c>
      <c r="AH268">
        <v>1731.457179587112</v>
      </c>
      <c r="AI268">
        <v>1715.1846666666661</v>
      </c>
      <c r="AJ268">
        <v>1.7534552185310079</v>
      </c>
      <c r="AK268">
        <v>62.409369285777757</v>
      </c>
      <c r="AL268">
        <f t="shared" si="128"/>
        <v>0.33794833983700479</v>
      </c>
      <c r="AM268">
        <v>33.010656450630641</v>
      </c>
      <c r="AN268">
        <v>33.312261212121193</v>
      </c>
      <c r="AO268">
        <v>-7.8500070707562588E-6</v>
      </c>
      <c r="AP268">
        <v>98.248137480628301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47719.13697022877</v>
      </c>
      <c r="AV268">
        <f t="shared" si="132"/>
        <v>1199.9762499999999</v>
      </c>
      <c r="AW268">
        <f t="shared" si="133"/>
        <v>1025.9054385936886</v>
      </c>
      <c r="AX268">
        <f t="shared" si="134"/>
        <v>0.8549381194783553</v>
      </c>
      <c r="AY268">
        <f t="shared" si="135"/>
        <v>0.18843057059322571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1674581979.1875</v>
      </c>
      <c r="BF268">
        <v>1654.9837500000001</v>
      </c>
      <c r="BG268">
        <v>1674.77</v>
      </c>
      <c r="BH268">
        <v>33.314062500000013</v>
      </c>
      <c r="BI268">
        <v>33.010712499999997</v>
      </c>
      <c r="BJ268">
        <v>1662.7112500000001</v>
      </c>
      <c r="BK268">
        <v>33.081487499999987</v>
      </c>
      <c r="BL268">
        <v>650.00649999999996</v>
      </c>
      <c r="BM268">
        <v>101.367375</v>
      </c>
      <c r="BN268">
        <v>9.9809399999999993E-2</v>
      </c>
      <c r="BO268">
        <v>32.694512500000002</v>
      </c>
      <c r="BP268">
        <v>32.427424999999999</v>
      </c>
      <c r="BQ268">
        <v>999.9</v>
      </c>
      <c r="BR268">
        <v>0</v>
      </c>
      <c r="BS268">
        <v>0</v>
      </c>
      <c r="BT268">
        <v>9045.7049999999981</v>
      </c>
      <c r="BU268">
        <v>0</v>
      </c>
      <c r="BV268">
        <v>79.891637500000002</v>
      </c>
      <c r="BW268">
        <v>-19.784837499999998</v>
      </c>
      <c r="BX268">
        <v>1712.0174999999999</v>
      </c>
      <c r="BY268">
        <v>1731.9425000000001</v>
      </c>
      <c r="BZ268">
        <v>0.30334475000000011</v>
      </c>
      <c r="CA268">
        <v>1674.77</v>
      </c>
      <c r="CB268">
        <v>33.010712499999997</v>
      </c>
      <c r="CC268">
        <v>3.3769575000000001</v>
      </c>
      <c r="CD268">
        <v>3.3462087500000002</v>
      </c>
      <c r="CE268">
        <v>26.013512500000001</v>
      </c>
      <c r="CF268">
        <v>25.859012499999999</v>
      </c>
      <c r="CG268">
        <v>1199.9762499999999</v>
      </c>
      <c r="CH268">
        <v>0.49997887499999999</v>
      </c>
      <c r="CI268">
        <v>0.50002112500000007</v>
      </c>
      <c r="CJ268">
        <v>0</v>
      </c>
      <c r="CK268">
        <v>693.55124999999998</v>
      </c>
      <c r="CL268">
        <v>4.9990899999999998</v>
      </c>
      <c r="CM268">
        <v>7198.0587500000001</v>
      </c>
      <c r="CN268">
        <v>9557.5787500000006</v>
      </c>
      <c r="CO268">
        <v>42.311999999999998</v>
      </c>
      <c r="CP268">
        <v>44.061999999999998</v>
      </c>
      <c r="CQ268">
        <v>43.125</v>
      </c>
      <c r="CR268">
        <v>43.234250000000003</v>
      </c>
      <c r="CS268">
        <v>43.686999999999998</v>
      </c>
      <c r="CT268">
        <v>597.46375</v>
      </c>
      <c r="CU268">
        <v>597.51250000000005</v>
      </c>
      <c r="CV268">
        <v>0</v>
      </c>
      <c r="CW268">
        <v>1674581994.2</v>
      </c>
      <c r="CX268">
        <v>0</v>
      </c>
      <c r="CY268">
        <v>1674579932.5</v>
      </c>
      <c r="CZ268" t="s">
        <v>356</v>
      </c>
      <c r="DA268">
        <v>1674579932.5</v>
      </c>
      <c r="DB268">
        <v>1674579927.5</v>
      </c>
      <c r="DC268">
        <v>31</v>
      </c>
      <c r="DD268">
        <v>0.14099999999999999</v>
      </c>
      <c r="DE268">
        <v>0.02</v>
      </c>
      <c r="DF268">
        <v>-5.5810000000000004</v>
      </c>
      <c r="DG268">
        <v>0.23300000000000001</v>
      </c>
      <c r="DH268">
        <v>415</v>
      </c>
      <c r="DI268">
        <v>34</v>
      </c>
      <c r="DJ268">
        <v>0.34</v>
      </c>
      <c r="DK268">
        <v>0.32</v>
      </c>
      <c r="DL268">
        <v>-19.851050000000001</v>
      </c>
      <c r="DM268">
        <v>0.2771842401501623</v>
      </c>
      <c r="DN268">
        <v>5.02691605261118E-2</v>
      </c>
      <c r="DO268">
        <v>0</v>
      </c>
      <c r="DP268">
        <v>0.30239559999999999</v>
      </c>
      <c r="DQ268">
        <v>2.3797440900562409E-2</v>
      </c>
      <c r="DR268">
        <v>2.9573156476778062E-3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3.2968600000000001</v>
      </c>
      <c r="EB268">
        <v>2.6255600000000001</v>
      </c>
      <c r="EC268">
        <v>0.25568400000000002</v>
      </c>
      <c r="ED268">
        <v>0.25518200000000002</v>
      </c>
      <c r="EE268">
        <v>0.13757</v>
      </c>
      <c r="EF268">
        <v>0.13549800000000001</v>
      </c>
      <c r="EG268">
        <v>22447</v>
      </c>
      <c r="EH268">
        <v>22833.599999999999</v>
      </c>
      <c r="EI268">
        <v>28070.3</v>
      </c>
      <c r="EJ268">
        <v>29519.7</v>
      </c>
      <c r="EK268">
        <v>33327.4</v>
      </c>
      <c r="EL268">
        <v>35447.4</v>
      </c>
      <c r="EM268">
        <v>39627.599999999999</v>
      </c>
      <c r="EN268">
        <v>42203.4</v>
      </c>
      <c r="EO268">
        <v>2.22342</v>
      </c>
      <c r="EP268">
        <v>2.2143999999999999</v>
      </c>
      <c r="EQ268">
        <v>0.102315</v>
      </c>
      <c r="ER268">
        <v>0</v>
      </c>
      <c r="ES268">
        <v>30.771999999999998</v>
      </c>
      <c r="ET268">
        <v>999.9</v>
      </c>
      <c r="EU268">
        <v>71.900000000000006</v>
      </c>
      <c r="EV268">
        <v>32.700000000000003</v>
      </c>
      <c r="EW268">
        <v>35.233699999999999</v>
      </c>
      <c r="EX268">
        <v>57.115600000000001</v>
      </c>
      <c r="EY268">
        <v>-6.6506400000000001</v>
      </c>
      <c r="EZ268">
        <v>2</v>
      </c>
      <c r="FA268">
        <v>0.44329000000000002</v>
      </c>
      <c r="FB268">
        <v>0.147756</v>
      </c>
      <c r="FC268">
        <v>20.2745</v>
      </c>
      <c r="FD268">
        <v>5.2195400000000003</v>
      </c>
      <c r="FE268">
        <v>12.007300000000001</v>
      </c>
      <c r="FF268">
        <v>4.9870000000000001</v>
      </c>
      <c r="FG268">
        <v>3.2844799999999998</v>
      </c>
      <c r="FH268">
        <v>9999</v>
      </c>
      <c r="FI268">
        <v>9999</v>
      </c>
      <c r="FJ268">
        <v>9999</v>
      </c>
      <c r="FK268">
        <v>999.9</v>
      </c>
      <c r="FL268">
        <v>1.86572</v>
      </c>
      <c r="FM268">
        <v>1.8621799999999999</v>
      </c>
      <c r="FN268">
        <v>1.8641700000000001</v>
      </c>
      <c r="FO268">
        <v>1.86025</v>
      </c>
      <c r="FP268">
        <v>1.8609599999999999</v>
      </c>
      <c r="FQ268">
        <v>1.86012</v>
      </c>
      <c r="FR268">
        <v>1.8618699999999999</v>
      </c>
      <c r="FS268">
        <v>1.85849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-7.73</v>
      </c>
      <c r="GH268">
        <v>0.2326</v>
      </c>
      <c r="GI268">
        <v>-4.1749362053329548</v>
      </c>
      <c r="GJ268">
        <v>-4.0448538125570227E-3</v>
      </c>
      <c r="GK268">
        <v>1.839783264315481E-6</v>
      </c>
      <c r="GL268">
        <v>-4.1587272622942942E-10</v>
      </c>
      <c r="GM268">
        <v>0.23257000000000971</v>
      </c>
      <c r="GN268">
        <v>0</v>
      </c>
      <c r="GO268">
        <v>0</v>
      </c>
      <c r="GP268">
        <v>0</v>
      </c>
      <c r="GQ268">
        <v>5</v>
      </c>
      <c r="GR268">
        <v>2081</v>
      </c>
      <c r="GS268">
        <v>3</v>
      </c>
      <c r="GT268">
        <v>31</v>
      </c>
      <c r="GU268">
        <v>34.1</v>
      </c>
      <c r="GV268">
        <v>34.200000000000003</v>
      </c>
      <c r="GW268">
        <v>4.1955600000000004</v>
      </c>
      <c r="GX268">
        <v>2.4853499999999999</v>
      </c>
      <c r="GY268">
        <v>2.04834</v>
      </c>
      <c r="GZ268">
        <v>2.6245099999999999</v>
      </c>
      <c r="HA268">
        <v>2.1972700000000001</v>
      </c>
      <c r="HB268">
        <v>2.2985799999999998</v>
      </c>
      <c r="HC268">
        <v>37.795299999999997</v>
      </c>
      <c r="HD268">
        <v>14.0007</v>
      </c>
      <c r="HE268">
        <v>18</v>
      </c>
      <c r="HF268">
        <v>701.923</v>
      </c>
      <c r="HG268">
        <v>774.39400000000001</v>
      </c>
      <c r="HH268">
        <v>30.999700000000001</v>
      </c>
      <c r="HI268">
        <v>33.032600000000002</v>
      </c>
      <c r="HJ268">
        <v>29.9999</v>
      </c>
      <c r="HK268">
        <v>32.895200000000003</v>
      </c>
      <c r="HL268">
        <v>32.883099999999999</v>
      </c>
      <c r="HM268">
        <v>83.902299999999997</v>
      </c>
      <c r="HN268">
        <v>0</v>
      </c>
      <c r="HO268">
        <v>100</v>
      </c>
      <c r="HP268">
        <v>31</v>
      </c>
      <c r="HQ268">
        <v>1688.98</v>
      </c>
      <c r="HR268">
        <v>33.617400000000004</v>
      </c>
      <c r="HS268">
        <v>98.919399999999996</v>
      </c>
      <c r="HT268">
        <v>97.856800000000007</v>
      </c>
    </row>
    <row r="269" spans="1:228" x14ac:dyDescent="0.2">
      <c r="A269">
        <v>254</v>
      </c>
      <c r="B269">
        <v>1674581985.5</v>
      </c>
      <c r="C269">
        <v>1010.400000095367</v>
      </c>
      <c r="D269" t="s">
        <v>867</v>
      </c>
      <c r="E269" t="s">
        <v>868</v>
      </c>
      <c r="F269">
        <v>4</v>
      </c>
      <c r="G269">
        <v>1674581983.5</v>
      </c>
      <c r="H269">
        <f t="shared" si="102"/>
        <v>3.3472618913921642E-4</v>
      </c>
      <c r="I269">
        <f t="shared" si="103"/>
        <v>0.33472618913921642</v>
      </c>
      <c r="J269">
        <f t="shared" si="104"/>
        <v>10.29513544137237</v>
      </c>
      <c r="K269">
        <f t="shared" si="105"/>
        <v>1662.1271428571431</v>
      </c>
      <c r="L269">
        <f t="shared" si="106"/>
        <v>865.95863852704713</v>
      </c>
      <c r="M269">
        <f t="shared" si="107"/>
        <v>87.867384223949031</v>
      </c>
      <c r="N269">
        <f t="shared" si="108"/>
        <v>168.65327949023242</v>
      </c>
      <c r="O269">
        <f t="shared" si="109"/>
        <v>2.1619437712738904E-2</v>
      </c>
      <c r="P269">
        <f t="shared" si="110"/>
        <v>2.7754911351099154</v>
      </c>
      <c r="Q269">
        <f t="shared" si="111"/>
        <v>2.1526315798706636E-2</v>
      </c>
      <c r="R269">
        <f t="shared" si="112"/>
        <v>1.3462280462978989E-2</v>
      </c>
      <c r="S269">
        <f t="shared" si="113"/>
        <v>226.11666437764026</v>
      </c>
      <c r="T269">
        <f t="shared" si="114"/>
        <v>33.998870256974094</v>
      </c>
      <c r="U269">
        <f t="shared" si="115"/>
        <v>32.432857142857138</v>
      </c>
      <c r="V269">
        <f t="shared" si="116"/>
        <v>4.8933276673157557</v>
      </c>
      <c r="W269">
        <f t="shared" si="117"/>
        <v>68.062402626035862</v>
      </c>
      <c r="X269">
        <f t="shared" si="118"/>
        <v>3.3798552711951229</v>
      </c>
      <c r="Y269">
        <f t="shared" si="119"/>
        <v>4.9658183384525847</v>
      </c>
      <c r="Z269">
        <f t="shared" si="120"/>
        <v>1.5134723961206329</v>
      </c>
      <c r="AA269">
        <f t="shared" si="121"/>
        <v>-14.761424941039444</v>
      </c>
      <c r="AB269">
        <f t="shared" si="122"/>
        <v>39.036923746068744</v>
      </c>
      <c r="AC269">
        <f t="shared" si="123"/>
        <v>3.2073813802720843</v>
      </c>
      <c r="AD269">
        <f t="shared" si="124"/>
        <v>253.59954456294165</v>
      </c>
      <c r="AE269">
        <f t="shared" si="125"/>
        <v>20.871875888907912</v>
      </c>
      <c r="AF269">
        <f t="shared" si="126"/>
        <v>0.3368440789912085</v>
      </c>
      <c r="AG269">
        <f t="shared" si="127"/>
        <v>10.29513544137237</v>
      </c>
      <c r="AH269">
        <v>1738.244374104122</v>
      </c>
      <c r="AI269">
        <v>1721.937818181819</v>
      </c>
      <c r="AJ269">
        <v>1.6927494336725259</v>
      </c>
      <c r="AK269">
        <v>62.409369285777757</v>
      </c>
      <c r="AL269">
        <f t="shared" si="128"/>
        <v>0.33472618913921642</v>
      </c>
      <c r="AM269">
        <v>33.009244221417127</v>
      </c>
      <c r="AN269">
        <v>33.307986060606048</v>
      </c>
      <c r="AO269">
        <v>-9.9216658426812692E-6</v>
      </c>
      <c r="AP269">
        <v>98.248137480628301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47602.48793362236</v>
      </c>
      <c r="AV269">
        <f t="shared" si="132"/>
        <v>1200.007142857143</v>
      </c>
      <c r="AW269">
        <f t="shared" si="133"/>
        <v>1025.9311421645805</v>
      </c>
      <c r="AX269">
        <f t="shared" si="134"/>
        <v>0.85493752955661728</v>
      </c>
      <c r="AY269">
        <f t="shared" si="135"/>
        <v>0.18842943204427137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1674581983.5</v>
      </c>
      <c r="BF269">
        <v>1662.1271428571431</v>
      </c>
      <c r="BG269">
        <v>1681.91</v>
      </c>
      <c r="BH269">
        <v>33.309457142857141</v>
      </c>
      <c r="BI269">
        <v>33.008885714285718</v>
      </c>
      <c r="BJ269">
        <v>1669.8628571428569</v>
      </c>
      <c r="BK269">
        <v>33.076885714285709</v>
      </c>
      <c r="BL269">
        <v>650.00985714285707</v>
      </c>
      <c r="BM269">
        <v>101.3682857142857</v>
      </c>
      <c r="BN269">
        <v>0.1000527428571429</v>
      </c>
      <c r="BO269">
        <v>32.693742857142858</v>
      </c>
      <c r="BP269">
        <v>32.432857142857138</v>
      </c>
      <c r="BQ269">
        <v>999.89999999999986</v>
      </c>
      <c r="BR269">
        <v>0</v>
      </c>
      <c r="BS269">
        <v>0</v>
      </c>
      <c r="BT269">
        <v>9023.1257142857139</v>
      </c>
      <c r="BU269">
        <v>0</v>
      </c>
      <c r="BV269">
        <v>88.93467142857142</v>
      </c>
      <c r="BW269">
        <v>-19.78312857142857</v>
      </c>
      <c r="BX269">
        <v>1719.4</v>
      </c>
      <c r="BY269">
        <v>1739.3242857142859</v>
      </c>
      <c r="BZ269">
        <v>0.30056171428571432</v>
      </c>
      <c r="CA269">
        <v>1681.91</v>
      </c>
      <c r="CB269">
        <v>33.008885714285718</v>
      </c>
      <c r="CC269">
        <v>3.376525714285715</v>
      </c>
      <c r="CD269">
        <v>3.3460571428571431</v>
      </c>
      <c r="CE269">
        <v>26.01135714285714</v>
      </c>
      <c r="CF269">
        <v>25.858242857142859</v>
      </c>
      <c r="CG269">
        <v>1200.007142857143</v>
      </c>
      <c r="CH269">
        <v>0.49999871428571419</v>
      </c>
      <c r="CI269">
        <v>0.50000128571428581</v>
      </c>
      <c r="CJ269">
        <v>0</v>
      </c>
      <c r="CK269">
        <v>693.3561428571428</v>
      </c>
      <c r="CL269">
        <v>4.9990899999999998</v>
      </c>
      <c r="CM269">
        <v>7198.3042857142864</v>
      </c>
      <c r="CN269">
        <v>9557.9014285714275</v>
      </c>
      <c r="CO269">
        <v>42.33</v>
      </c>
      <c r="CP269">
        <v>44.061999999999998</v>
      </c>
      <c r="CQ269">
        <v>43.088999999999999</v>
      </c>
      <c r="CR269">
        <v>43.214000000000013</v>
      </c>
      <c r="CS269">
        <v>43.669285714285706</v>
      </c>
      <c r="CT269">
        <v>597.50285714285724</v>
      </c>
      <c r="CU269">
        <v>597.50428571428563</v>
      </c>
      <c r="CV269">
        <v>0</v>
      </c>
      <c r="CW269">
        <v>1674581998.4000001</v>
      </c>
      <c r="CX269">
        <v>0</v>
      </c>
      <c r="CY269">
        <v>1674579932.5</v>
      </c>
      <c r="CZ269" t="s">
        <v>356</v>
      </c>
      <c r="DA269">
        <v>1674579932.5</v>
      </c>
      <c r="DB269">
        <v>1674579927.5</v>
      </c>
      <c r="DC269">
        <v>31</v>
      </c>
      <c r="DD269">
        <v>0.14099999999999999</v>
      </c>
      <c r="DE269">
        <v>0.02</v>
      </c>
      <c r="DF269">
        <v>-5.5810000000000004</v>
      </c>
      <c r="DG269">
        <v>0.23300000000000001</v>
      </c>
      <c r="DH269">
        <v>415</v>
      </c>
      <c r="DI269">
        <v>34</v>
      </c>
      <c r="DJ269">
        <v>0.34</v>
      </c>
      <c r="DK269">
        <v>0.32</v>
      </c>
      <c r="DL269">
        <v>-19.824814634146339</v>
      </c>
      <c r="DM269">
        <v>0.49075609756095961</v>
      </c>
      <c r="DN269">
        <v>6.8779316803731727E-2</v>
      </c>
      <c r="DO269">
        <v>0</v>
      </c>
      <c r="DP269">
        <v>0.30269834146341462</v>
      </c>
      <c r="DQ269">
        <v>5.7683623693376117E-3</v>
      </c>
      <c r="DR269">
        <v>2.7154087201651752E-3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3.2968799999999998</v>
      </c>
      <c r="EB269">
        <v>2.6254200000000001</v>
      </c>
      <c r="EC269">
        <v>0.25627899999999998</v>
      </c>
      <c r="ED269">
        <v>0.25578499999999998</v>
      </c>
      <c r="EE269">
        <v>0.13756099999999999</v>
      </c>
      <c r="EF269">
        <v>0.135495</v>
      </c>
      <c r="EG269">
        <v>22428.6</v>
      </c>
      <c r="EH269">
        <v>22815.200000000001</v>
      </c>
      <c r="EI269">
        <v>28069.7</v>
      </c>
      <c r="EJ269">
        <v>29519.9</v>
      </c>
      <c r="EK269">
        <v>33327.199999999997</v>
      </c>
      <c r="EL269">
        <v>35447.800000000003</v>
      </c>
      <c r="EM269">
        <v>39626.9</v>
      </c>
      <c r="EN269">
        <v>42203.6</v>
      </c>
      <c r="EO269">
        <v>2.2235</v>
      </c>
      <c r="EP269">
        <v>2.2143999999999999</v>
      </c>
      <c r="EQ269">
        <v>0.102576</v>
      </c>
      <c r="ER269">
        <v>0</v>
      </c>
      <c r="ES269">
        <v>30.767499999999998</v>
      </c>
      <c r="ET269">
        <v>999.9</v>
      </c>
      <c r="EU269">
        <v>71.900000000000006</v>
      </c>
      <c r="EV269">
        <v>32.700000000000003</v>
      </c>
      <c r="EW269">
        <v>35.234099999999998</v>
      </c>
      <c r="EX269">
        <v>57.6556</v>
      </c>
      <c r="EY269">
        <v>-6.6265999999999998</v>
      </c>
      <c r="EZ269">
        <v>2</v>
      </c>
      <c r="FA269">
        <v>0.44273899999999999</v>
      </c>
      <c r="FB269">
        <v>0.14568400000000001</v>
      </c>
      <c r="FC269">
        <v>20.2746</v>
      </c>
      <c r="FD269">
        <v>5.2196899999999999</v>
      </c>
      <c r="FE269">
        <v>12.007099999999999</v>
      </c>
      <c r="FF269">
        <v>4.9870000000000001</v>
      </c>
      <c r="FG269">
        <v>3.2844500000000001</v>
      </c>
      <c r="FH269">
        <v>9999</v>
      </c>
      <c r="FI269">
        <v>9999</v>
      </c>
      <c r="FJ269">
        <v>9999</v>
      </c>
      <c r="FK269">
        <v>999.9</v>
      </c>
      <c r="FL269">
        <v>1.86575</v>
      </c>
      <c r="FM269">
        <v>1.8621799999999999</v>
      </c>
      <c r="FN269">
        <v>1.8641799999999999</v>
      </c>
      <c r="FO269">
        <v>1.86026</v>
      </c>
      <c r="FP269">
        <v>1.8609599999999999</v>
      </c>
      <c r="FQ269">
        <v>1.8601399999999999</v>
      </c>
      <c r="FR269">
        <v>1.86188</v>
      </c>
      <c r="FS269">
        <v>1.8584700000000001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-7.74</v>
      </c>
      <c r="GH269">
        <v>0.2326</v>
      </c>
      <c r="GI269">
        <v>-4.1749362053329548</v>
      </c>
      <c r="GJ269">
        <v>-4.0448538125570227E-3</v>
      </c>
      <c r="GK269">
        <v>1.839783264315481E-6</v>
      </c>
      <c r="GL269">
        <v>-4.1587272622942942E-10</v>
      </c>
      <c r="GM269">
        <v>0.23257000000000971</v>
      </c>
      <c r="GN269">
        <v>0</v>
      </c>
      <c r="GO269">
        <v>0</v>
      </c>
      <c r="GP269">
        <v>0</v>
      </c>
      <c r="GQ269">
        <v>5</v>
      </c>
      <c r="GR269">
        <v>2081</v>
      </c>
      <c r="GS269">
        <v>3</v>
      </c>
      <c r="GT269">
        <v>31</v>
      </c>
      <c r="GU269">
        <v>34.200000000000003</v>
      </c>
      <c r="GV269">
        <v>34.299999999999997</v>
      </c>
      <c r="GW269">
        <v>4.2077600000000004</v>
      </c>
      <c r="GX269">
        <v>2.47925</v>
      </c>
      <c r="GY269">
        <v>2.04834</v>
      </c>
      <c r="GZ269">
        <v>2.6245099999999999</v>
      </c>
      <c r="HA269">
        <v>2.1972700000000001</v>
      </c>
      <c r="HB269">
        <v>2.3278799999999999</v>
      </c>
      <c r="HC269">
        <v>37.795299999999997</v>
      </c>
      <c r="HD269">
        <v>14.0182</v>
      </c>
      <c r="HE269">
        <v>18</v>
      </c>
      <c r="HF269">
        <v>701.98500000000001</v>
      </c>
      <c r="HG269">
        <v>774.39400000000001</v>
      </c>
      <c r="HH269">
        <v>30.999500000000001</v>
      </c>
      <c r="HI269">
        <v>33.030099999999997</v>
      </c>
      <c r="HJ269">
        <v>29.9999</v>
      </c>
      <c r="HK269">
        <v>32.895200000000003</v>
      </c>
      <c r="HL269">
        <v>32.883099999999999</v>
      </c>
      <c r="HM269">
        <v>84.158799999999999</v>
      </c>
      <c r="HN269">
        <v>0</v>
      </c>
      <c r="HO269">
        <v>100</v>
      </c>
      <c r="HP269">
        <v>31</v>
      </c>
      <c r="HQ269">
        <v>1695.65</v>
      </c>
      <c r="HR269">
        <v>33.617400000000004</v>
      </c>
      <c r="HS269">
        <v>98.917599999999993</v>
      </c>
      <c r="HT269">
        <v>97.857500000000002</v>
      </c>
    </row>
    <row r="270" spans="1:228" x14ac:dyDescent="0.2">
      <c r="A270">
        <v>255</v>
      </c>
      <c r="B270">
        <v>1674581989.5</v>
      </c>
      <c r="C270">
        <v>1014.400000095367</v>
      </c>
      <c r="D270" t="s">
        <v>869</v>
      </c>
      <c r="E270" t="s">
        <v>870</v>
      </c>
      <c r="F270">
        <v>4</v>
      </c>
      <c r="G270">
        <v>1674581987.1875</v>
      </c>
      <c r="H270">
        <f t="shared" si="102"/>
        <v>3.3290882367905951E-4</v>
      </c>
      <c r="I270">
        <f t="shared" si="103"/>
        <v>0.3329088236790595</v>
      </c>
      <c r="J270">
        <f t="shared" si="104"/>
        <v>9.9060095904228707</v>
      </c>
      <c r="K270">
        <f t="shared" si="105"/>
        <v>1668.3225</v>
      </c>
      <c r="L270">
        <f t="shared" si="106"/>
        <v>896.64612020309607</v>
      </c>
      <c r="M270">
        <f t="shared" si="107"/>
        <v>90.982792978710904</v>
      </c>
      <c r="N270">
        <f t="shared" si="108"/>
        <v>169.28489090528194</v>
      </c>
      <c r="O270">
        <f t="shared" si="109"/>
        <v>2.1503594938499623E-2</v>
      </c>
      <c r="P270">
        <f t="shared" si="110"/>
        <v>2.7679227070906829</v>
      </c>
      <c r="Q270">
        <f t="shared" si="111"/>
        <v>2.1411215256969408E-2</v>
      </c>
      <c r="R270">
        <f t="shared" si="112"/>
        <v>1.3390276291993203E-2</v>
      </c>
      <c r="S270">
        <f t="shared" si="113"/>
        <v>226.12009761019229</v>
      </c>
      <c r="T270">
        <f t="shared" si="114"/>
        <v>34.001367798612279</v>
      </c>
      <c r="U270">
        <f t="shared" si="115"/>
        <v>32.431249999999999</v>
      </c>
      <c r="V270">
        <f t="shared" si="116"/>
        <v>4.8928839706116678</v>
      </c>
      <c r="W270">
        <f t="shared" si="117"/>
        <v>68.060360908262268</v>
      </c>
      <c r="X270">
        <f t="shared" si="118"/>
        <v>3.3795030670369646</v>
      </c>
      <c r="Y270">
        <f t="shared" si="119"/>
        <v>4.9654498182755091</v>
      </c>
      <c r="Z270">
        <f t="shared" si="120"/>
        <v>1.5133809035747032</v>
      </c>
      <c r="AA270">
        <f t="shared" si="121"/>
        <v>-14.681279124246524</v>
      </c>
      <c r="AB270">
        <f t="shared" si="122"/>
        <v>38.973643228572165</v>
      </c>
      <c r="AC270">
        <f t="shared" si="123"/>
        <v>3.2108918135016835</v>
      </c>
      <c r="AD270">
        <f t="shared" si="124"/>
        <v>253.62335352801963</v>
      </c>
      <c r="AE270">
        <f t="shared" si="125"/>
        <v>20.913823835853915</v>
      </c>
      <c r="AF270">
        <f t="shared" si="126"/>
        <v>0.3352966887273634</v>
      </c>
      <c r="AG270">
        <f t="shared" si="127"/>
        <v>9.9060095904228707</v>
      </c>
      <c r="AH270">
        <v>1745.21892431673</v>
      </c>
      <c r="AI270">
        <v>1729.001696969696</v>
      </c>
      <c r="AJ270">
        <v>1.766668107815087</v>
      </c>
      <c r="AK270">
        <v>62.409369285777757</v>
      </c>
      <c r="AL270">
        <f t="shared" si="128"/>
        <v>0.3329088236790595</v>
      </c>
      <c r="AM270">
        <v>33.005824177369419</v>
      </c>
      <c r="AN270">
        <v>33.302935151515143</v>
      </c>
      <c r="AO270">
        <v>-1.092650848507867E-5</v>
      </c>
      <c r="AP270">
        <v>98.248137480628301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47394.000867053139</v>
      </c>
      <c r="AV270">
        <f t="shared" si="132"/>
        <v>1200.0225</v>
      </c>
      <c r="AW270">
        <f t="shared" si="133"/>
        <v>1025.944551093364</v>
      </c>
      <c r="AX270">
        <f t="shared" si="134"/>
        <v>0.8549377624947565</v>
      </c>
      <c r="AY270">
        <f t="shared" si="135"/>
        <v>0.18842988161487995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1674581987.1875</v>
      </c>
      <c r="BF270">
        <v>1668.3225</v>
      </c>
      <c r="BG270">
        <v>1688.1424999999999</v>
      </c>
      <c r="BH270">
        <v>33.305399999999999</v>
      </c>
      <c r="BI270">
        <v>33.006225000000001</v>
      </c>
      <c r="BJ270">
        <v>1676.0662500000001</v>
      </c>
      <c r="BK270">
        <v>33.072850000000003</v>
      </c>
      <c r="BL270">
        <v>650.04662500000006</v>
      </c>
      <c r="BM270">
        <v>101.36987499999999</v>
      </c>
      <c r="BN270">
        <v>0.100248975</v>
      </c>
      <c r="BO270">
        <v>32.692425</v>
      </c>
      <c r="BP270">
        <v>32.431249999999999</v>
      </c>
      <c r="BQ270">
        <v>999.9</v>
      </c>
      <c r="BR270">
        <v>0</v>
      </c>
      <c r="BS270">
        <v>0</v>
      </c>
      <c r="BT270">
        <v>8982.8137499999993</v>
      </c>
      <c r="BU270">
        <v>0</v>
      </c>
      <c r="BV270">
        <v>120.421725</v>
      </c>
      <c r="BW270">
        <v>-19.8188125</v>
      </c>
      <c r="BX270">
        <v>1725.80125</v>
      </c>
      <c r="BY270">
        <v>1745.7625</v>
      </c>
      <c r="BZ270">
        <v>0.29916587500000003</v>
      </c>
      <c r="CA270">
        <v>1688.1424999999999</v>
      </c>
      <c r="CB270">
        <v>33.006225000000001</v>
      </c>
      <c r="CC270">
        <v>3.3761700000000001</v>
      </c>
      <c r="CD270">
        <v>3.3458424999999998</v>
      </c>
      <c r="CE270">
        <v>26.009562500000001</v>
      </c>
      <c r="CF270">
        <v>25.8571375</v>
      </c>
      <c r="CG270">
        <v>1200.0225</v>
      </c>
      <c r="CH270">
        <v>0.49999074999999998</v>
      </c>
      <c r="CI270">
        <v>0.50000925000000007</v>
      </c>
      <c r="CJ270">
        <v>0</v>
      </c>
      <c r="CK270">
        <v>693.25637499999993</v>
      </c>
      <c r="CL270">
        <v>4.9990899999999998</v>
      </c>
      <c r="CM270">
        <v>7198.8612499999999</v>
      </c>
      <c r="CN270">
        <v>9558.0074999999997</v>
      </c>
      <c r="CO270">
        <v>42.311999999999998</v>
      </c>
      <c r="CP270">
        <v>44.061999999999998</v>
      </c>
      <c r="CQ270">
        <v>43.085624999999993</v>
      </c>
      <c r="CR270">
        <v>43.186999999999998</v>
      </c>
      <c r="CS270">
        <v>43.671499999999988</v>
      </c>
      <c r="CT270">
        <v>597.50125000000003</v>
      </c>
      <c r="CU270">
        <v>597.52125000000001</v>
      </c>
      <c r="CV270">
        <v>0</v>
      </c>
      <c r="CW270">
        <v>1674582002</v>
      </c>
      <c r="CX270">
        <v>0</v>
      </c>
      <c r="CY270">
        <v>1674579932.5</v>
      </c>
      <c r="CZ270" t="s">
        <v>356</v>
      </c>
      <c r="DA270">
        <v>1674579932.5</v>
      </c>
      <c r="DB270">
        <v>1674579927.5</v>
      </c>
      <c r="DC270">
        <v>31</v>
      </c>
      <c r="DD270">
        <v>0.14099999999999999</v>
      </c>
      <c r="DE270">
        <v>0.02</v>
      </c>
      <c r="DF270">
        <v>-5.5810000000000004</v>
      </c>
      <c r="DG270">
        <v>0.23300000000000001</v>
      </c>
      <c r="DH270">
        <v>415</v>
      </c>
      <c r="DI270">
        <v>34</v>
      </c>
      <c r="DJ270">
        <v>0.34</v>
      </c>
      <c r="DK270">
        <v>0.32</v>
      </c>
      <c r="DL270">
        <v>-19.80987804878049</v>
      </c>
      <c r="DM270">
        <v>0.2006216027874681</v>
      </c>
      <c r="DN270">
        <v>5.890942411746429E-2</v>
      </c>
      <c r="DO270">
        <v>0</v>
      </c>
      <c r="DP270">
        <v>0.30280685365853649</v>
      </c>
      <c r="DQ270">
        <v>-1.8057094076654789E-2</v>
      </c>
      <c r="DR270">
        <v>2.583022351120691E-3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3.2967300000000002</v>
      </c>
      <c r="EB270">
        <v>2.6252300000000002</v>
      </c>
      <c r="EC270">
        <v>0.25688800000000001</v>
      </c>
      <c r="ED270">
        <v>0.256384</v>
      </c>
      <c r="EE270">
        <v>0.137546</v>
      </c>
      <c r="EF270">
        <v>0.135487</v>
      </c>
      <c r="EG270">
        <v>22410.400000000001</v>
      </c>
      <c r="EH270">
        <v>22797.1</v>
      </c>
      <c r="EI270">
        <v>28070.1</v>
      </c>
      <c r="EJ270">
        <v>29520.3</v>
      </c>
      <c r="EK270">
        <v>33328.199999999997</v>
      </c>
      <c r="EL270">
        <v>35448.400000000001</v>
      </c>
      <c r="EM270">
        <v>39627.300000000003</v>
      </c>
      <c r="EN270">
        <v>42203.9</v>
      </c>
      <c r="EO270">
        <v>2.2235800000000001</v>
      </c>
      <c r="EP270">
        <v>2.2144200000000001</v>
      </c>
      <c r="EQ270">
        <v>0.102688</v>
      </c>
      <c r="ER270">
        <v>0</v>
      </c>
      <c r="ES270">
        <v>30.763300000000001</v>
      </c>
      <c r="ET270">
        <v>999.9</v>
      </c>
      <c r="EU270">
        <v>71.900000000000006</v>
      </c>
      <c r="EV270">
        <v>32.700000000000003</v>
      </c>
      <c r="EW270">
        <v>35.234499999999997</v>
      </c>
      <c r="EX270">
        <v>57.595599999999997</v>
      </c>
      <c r="EY270">
        <v>-6.4984000000000002</v>
      </c>
      <c r="EZ270">
        <v>2</v>
      </c>
      <c r="FA270">
        <v>0.44270100000000001</v>
      </c>
      <c r="FB270">
        <v>0.14263600000000001</v>
      </c>
      <c r="FC270">
        <v>20.2745</v>
      </c>
      <c r="FD270">
        <v>5.2196899999999999</v>
      </c>
      <c r="FE270">
        <v>12.0077</v>
      </c>
      <c r="FF270">
        <v>4.9870000000000001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1.8657600000000001</v>
      </c>
      <c r="FM270">
        <v>1.8621799999999999</v>
      </c>
      <c r="FN270">
        <v>1.8641700000000001</v>
      </c>
      <c r="FO270">
        <v>1.86026</v>
      </c>
      <c r="FP270">
        <v>1.8609599999999999</v>
      </c>
      <c r="FQ270">
        <v>1.86015</v>
      </c>
      <c r="FR270">
        <v>1.86188</v>
      </c>
      <c r="FS270">
        <v>1.8585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-7.75</v>
      </c>
      <c r="GH270">
        <v>0.23250000000000001</v>
      </c>
      <c r="GI270">
        <v>-4.1749362053329548</v>
      </c>
      <c r="GJ270">
        <v>-4.0448538125570227E-3</v>
      </c>
      <c r="GK270">
        <v>1.839783264315481E-6</v>
      </c>
      <c r="GL270">
        <v>-4.1587272622942942E-10</v>
      </c>
      <c r="GM270">
        <v>0.23257000000000971</v>
      </c>
      <c r="GN270">
        <v>0</v>
      </c>
      <c r="GO270">
        <v>0</v>
      </c>
      <c r="GP270">
        <v>0</v>
      </c>
      <c r="GQ270">
        <v>5</v>
      </c>
      <c r="GR270">
        <v>2081</v>
      </c>
      <c r="GS270">
        <v>3</v>
      </c>
      <c r="GT270">
        <v>31</v>
      </c>
      <c r="GU270">
        <v>34.299999999999997</v>
      </c>
      <c r="GV270">
        <v>34.4</v>
      </c>
      <c r="GW270">
        <v>4.22119</v>
      </c>
      <c r="GX270">
        <v>2.48291</v>
      </c>
      <c r="GY270">
        <v>2.04834</v>
      </c>
      <c r="GZ270">
        <v>2.6245099999999999</v>
      </c>
      <c r="HA270">
        <v>2.1972700000000001</v>
      </c>
      <c r="HB270">
        <v>2.2778299999999998</v>
      </c>
      <c r="HC270">
        <v>37.795299999999997</v>
      </c>
      <c r="HD270">
        <v>13.991899999999999</v>
      </c>
      <c r="HE270">
        <v>18</v>
      </c>
      <c r="HF270">
        <v>702.048</v>
      </c>
      <c r="HG270">
        <v>774.41800000000001</v>
      </c>
      <c r="HH270">
        <v>30.999300000000002</v>
      </c>
      <c r="HI270">
        <v>33.0289</v>
      </c>
      <c r="HJ270">
        <v>29.9999</v>
      </c>
      <c r="HK270">
        <v>32.895200000000003</v>
      </c>
      <c r="HL270">
        <v>32.883099999999999</v>
      </c>
      <c r="HM270">
        <v>84.412999999999997</v>
      </c>
      <c r="HN270">
        <v>0</v>
      </c>
      <c r="HO270">
        <v>100</v>
      </c>
      <c r="HP270">
        <v>31</v>
      </c>
      <c r="HQ270">
        <v>1702.33</v>
      </c>
      <c r="HR270">
        <v>33.617400000000004</v>
      </c>
      <c r="HS270">
        <v>98.918800000000005</v>
      </c>
      <c r="HT270">
        <v>97.858500000000006</v>
      </c>
    </row>
    <row r="271" spans="1:228" x14ac:dyDescent="0.2">
      <c r="A271">
        <v>256</v>
      </c>
      <c r="B271">
        <v>1674581993.5</v>
      </c>
      <c r="C271">
        <v>1018.400000095367</v>
      </c>
      <c r="D271" t="s">
        <v>871</v>
      </c>
      <c r="E271" t="s">
        <v>872</v>
      </c>
      <c r="F271">
        <v>4</v>
      </c>
      <c r="G271">
        <v>1674581991.5</v>
      </c>
      <c r="H271">
        <f t="shared" si="102"/>
        <v>3.3787307496409991E-4</v>
      </c>
      <c r="I271">
        <f t="shared" si="103"/>
        <v>0.33787307496409991</v>
      </c>
      <c r="J271">
        <f t="shared" si="104"/>
        <v>10.341963439448408</v>
      </c>
      <c r="K271">
        <f t="shared" si="105"/>
        <v>1675.495714285714</v>
      </c>
      <c r="L271">
        <f t="shared" si="106"/>
        <v>883.21489165086632</v>
      </c>
      <c r="M271">
        <f t="shared" si="107"/>
        <v>89.618084686432411</v>
      </c>
      <c r="N271">
        <f t="shared" si="108"/>
        <v>170.00926754523931</v>
      </c>
      <c r="O271">
        <f t="shared" si="109"/>
        <v>2.1839790206030902E-2</v>
      </c>
      <c r="P271">
        <f t="shared" si="110"/>
        <v>2.7762659481590823</v>
      </c>
      <c r="Q271">
        <f t="shared" si="111"/>
        <v>2.1744791258184855E-2</v>
      </c>
      <c r="R271">
        <f t="shared" si="112"/>
        <v>1.3598995257518225E-2</v>
      </c>
      <c r="S271">
        <f t="shared" si="113"/>
        <v>226.12122009293122</v>
      </c>
      <c r="T271">
        <f t="shared" si="114"/>
        <v>33.999089450764451</v>
      </c>
      <c r="U271">
        <f t="shared" si="115"/>
        <v>32.426771428571428</v>
      </c>
      <c r="V271">
        <f t="shared" si="116"/>
        <v>4.8916477205363114</v>
      </c>
      <c r="W271">
        <f t="shared" si="117"/>
        <v>68.045566978780499</v>
      </c>
      <c r="X271">
        <f t="shared" si="118"/>
        <v>3.3792829344941002</v>
      </c>
      <c r="Y271">
        <f t="shared" si="119"/>
        <v>4.9662058595939165</v>
      </c>
      <c r="Z271">
        <f t="shared" si="120"/>
        <v>1.5123647860422111</v>
      </c>
      <c r="AA271">
        <f t="shared" si="121"/>
        <v>-14.900202605916807</v>
      </c>
      <c r="AB271">
        <f t="shared" si="122"/>
        <v>40.166100363423432</v>
      </c>
      <c r="AC271">
        <f t="shared" si="123"/>
        <v>3.2991605391182341</v>
      </c>
      <c r="AD271">
        <f t="shared" si="124"/>
        <v>254.68627838955609</v>
      </c>
      <c r="AE271">
        <f t="shared" si="125"/>
        <v>20.913102974088137</v>
      </c>
      <c r="AF271">
        <f t="shared" si="126"/>
        <v>0.3365513437407231</v>
      </c>
      <c r="AG271">
        <f t="shared" si="127"/>
        <v>10.341963439448408</v>
      </c>
      <c r="AH271">
        <v>1752.113689392721</v>
      </c>
      <c r="AI271">
        <v>1735.764303030302</v>
      </c>
      <c r="AJ271">
        <v>1.6920436488130151</v>
      </c>
      <c r="AK271">
        <v>62.409369285777757</v>
      </c>
      <c r="AL271">
        <f t="shared" si="128"/>
        <v>0.33787307496409991</v>
      </c>
      <c r="AM271">
        <v>33.003651744181248</v>
      </c>
      <c r="AN271">
        <v>33.305130303030303</v>
      </c>
      <c r="AO271">
        <v>4.8304379850151894E-6</v>
      </c>
      <c r="AP271">
        <v>98.248137480628301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47623.655731220249</v>
      </c>
      <c r="AV271">
        <f t="shared" si="132"/>
        <v>1200.024285714286</v>
      </c>
      <c r="AW271">
        <f t="shared" si="133"/>
        <v>1025.9464850222444</v>
      </c>
      <c r="AX271">
        <f t="shared" si="134"/>
        <v>0.85493810186647523</v>
      </c>
      <c r="AY271">
        <f t="shared" si="135"/>
        <v>0.18843053660229714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1674581991.5</v>
      </c>
      <c r="BF271">
        <v>1675.495714285714</v>
      </c>
      <c r="BG271">
        <v>1695.321428571428</v>
      </c>
      <c r="BH271">
        <v>33.303914285714278</v>
      </c>
      <c r="BI271">
        <v>33.00358571428572</v>
      </c>
      <c r="BJ271">
        <v>1683.252857142857</v>
      </c>
      <c r="BK271">
        <v>33.071328571428573</v>
      </c>
      <c r="BL271">
        <v>649.97385714285713</v>
      </c>
      <c r="BM271">
        <v>101.36842857142859</v>
      </c>
      <c r="BN271">
        <v>9.9612257142857139E-2</v>
      </c>
      <c r="BO271">
        <v>32.695128571428583</v>
      </c>
      <c r="BP271">
        <v>32.426771428571428</v>
      </c>
      <c r="BQ271">
        <v>999.89999999999986</v>
      </c>
      <c r="BR271">
        <v>0</v>
      </c>
      <c r="BS271">
        <v>0</v>
      </c>
      <c r="BT271">
        <v>9027.2314285714292</v>
      </c>
      <c r="BU271">
        <v>0</v>
      </c>
      <c r="BV271">
        <v>243.86628571428571</v>
      </c>
      <c r="BW271">
        <v>-19.824257142857139</v>
      </c>
      <c r="BX271">
        <v>1733.22</v>
      </c>
      <c r="BY271">
        <v>1753.1814285714279</v>
      </c>
      <c r="BZ271">
        <v>0.30030542857142861</v>
      </c>
      <c r="CA271">
        <v>1695.321428571428</v>
      </c>
      <c r="CB271">
        <v>33.00358571428572</v>
      </c>
      <c r="CC271">
        <v>3.3759700000000001</v>
      </c>
      <c r="CD271">
        <v>3.345528571428571</v>
      </c>
      <c r="CE271">
        <v>26.008571428571429</v>
      </c>
      <c r="CF271">
        <v>25.85557142857143</v>
      </c>
      <c r="CG271">
        <v>1200.024285714286</v>
      </c>
      <c r="CH271">
        <v>0.49997914285714279</v>
      </c>
      <c r="CI271">
        <v>0.50002085714285716</v>
      </c>
      <c r="CJ271">
        <v>0</v>
      </c>
      <c r="CK271">
        <v>693.29585714285713</v>
      </c>
      <c r="CL271">
        <v>4.9990899999999998</v>
      </c>
      <c r="CM271">
        <v>7198.511428571429</v>
      </c>
      <c r="CN271">
        <v>9557.982857142857</v>
      </c>
      <c r="CO271">
        <v>42.311999999999998</v>
      </c>
      <c r="CP271">
        <v>44.061999999999998</v>
      </c>
      <c r="CQ271">
        <v>43.080000000000013</v>
      </c>
      <c r="CR271">
        <v>43.186999999999998</v>
      </c>
      <c r="CS271">
        <v>43.686999999999998</v>
      </c>
      <c r="CT271">
        <v>597.48857142857139</v>
      </c>
      <c r="CU271">
        <v>597.53571428571433</v>
      </c>
      <c r="CV271">
        <v>0</v>
      </c>
      <c r="CW271">
        <v>1674582006.2</v>
      </c>
      <c r="CX271">
        <v>0</v>
      </c>
      <c r="CY271">
        <v>1674579932.5</v>
      </c>
      <c r="CZ271" t="s">
        <v>356</v>
      </c>
      <c r="DA271">
        <v>1674579932.5</v>
      </c>
      <c r="DB271">
        <v>1674579927.5</v>
      </c>
      <c r="DC271">
        <v>31</v>
      </c>
      <c r="DD271">
        <v>0.14099999999999999</v>
      </c>
      <c r="DE271">
        <v>0.02</v>
      </c>
      <c r="DF271">
        <v>-5.5810000000000004</v>
      </c>
      <c r="DG271">
        <v>0.23300000000000001</v>
      </c>
      <c r="DH271">
        <v>415</v>
      </c>
      <c r="DI271">
        <v>34</v>
      </c>
      <c r="DJ271">
        <v>0.34</v>
      </c>
      <c r="DK271">
        <v>0.32</v>
      </c>
      <c r="DL271">
        <v>-19.799558536585369</v>
      </c>
      <c r="DM271">
        <v>-8.8271080139374222E-2</v>
      </c>
      <c r="DN271">
        <v>5.3161213513695078E-2</v>
      </c>
      <c r="DO271">
        <v>1</v>
      </c>
      <c r="DP271">
        <v>0.30203317073170732</v>
      </c>
      <c r="DQ271">
        <v>-2.5809282229964581E-2</v>
      </c>
      <c r="DR271">
        <v>2.882708955491379E-3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2</v>
      </c>
      <c r="DY271">
        <v>2</v>
      </c>
      <c r="DZ271" t="s">
        <v>588</v>
      </c>
      <c r="EA271">
        <v>3.2967300000000002</v>
      </c>
      <c r="EB271">
        <v>2.6251500000000001</v>
      </c>
      <c r="EC271">
        <v>0.25746999999999998</v>
      </c>
      <c r="ED271">
        <v>0.256967</v>
      </c>
      <c r="EE271">
        <v>0.13755200000000001</v>
      </c>
      <c r="EF271">
        <v>0.13548099999999999</v>
      </c>
      <c r="EG271">
        <v>22392.5</v>
      </c>
      <c r="EH271">
        <v>22779.599999999999</v>
      </c>
      <c r="EI271">
        <v>28069.7</v>
      </c>
      <c r="EJ271">
        <v>29520.799999999999</v>
      </c>
      <c r="EK271">
        <v>33328.1</v>
      </c>
      <c r="EL271">
        <v>35449.5</v>
      </c>
      <c r="EM271">
        <v>39627.4</v>
      </c>
      <c r="EN271">
        <v>42204.9</v>
      </c>
      <c r="EO271">
        <v>2.2235800000000001</v>
      </c>
      <c r="EP271">
        <v>2.21455</v>
      </c>
      <c r="EQ271">
        <v>0.102669</v>
      </c>
      <c r="ER271">
        <v>0</v>
      </c>
      <c r="ES271">
        <v>30.758500000000002</v>
      </c>
      <c r="ET271">
        <v>999.9</v>
      </c>
      <c r="EU271">
        <v>71.900000000000006</v>
      </c>
      <c r="EV271">
        <v>32.700000000000003</v>
      </c>
      <c r="EW271">
        <v>35.233499999999999</v>
      </c>
      <c r="EX271">
        <v>57.175600000000003</v>
      </c>
      <c r="EY271">
        <v>-6.6065699999999996</v>
      </c>
      <c r="EZ271">
        <v>2</v>
      </c>
      <c r="FA271">
        <v>0.44269599999999998</v>
      </c>
      <c r="FB271">
        <v>0.138374</v>
      </c>
      <c r="FC271">
        <v>20.2745</v>
      </c>
      <c r="FD271">
        <v>5.2199900000000001</v>
      </c>
      <c r="FE271">
        <v>12.007899999999999</v>
      </c>
      <c r="FF271">
        <v>4.9867999999999997</v>
      </c>
      <c r="FG271">
        <v>3.2844500000000001</v>
      </c>
      <c r="FH271">
        <v>9999</v>
      </c>
      <c r="FI271">
        <v>9999</v>
      </c>
      <c r="FJ271">
        <v>9999</v>
      </c>
      <c r="FK271">
        <v>999.9</v>
      </c>
      <c r="FL271">
        <v>1.86575</v>
      </c>
      <c r="FM271">
        <v>1.8621799999999999</v>
      </c>
      <c r="FN271">
        <v>1.8641700000000001</v>
      </c>
      <c r="FO271">
        <v>1.8602300000000001</v>
      </c>
      <c r="FP271">
        <v>1.8609599999999999</v>
      </c>
      <c r="FQ271">
        <v>1.86012</v>
      </c>
      <c r="FR271">
        <v>1.86188</v>
      </c>
      <c r="FS271">
        <v>1.8584799999999999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-7.76</v>
      </c>
      <c r="GH271">
        <v>0.2326</v>
      </c>
      <c r="GI271">
        <v>-4.1749362053329548</v>
      </c>
      <c r="GJ271">
        <v>-4.0448538125570227E-3</v>
      </c>
      <c r="GK271">
        <v>1.839783264315481E-6</v>
      </c>
      <c r="GL271">
        <v>-4.1587272622942942E-10</v>
      </c>
      <c r="GM271">
        <v>0.23257000000000971</v>
      </c>
      <c r="GN271">
        <v>0</v>
      </c>
      <c r="GO271">
        <v>0</v>
      </c>
      <c r="GP271">
        <v>0</v>
      </c>
      <c r="GQ271">
        <v>5</v>
      </c>
      <c r="GR271">
        <v>2081</v>
      </c>
      <c r="GS271">
        <v>3</v>
      </c>
      <c r="GT271">
        <v>31</v>
      </c>
      <c r="GU271">
        <v>34.4</v>
      </c>
      <c r="GV271">
        <v>34.4</v>
      </c>
      <c r="GW271">
        <v>4.2333999999999996</v>
      </c>
      <c r="GX271">
        <v>2.47437</v>
      </c>
      <c r="GY271">
        <v>2.04834</v>
      </c>
      <c r="GZ271">
        <v>2.6245099999999999</v>
      </c>
      <c r="HA271">
        <v>2.1972700000000001</v>
      </c>
      <c r="HB271">
        <v>2.34741</v>
      </c>
      <c r="HC271">
        <v>37.795299999999997</v>
      </c>
      <c r="HD271">
        <v>14.0007</v>
      </c>
      <c r="HE271">
        <v>18</v>
      </c>
      <c r="HF271">
        <v>702.04499999999996</v>
      </c>
      <c r="HG271">
        <v>774.54200000000003</v>
      </c>
      <c r="HH271">
        <v>30.999099999999999</v>
      </c>
      <c r="HI271">
        <v>33.027099999999997</v>
      </c>
      <c r="HJ271">
        <v>29.9999</v>
      </c>
      <c r="HK271">
        <v>32.8949</v>
      </c>
      <c r="HL271">
        <v>32.883099999999999</v>
      </c>
      <c r="HM271">
        <v>84.668000000000006</v>
      </c>
      <c r="HN271">
        <v>0</v>
      </c>
      <c r="HO271">
        <v>100</v>
      </c>
      <c r="HP271">
        <v>31</v>
      </c>
      <c r="HQ271">
        <v>1709.01</v>
      </c>
      <c r="HR271">
        <v>33.617400000000004</v>
      </c>
      <c r="HS271">
        <v>98.918199999999999</v>
      </c>
      <c r="HT271">
        <v>97.860600000000005</v>
      </c>
    </row>
    <row r="272" spans="1:228" x14ac:dyDescent="0.2">
      <c r="A272">
        <v>257</v>
      </c>
      <c r="B272">
        <v>1674581997.5</v>
      </c>
      <c r="C272">
        <v>1022.400000095367</v>
      </c>
      <c r="D272" t="s">
        <v>873</v>
      </c>
      <c r="E272" t="s">
        <v>874</v>
      </c>
      <c r="F272">
        <v>4</v>
      </c>
      <c r="G272">
        <v>1674581995.1875</v>
      </c>
      <c r="H272">
        <f t="shared" ref="H272:H335" si="136">(I272)/1000</f>
        <v>3.3472734613404969E-4</v>
      </c>
      <c r="I272">
        <f t="shared" ref="I272:I315" si="137">IF(BD272, AL272, AF272)</f>
        <v>0.3347273461340497</v>
      </c>
      <c r="J272">
        <f t="shared" ref="J272:J315" si="138">IF(BD272, AG272, AE272)</f>
        <v>10.305384621401675</v>
      </c>
      <c r="K272">
        <f t="shared" ref="K272:K335" si="139">BF272 - IF(AS272&gt;1, J272*AZ272*100/(AU272*BT272), 0)</f>
        <v>1681.635</v>
      </c>
      <c r="L272">
        <f t="shared" ref="L272:L335" si="140">((R272-H272/2)*K272-J272)/(R272+H272/2)</f>
        <v>884.77650745768779</v>
      </c>
      <c r="M272">
        <f t="shared" ref="M272:M335" si="141">L272*(BM272+BN272)/1000</f>
        <v>89.77547146275694</v>
      </c>
      <c r="N272">
        <f t="shared" ref="N272:N315" si="142">(BF272 - IF(AS272&gt;1, J272*AZ272*100/(AU272*BT272), 0))*(BM272+BN272)/1000</f>
        <v>170.63018025542792</v>
      </c>
      <c r="O272">
        <f t="shared" ref="O272:O335" si="143">2/((1/Q272-1/P272)+SIGN(Q272)*SQRT((1/Q272-1/P272)*(1/Q272-1/P272) + 4*BA272/((BA272+1)*(BA272+1))*(2*1/Q272*1/P272-1/P272*1/P272)))</f>
        <v>2.1634351142605111E-2</v>
      </c>
      <c r="P272">
        <f t="shared" ref="P272:P31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2.775733580228509</v>
      </c>
      <c r="Q272">
        <f t="shared" ref="Q272:Q315" si="145">H272*(1000-(1000*0.61365*EXP(17.502*U272/(240.97+U272))/(BM272+BN272)+BH272)/2)/(1000*0.61365*EXP(17.502*U272/(240.97+U272))/(BM272+BN272)-BH272)</f>
        <v>2.1541109116416744E-2</v>
      </c>
      <c r="R272">
        <f t="shared" ref="R272:R315" si="146">1/((BA272+1)/(O272/1.6)+1/(P272/1.37)) + BA272/((BA272+1)/(O272/1.6) + BA272/(P272/1.37))</f>
        <v>1.3471537014862475E-2</v>
      </c>
      <c r="S272">
        <f t="shared" ref="S272:S315" si="147">(AV272*AY272)</f>
        <v>226.11773886090418</v>
      </c>
      <c r="T272">
        <f t="shared" ref="T272:T335" si="148">(BO272+(S272+2*0.95*0.0000000567*(((BO272+$B$6)+273)^4-(BO272+273)^4)-44100*H272)/(1.84*29.3*P272+8*0.95*0.0000000567*(BO272+273)^3))</f>
        <v>34.002737023818085</v>
      </c>
      <c r="U272">
        <f t="shared" ref="U272:U335" si="149">($C$6*BP272+$D$6*BQ272+$E$6*T272)</f>
        <v>32.426875000000003</v>
      </c>
      <c r="V272">
        <f t="shared" ref="V272:V335" si="150">0.61365*EXP(17.502*U272/(240.97+U272))</f>
        <v>4.8916763069805222</v>
      </c>
      <c r="W272">
        <f t="shared" ref="W272:W335" si="151">(X272/Y272*100)</f>
        <v>68.034879532617921</v>
      </c>
      <c r="X272">
        <f t="shared" ref="X272:X315" si="152">BH272*(BM272+BN272)/1000</f>
        <v>3.3792438465917121</v>
      </c>
      <c r="Y272">
        <f t="shared" ref="Y272:Y315" si="153">0.61365*EXP(17.502*BO272/(240.97+BO272))</f>
        <v>4.9669285369596388</v>
      </c>
      <c r="Z272">
        <f t="shared" ref="Z272:Z315" si="154">(V272-BH272*(BM272+BN272)/1000)</f>
        <v>1.5124324603888102</v>
      </c>
      <c r="AA272">
        <f t="shared" ref="AA272:AA315" si="155">(-H272*44100)</f>
        <v>-14.761475964511591</v>
      </c>
      <c r="AB272">
        <f t="shared" ref="AB272:AB315" si="156">2*29.3*P272*0.92*(BO272-U272)</f>
        <v>40.529572149464123</v>
      </c>
      <c r="AC272">
        <f t="shared" ref="AC272:AC315" si="157">2*0.95*0.0000000567*(((BO272+$B$6)+273)^4-(U272+273)^4)</f>
        <v>3.3296977849368252</v>
      </c>
      <c r="AD272">
        <f t="shared" ref="AD272:AD335" si="158">S272+AC272+AA272+AB272</f>
        <v>255.21553283079353</v>
      </c>
      <c r="AE272">
        <f t="shared" ref="AE272:AE315" si="159">BL272*AS272*(BG272-BF272*(1000-AS272*BI272)/(1000-AS272*BH272))/(100*AZ272)</f>
        <v>20.985495129106443</v>
      </c>
      <c r="AF272">
        <f t="shared" ref="AF272:AF315" si="160">1000*BL272*AS272*(BH272-BI272)/(100*AZ272*(1000-AS272*BH272))</f>
        <v>0.33662395529363959</v>
      </c>
      <c r="AG272">
        <f t="shared" ref="AG272:AG335" si="161">(AH272 - AI272 - BM272*1000/(8.314*(BO272+273.15)) * AK272/BL272 * AJ272) * BL272/(100*AZ272) * (1000 - BI272)/1000</f>
        <v>10.305384621401675</v>
      </c>
      <c r="AH272">
        <v>1759.088195812601</v>
      </c>
      <c r="AI272">
        <v>1742.6747272727271</v>
      </c>
      <c r="AJ272">
        <v>1.717851759773986</v>
      </c>
      <c r="AK272">
        <v>62.409369285777757</v>
      </c>
      <c r="AL272">
        <f t="shared" ref="AL272:AL335" si="162">(AN272 - AM272 + BM272*1000/(8.314*(BO272+273.15)) * AP272/BL272 * AO272) * BL272/(100*AZ272) * 1000/(1000 - AN272)</f>
        <v>0.3347273461340497</v>
      </c>
      <c r="AM272">
        <v>33.004009782822038</v>
      </c>
      <c r="AN272">
        <v>33.302747878787869</v>
      </c>
      <c r="AO272">
        <v>-5.0197148927964268E-6</v>
      </c>
      <c r="AP272">
        <v>98.248137480628301</v>
      </c>
      <c r="AQ272">
        <v>0</v>
      </c>
      <c r="AR272">
        <v>0</v>
      </c>
      <c r="AS272">
        <f t="shared" ref="AS272:AS315" si="163">IF(AQ272*$H$12&gt;=AU272,1,(AU272/(AU272-AQ272*$H$12)))</f>
        <v>1</v>
      </c>
      <c r="AT272">
        <f t="shared" ref="AT272:AT335" si="164">(AS272-1)*100</f>
        <v>0</v>
      </c>
      <c r="AU272">
        <f t="shared" ref="AU272:AU315" si="165">MAX(0,($B$12+$C$12*BT272)/(1+$D$12*BT272)*BM272/(BO272+273)*$E$12)</f>
        <v>47608.550588583232</v>
      </c>
      <c r="AV272">
        <f t="shared" ref="AV272:AV315" si="166">$B$10*BU272+$C$10*BV272+$F$10*CG272*(1-CJ272)</f>
        <v>1200.0050000000001</v>
      </c>
      <c r="AW272">
        <f t="shared" ref="AW272:AW335" si="167">AV272*AX272</f>
        <v>1025.9300760937329</v>
      </c>
      <c r="AX272">
        <f t="shared" ref="AX272:AX315" si="168">($B$10*$D$8+$C$10*$D$8+$F$10*((CT272+CL272)/MAX(CT272+CL272+CU272, 0.1)*$I$8+CU272/MAX(CT272+CL272+CU272, 0.1)*$J$8))/($B$10+$C$10+$F$10)</f>
        <v>0.85493816783574461</v>
      </c>
      <c r="AY272">
        <f t="shared" ref="AY272:AY315" si="169">($B$10*$K$8+$C$10*$K$8+$F$10*((CT272+CL272)/MAX(CT272+CL272+CU272, 0.1)*$P$8+CU272/MAX(CT272+CL272+CU272, 0.1)*$Q$8))/($B$10+$C$10+$F$10)</f>
        <v>0.18843066392298713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1674581995.1875</v>
      </c>
      <c r="BF272">
        <v>1681.635</v>
      </c>
      <c r="BG272">
        <v>1701.53</v>
      </c>
      <c r="BH272">
        <v>33.303925000000007</v>
      </c>
      <c r="BI272">
        <v>33.003525000000003</v>
      </c>
      <c r="BJ272">
        <v>1689.3975</v>
      </c>
      <c r="BK272">
        <v>33.071337499999998</v>
      </c>
      <c r="BL272">
        <v>649.95949999999993</v>
      </c>
      <c r="BM272">
        <v>101.367</v>
      </c>
      <c r="BN272">
        <v>9.98345125E-2</v>
      </c>
      <c r="BO272">
        <v>32.697712499999987</v>
      </c>
      <c r="BP272">
        <v>32.426875000000003</v>
      </c>
      <c r="BQ272">
        <v>999.9</v>
      </c>
      <c r="BR272">
        <v>0</v>
      </c>
      <c r="BS272">
        <v>0</v>
      </c>
      <c r="BT272">
        <v>9024.5287500000013</v>
      </c>
      <c r="BU272">
        <v>0</v>
      </c>
      <c r="BV272">
        <v>210.58437499999999</v>
      </c>
      <c r="BW272">
        <v>-19.894300000000001</v>
      </c>
      <c r="BX272">
        <v>1739.57</v>
      </c>
      <c r="BY272">
        <v>1759.6</v>
      </c>
      <c r="BZ272">
        <v>0.30037587500000001</v>
      </c>
      <c r="CA272">
        <v>1701.53</v>
      </c>
      <c r="CB272">
        <v>33.003525000000003</v>
      </c>
      <c r="CC272">
        <v>3.3759174999999999</v>
      </c>
      <c r="CD272">
        <v>3.3454687500000002</v>
      </c>
      <c r="CE272">
        <v>26.008324999999999</v>
      </c>
      <c r="CF272">
        <v>25.855274999999999</v>
      </c>
      <c r="CG272">
        <v>1200.0050000000001</v>
      </c>
      <c r="CH272">
        <v>0.499977</v>
      </c>
      <c r="CI272">
        <v>0.500023</v>
      </c>
      <c r="CJ272">
        <v>0</v>
      </c>
      <c r="CK272">
        <v>693.06700000000001</v>
      </c>
      <c r="CL272">
        <v>4.9990899999999998</v>
      </c>
      <c r="CM272">
        <v>7197.5725000000002</v>
      </c>
      <c r="CN272">
        <v>9557.8187500000004</v>
      </c>
      <c r="CO272">
        <v>42.311999999999998</v>
      </c>
      <c r="CP272">
        <v>44.061999999999998</v>
      </c>
      <c r="CQ272">
        <v>43.093499999999999</v>
      </c>
      <c r="CR272">
        <v>43.186999999999998</v>
      </c>
      <c r="CS272">
        <v>43.686999999999998</v>
      </c>
      <c r="CT272">
        <v>597.47624999999994</v>
      </c>
      <c r="CU272">
        <v>597.52874999999995</v>
      </c>
      <c r="CV272">
        <v>0</v>
      </c>
      <c r="CW272">
        <v>1674582010.4000001</v>
      </c>
      <c r="CX272">
        <v>0</v>
      </c>
      <c r="CY272">
        <v>1674579932.5</v>
      </c>
      <c r="CZ272" t="s">
        <v>356</v>
      </c>
      <c r="DA272">
        <v>1674579932.5</v>
      </c>
      <c r="DB272">
        <v>1674579927.5</v>
      </c>
      <c r="DC272">
        <v>31</v>
      </c>
      <c r="DD272">
        <v>0.14099999999999999</v>
      </c>
      <c r="DE272">
        <v>0.02</v>
      </c>
      <c r="DF272">
        <v>-5.5810000000000004</v>
      </c>
      <c r="DG272">
        <v>0.23300000000000001</v>
      </c>
      <c r="DH272">
        <v>415</v>
      </c>
      <c r="DI272">
        <v>34</v>
      </c>
      <c r="DJ272">
        <v>0.34</v>
      </c>
      <c r="DK272">
        <v>0.32</v>
      </c>
      <c r="DL272">
        <v>-19.818529268292679</v>
      </c>
      <c r="DM272">
        <v>-0.30034076655051178</v>
      </c>
      <c r="DN272">
        <v>6.0932026277597889E-2</v>
      </c>
      <c r="DO272">
        <v>0</v>
      </c>
      <c r="DP272">
        <v>0.30092343902439023</v>
      </c>
      <c r="DQ272">
        <v>-1.2865860627177631E-2</v>
      </c>
      <c r="DR272">
        <v>2.0327734874205821E-3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3.2968299999999999</v>
      </c>
      <c r="EB272">
        <v>2.6254</v>
      </c>
      <c r="EC272">
        <v>0.25806699999999999</v>
      </c>
      <c r="ED272">
        <v>0.25756099999999998</v>
      </c>
      <c r="EE272">
        <v>0.137545</v>
      </c>
      <c r="EF272">
        <v>0.13547899999999999</v>
      </c>
      <c r="EG272">
        <v>22374.5</v>
      </c>
      <c r="EH272">
        <v>22760.9</v>
      </c>
      <c r="EI272">
        <v>28069.8</v>
      </c>
      <c r="EJ272">
        <v>29520.3</v>
      </c>
      <c r="EK272">
        <v>33328.300000000003</v>
      </c>
      <c r="EL272">
        <v>35449.1</v>
      </c>
      <c r="EM272">
        <v>39627.300000000003</v>
      </c>
      <c r="EN272">
        <v>42204.2</v>
      </c>
      <c r="EO272">
        <v>2.2235499999999999</v>
      </c>
      <c r="EP272">
        <v>2.2145800000000002</v>
      </c>
      <c r="EQ272">
        <v>0.10315299999999999</v>
      </c>
      <c r="ER272">
        <v>0</v>
      </c>
      <c r="ES272">
        <v>30.7547</v>
      </c>
      <c r="ET272">
        <v>999.9</v>
      </c>
      <c r="EU272">
        <v>71.900000000000006</v>
      </c>
      <c r="EV272">
        <v>32.700000000000003</v>
      </c>
      <c r="EW272">
        <v>35.235100000000003</v>
      </c>
      <c r="EX272">
        <v>57.115600000000001</v>
      </c>
      <c r="EY272">
        <v>-6.5144200000000003</v>
      </c>
      <c r="EZ272">
        <v>2</v>
      </c>
      <c r="FA272">
        <v>0.44259100000000001</v>
      </c>
      <c r="FB272">
        <v>0.13497000000000001</v>
      </c>
      <c r="FC272">
        <v>20.2745</v>
      </c>
      <c r="FD272">
        <v>5.2201399999999998</v>
      </c>
      <c r="FE272">
        <v>12.0077</v>
      </c>
      <c r="FF272">
        <v>4.9869500000000002</v>
      </c>
      <c r="FG272">
        <v>3.2844799999999998</v>
      </c>
      <c r="FH272">
        <v>9999</v>
      </c>
      <c r="FI272">
        <v>9999</v>
      </c>
      <c r="FJ272">
        <v>9999</v>
      </c>
      <c r="FK272">
        <v>999.9</v>
      </c>
      <c r="FL272">
        <v>1.86572</v>
      </c>
      <c r="FM272">
        <v>1.8621799999999999</v>
      </c>
      <c r="FN272">
        <v>1.8641700000000001</v>
      </c>
      <c r="FO272">
        <v>1.8602300000000001</v>
      </c>
      <c r="FP272">
        <v>1.8609599999999999</v>
      </c>
      <c r="FQ272">
        <v>1.8601000000000001</v>
      </c>
      <c r="FR272">
        <v>1.8618600000000001</v>
      </c>
      <c r="FS272">
        <v>1.85849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-7.77</v>
      </c>
      <c r="GH272">
        <v>0.2326</v>
      </c>
      <c r="GI272">
        <v>-4.1749362053329548</v>
      </c>
      <c r="GJ272">
        <v>-4.0448538125570227E-3</v>
      </c>
      <c r="GK272">
        <v>1.839783264315481E-6</v>
      </c>
      <c r="GL272">
        <v>-4.1587272622942942E-10</v>
      </c>
      <c r="GM272">
        <v>0.23257000000000971</v>
      </c>
      <c r="GN272">
        <v>0</v>
      </c>
      <c r="GO272">
        <v>0</v>
      </c>
      <c r="GP272">
        <v>0</v>
      </c>
      <c r="GQ272">
        <v>5</v>
      </c>
      <c r="GR272">
        <v>2081</v>
      </c>
      <c r="GS272">
        <v>3</v>
      </c>
      <c r="GT272">
        <v>31</v>
      </c>
      <c r="GU272">
        <v>34.4</v>
      </c>
      <c r="GV272">
        <v>34.5</v>
      </c>
      <c r="GW272">
        <v>4.2456100000000001</v>
      </c>
      <c r="GX272">
        <v>2.48047</v>
      </c>
      <c r="GY272">
        <v>2.04834</v>
      </c>
      <c r="GZ272">
        <v>2.6245099999999999</v>
      </c>
      <c r="HA272">
        <v>2.1972700000000001</v>
      </c>
      <c r="HB272">
        <v>2.34863</v>
      </c>
      <c r="HC272">
        <v>37.795299999999997</v>
      </c>
      <c r="HD272">
        <v>14.0182</v>
      </c>
      <c r="HE272">
        <v>18</v>
      </c>
      <c r="HF272">
        <v>701.99400000000003</v>
      </c>
      <c r="HG272">
        <v>774.56700000000001</v>
      </c>
      <c r="HH272">
        <v>30.999099999999999</v>
      </c>
      <c r="HI272">
        <v>33.025300000000001</v>
      </c>
      <c r="HJ272">
        <v>29.9999</v>
      </c>
      <c r="HK272">
        <v>32.892299999999999</v>
      </c>
      <c r="HL272">
        <v>32.883099999999999</v>
      </c>
      <c r="HM272">
        <v>84.9221</v>
      </c>
      <c r="HN272">
        <v>0</v>
      </c>
      <c r="HO272">
        <v>100</v>
      </c>
      <c r="HP272">
        <v>31</v>
      </c>
      <c r="HQ272">
        <v>1715.69</v>
      </c>
      <c r="HR272">
        <v>33.617400000000004</v>
      </c>
      <c r="HS272">
        <v>98.918400000000005</v>
      </c>
      <c r="HT272">
        <v>97.858900000000006</v>
      </c>
    </row>
    <row r="273" spans="1:228" x14ac:dyDescent="0.2">
      <c r="A273">
        <v>258</v>
      </c>
      <c r="B273">
        <v>1674582001.5</v>
      </c>
      <c r="C273">
        <v>1026.400000095367</v>
      </c>
      <c r="D273" t="s">
        <v>875</v>
      </c>
      <c r="E273" t="s">
        <v>876</v>
      </c>
      <c r="F273">
        <v>4</v>
      </c>
      <c r="G273">
        <v>1674581999.5</v>
      </c>
      <c r="H273">
        <f t="shared" si="136"/>
        <v>3.3669733953586595E-4</v>
      </c>
      <c r="I273">
        <f t="shared" si="137"/>
        <v>0.33669733953586595</v>
      </c>
      <c r="J273">
        <f t="shared" si="138"/>
        <v>10.309328863619108</v>
      </c>
      <c r="K273">
        <f t="shared" si="139"/>
        <v>1688.8485714285709</v>
      </c>
      <c r="L273">
        <f t="shared" si="140"/>
        <v>895.18205907947754</v>
      </c>
      <c r="M273">
        <f t="shared" si="141"/>
        <v>90.831008122192614</v>
      </c>
      <c r="N273">
        <f t="shared" si="142"/>
        <v>171.36158701205886</v>
      </c>
      <c r="O273">
        <f t="shared" si="143"/>
        <v>2.1740963001623374E-2</v>
      </c>
      <c r="P273">
        <f t="shared" si="144"/>
        <v>2.7719802606309298</v>
      </c>
      <c r="Q273">
        <f t="shared" si="145"/>
        <v>2.1646674996521415E-2</v>
      </c>
      <c r="R273">
        <f t="shared" si="146"/>
        <v>1.3537609078533026E-2</v>
      </c>
      <c r="S273">
        <f t="shared" si="147"/>
        <v>226.11349037911191</v>
      </c>
      <c r="T273">
        <f t="shared" si="148"/>
        <v>34.009873503790644</v>
      </c>
      <c r="U273">
        <f t="shared" si="149"/>
        <v>32.432014285714281</v>
      </c>
      <c r="V273">
        <f t="shared" si="150"/>
        <v>4.8930949686776</v>
      </c>
      <c r="W273">
        <f t="shared" si="151"/>
        <v>68.010654146855259</v>
      </c>
      <c r="X273">
        <f t="shared" si="152"/>
        <v>3.3791960402461458</v>
      </c>
      <c r="Y273">
        <f t="shared" si="153"/>
        <v>4.9686274637933279</v>
      </c>
      <c r="Z273">
        <f t="shared" si="154"/>
        <v>1.5138989284314541</v>
      </c>
      <c r="AA273">
        <f t="shared" si="155"/>
        <v>-14.848352673531689</v>
      </c>
      <c r="AB273">
        <f t="shared" si="156"/>
        <v>40.614337548671507</v>
      </c>
      <c r="AC273">
        <f t="shared" si="157"/>
        <v>3.3413634901222342</v>
      </c>
      <c r="AD273">
        <f t="shared" si="158"/>
        <v>255.22083874437396</v>
      </c>
      <c r="AE273">
        <f t="shared" si="159"/>
        <v>20.965176686760071</v>
      </c>
      <c r="AF273">
        <f t="shared" si="160"/>
        <v>0.33689382802268558</v>
      </c>
      <c r="AG273">
        <f t="shared" si="161"/>
        <v>10.309328863619108</v>
      </c>
      <c r="AH273">
        <v>1766.0021835584271</v>
      </c>
      <c r="AI273">
        <v>1749.590848484848</v>
      </c>
      <c r="AJ273">
        <v>1.716736256158095</v>
      </c>
      <c r="AK273">
        <v>62.409369285777757</v>
      </c>
      <c r="AL273">
        <f t="shared" si="162"/>
        <v>0.33669733953586595</v>
      </c>
      <c r="AM273">
        <v>33.003119110863757</v>
      </c>
      <c r="AN273">
        <v>33.303550303030313</v>
      </c>
      <c r="AO273">
        <v>1.289042492854276E-6</v>
      </c>
      <c r="AP273">
        <v>98.248137480628301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47504.063231003922</v>
      </c>
      <c r="AV273">
        <f t="shared" si="166"/>
        <v>1199.98</v>
      </c>
      <c r="AW273">
        <f t="shared" si="167"/>
        <v>1025.908942165343</v>
      </c>
      <c r="AX273">
        <f t="shared" si="168"/>
        <v>0.85493836744390983</v>
      </c>
      <c r="AY273">
        <f t="shared" si="169"/>
        <v>0.18843104916674602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1674581999.5</v>
      </c>
      <c r="BF273">
        <v>1688.8485714285709</v>
      </c>
      <c r="BG273">
        <v>1708.725714285714</v>
      </c>
      <c r="BH273">
        <v>33.303557142857137</v>
      </c>
      <c r="BI273">
        <v>33.002942857142862</v>
      </c>
      <c r="BJ273">
        <v>1696.62</v>
      </c>
      <c r="BK273">
        <v>33.070985714285712</v>
      </c>
      <c r="BL273">
        <v>650.01714285714286</v>
      </c>
      <c r="BM273">
        <v>101.3664285714286</v>
      </c>
      <c r="BN273">
        <v>0.1000912285714286</v>
      </c>
      <c r="BO273">
        <v>32.703785714285708</v>
      </c>
      <c r="BP273">
        <v>32.432014285714281</v>
      </c>
      <c r="BQ273">
        <v>999.89999999999986</v>
      </c>
      <c r="BR273">
        <v>0</v>
      </c>
      <c r="BS273">
        <v>0</v>
      </c>
      <c r="BT273">
        <v>9004.6428571428569</v>
      </c>
      <c r="BU273">
        <v>0</v>
      </c>
      <c r="BV273">
        <v>164.9577142857143</v>
      </c>
      <c r="BW273">
        <v>-19.87707142857143</v>
      </c>
      <c r="BX273">
        <v>1747.031428571428</v>
      </c>
      <c r="BY273">
        <v>1767.041428571428</v>
      </c>
      <c r="BZ273">
        <v>0.30061557142857143</v>
      </c>
      <c r="CA273">
        <v>1708.725714285714</v>
      </c>
      <c r="CB273">
        <v>33.002942857142862</v>
      </c>
      <c r="CC273">
        <v>3.375861428571429</v>
      </c>
      <c r="CD273">
        <v>3.3453885714285718</v>
      </c>
      <c r="CE273">
        <v>26.008014285714289</v>
      </c>
      <c r="CF273">
        <v>25.854871428571428</v>
      </c>
      <c r="CG273">
        <v>1199.98</v>
      </c>
      <c r="CH273">
        <v>0.49997128571428567</v>
      </c>
      <c r="CI273">
        <v>0.50002871428571427</v>
      </c>
      <c r="CJ273">
        <v>0</v>
      </c>
      <c r="CK273">
        <v>693.17028571428568</v>
      </c>
      <c r="CL273">
        <v>4.9990899999999998</v>
      </c>
      <c r="CM273">
        <v>7196.2457142857147</v>
      </c>
      <c r="CN273">
        <v>9557.6014285714282</v>
      </c>
      <c r="CO273">
        <v>42.311999999999998</v>
      </c>
      <c r="CP273">
        <v>44.044285714285721</v>
      </c>
      <c r="CQ273">
        <v>43.097999999999999</v>
      </c>
      <c r="CR273">
        <v>43.186999999999998</v>
      </c>
      <c r="CS273">
        <v>43.625</v>
      </c>
      <c r="CT273">
        <v>597.45571428571441</v>
      </c>
      <c r="CU273">
        <v>597.52428571428561</v>
      </c>
      <c r="CV273">
        <v>0</v>
      </c>
      <c r="CW273">
        <v>1674582014</v>
      </c>
      <c r="CX273">
        <v>0</v>
      </c>
      <c r="CY273">
        <v>1674579932.5</v>
      </c>
      <c r="CZ273" t="s">
        <v>356</v>
      </c>
      <c r="DA273">
        <v>1674579932.5</v>
      </c>
      <c r="DB273">
        <v>1674579927.5</v>
      </c>
      <c r="DC273">
        <v>31</v>
      </c>
      <c r="DD273">
        <v>0.14099999999999999</v>
      </c>
      <c r="DE273">
        <v>0.02</v>
      </c>
      <c r="DF273">
        <v>-5.5810000000000004</v>
      </c>
      <c r="DG273">
        <v>0.23300000000000001</v>
      </c>
      <c r="DH273">
        <v>415</v>
      </c>
      <c r="DI273">
        <v>34</v>
      </c>
      <c r="DJ273">
        <v>0.34</v>
      </c>
      <c r="DK273">
        <v>0.32</v>
      </c>
      <c r="DL273">
        <v>-19.83095121951219</v>
      </c>
      <c r="DM273">
        <v>-0.5281421602787415</v>
      </c>
      <c r="DN273">
        <v>6.6610074393502444E-2</v>
      </c>
      <c r="DO273">
        <v>0</v>
      </c>
      <c r="DP273">
        <v>0.30022424390243901</v>
      </c>
      <c r="DQ273">
        <v>-1.590020905923534E-3</v>
      </c>
      <c r="DR273">
        <v>1.337135594862463E-3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3.2968500000000001</v>
      </c>
      <c r="EB273">
        <v>2.6253500000000001</v>
      </c>
      <c r="EC273">
        <v>0.25865300000000002</v>
      </c>
      <c r="ED273">
        <v>0.25813900000000001</v>
      </c>
      <c r="EE273">
        <v>0.137546</v>
      </c>
      <c r="EF273">
        <v>0.13547600000000001</v>
      </c>
      <c r="EG273">
        <v>22356.6</v>
      </c>
      <c r="EH273">
        <v>22743.4</v>
      </c>
      <c r="EI273">
        <v>28069.599999999999</v>
      </c>
      <c r="EJ273">
        <v>29520.7</v>
      </c>
      <c r="EK273">
        <v>33328.199999999997</v>
      </c>
      <c r="EL273">
        <v>35449.1</v>
      </c>
      <c r="EM273">
        <v>39627.1</v>
      </c>
      <c r="EN273">
        <v>42204</v>
      </c>
      <c r="EO273">
        <v>2.2236799999999999</v>
      </c>
      <c r="EP273">
        <v>2.2146699999999999</v>
      </c>
      <c r="EQ273">
        <v>0.103489</v>
      </c>
      <c r="ER273">
        <v>0</v>
      </c>
      <c r="ES273">
        <v>30.7529</v>
      </c>
      <c r="ET273">
        <v>999.9</v>
      </c>
      <c r="EU273">
        <v>71.900000000000006</v>
      </c>
      <c r="EV273">
        <v>32.700000000000003</v>
      </c>
      <c r="EW273">
        <v>35.237900000000003</v>
      </c>
      <c r="EX273">
        <v>57.265599999999999</v>
      </c>
      <c r="EY273">
        <v>-6.5384599999999997</v>
      </c>
      <c r="EZ273">
        <v>2</v>
      </c>
      <c r="FA273">
        <v>0.44206000000000001</v>
      </c>
      <c r="FB273">
        <v>0.13187099999999999</v>
      </c>
      <c r="FC273">
        <v>20.2745</v>
      </c>
      <c r="FD273">
        <v>5.2190899999999996</v>
      </c>
      <c r="FE273">
        <v>12.0068</v>
      </c>
      <c r="FF273">
        <v>4.98665</v>
      </c>
      <c r="FG273">
        <v>3.2844500000000001</v>
      </c>
      <c r="FH273">
        <v>9999</v>
      </c>
      <c r="FI273">
        <v>9999</v>
      </c>
      <c r="FJ273">
        <v>9999</v>
      </c>
      <c r="FK273">
        <v>999.9</v>
      </c>
      <c r="FL273">
        <v>1.86574</v>
      </c>
      <c r="FM273">
        <v>1.8621799999999999</v>
      </c>
      <c r="FN273">
        <v>1.8641799999999999</v>
      </c>
      <c r="FO273">
        <v>1.8602399999999999</v>
      </c>
      <c r="FP273">
        <v>1.8609599999999999</v>
      </c>
      <c r="FQ273">
        <v>1.8601099999999999</v>
      </c>
      <c r="FR273">
        <v>1.8618600000000001</v>
      </c>
      <c r="FS273">
        <v>1.8584700000000001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-7.78</v>
      </c>
      <c r="GH273">
        <v>0.2326</v>
      </c>
      <c r="GI273">
        <v>-4.1749362053329548</v>
      </c>
      <c r="GJ273">
        <v>-4.0448538125570227E-3</v>
      </c>
      <c r="GK273">
        <v>1.839783264315481E-6</v>
      </c>
      <c r="GL273">
        <v>-4.1587272622942942E-10</v>
      </c>
      <c r="GM273">
        <v>0.23257000000000971</v>
      </c>
      <c r="GN273">
        <v>0</v>
      </c>
      <c r="GO273">
        <v>0</v>
      </c>
      <c r="GP273">
        <v>0</v>
      </c>
      <c r="GQ273">
        <v>5</v>
      </c>
      <c r="GR273">
        <v>2081</v>
      </c>
      <c r="GS273">
        <v>3</v>
      </c>
      <c r="GT273">
        <v>31</v>
      </c>
      <c r="GU273">
        <v>34.5</v>
      </c>
      <c r="GV273">
        <v>34.6</v>
      </c>
      <c r="GW273">
        <v>4.2590300000000001</v>
      </c>
      <c r="GX273">
        <v>2.48047</v>
      </c>
      <c r="GY273">
        <v>2.04834</v>
      </c>
      <c r="GZ273">
        <v>2.6245099999999999</v>
      </c>
      <c r="HA273">
        <v>2.1972700000000001</v>
      </c>
      <c r="HB273">
        <v>2.3010299999999999</v>
      </c>
      <c r="HC273">
        <v>37.795299999999997</v>
      </c>
      <c r="HD273">
        <v>13.974399999999999</v>
      </c>
      <c r="HE273">
        <v>18</v>
      </c>
      <c r="HF273">
        <v>702.09799999999996</v>
      </c>
      <c r="HG273">
        <v>774.654</v>
      </c>
      <c r="HH273">
        <v>30.999099999999999</v>
      </c>
      <c r="HI273">
        <v>33.0242</v>
      </c>
      <c r="HJ273">
        <v>29.9999</v>
      </c>
      <c r="HK273">
        <v>32.892299999999999</v>
      </c>
      <c r="HL273">
        <v>32.882199999999997</v>
      </c>
      <c r="HM273">
        <v>85.182299999999998</v>
      </c>
      <c r="HN273">
        <v>0</v>
      </c>
      <c r="HO273">
        <v>100</v>
      </c>
      <c r="HP273">
        <v>31</v>
      </c>
      <c r="HQ273">
        <v>1722.37</v>
      </c>
      <c r="HR273">
        <v>33.617400000000004</v>
      </c>
      <c r="HS273">
        <v>98.917699999999996</v>
      </c>
      <c r="HT273">
        <v>97.859300000000005</v>
      </c>
    </row>
    <row r="274" spans="1:228" x14ac:dyDescent="0.2">
      <c r="A274">
        <v>259</v>
      </c>
      <c r="B274">
        <v>1674582005.5</v>
      </c>
      <c r="C274">
        <v>1030.400000095367</v>
      </c>
      <c r="D274" t="s">
        <v>877</v>
      </c>
      <c r="E274" t="s">
        <v>878</v>
      </c>
      <c r="F274">
        <v>4</v>
      </c>
      <c r="G274">
        <v>1674582003.1875</v>
      </c>
      <c r="H274">
        <f t="shared" si="136"/>
        <v>3.3542519437689965E-4</v>
      </c>
      <c r="I274">
        <f t="shared" si="137"/>
        <v>0.33542519437689966</v>
      </c>
      <c r="J274">
        <f t="shared" si="138"/>
        <v>10.381096877262003</v>
      </c>
      <c r="K274">
        <f t="shared" si="139"/>
        <v>1694.87375</v>
      </c>
      <c r="L274">
        <f t="shared" si="140"/>
        <v>892.35388485577994</v>
      </c>
      <c r="M274">
        <f t="shared" si="141"/>
        <v>90.545681231506762</v>
      </c>
      <c r="N274">
        <f t="shared" si="142"/>
        <v>171.97605221380405</v>
      </c>
      <c r="O274">
        <f t="shared" si="143"/>
        <v>2.1642098737691268E-2</v>
      </c>
      <c r="P274">
        <f t="shared" si="144"/>
        <v>2.7739364536941959</v>
      </c>
      <c r="Q274">
        <f t="shared" si="145"/>
        <v>2.1548729902638893E-2</v>
      </c>
      <c r="R274">
        <f t="shared" si="146"/>
        <v>1.3476311320315845E-2</v>
      </c>
      <c r="S274">
        <f t="shared" si="147"/>
        <v>226.1109029862574</v>
      </c>
      <c r="T274">
        <f t="shared" si="148"/>
        <v>34.014312570059438</v>
      </c>
      <c r="U274">
        <f t="shared" si="149"/>
        <v>32.435837500000012</v>
      </c>
      <c r="V274">
        <f t="shared" si="150"/>
        <v>4.8941505708884634</v>
      </c>
      <c r="W274">
        <f t="shared" si="151"/>
        <v>67.989620031566091</v>
      </c>
      <c r="X274">
        <f t="shared" si="152"/>
        <v>3.379095370213943</v>
      </c>
      <c r="Y274">
        <f t="shared" si="153"/>
        <v>4.9700165534755207</v>
      </c>
      <c r="Z274">
        <f t="shared" si="154"/>
        <v>1.5150552006745204</v>
      </c>
      <c r="AA274">
        <f t="shared" si="155"/>
        <v>-14.792251072021275</v>
      </c>
      <c r="AB274">
        <f t="shared" si="156"/>
        <v>40.813644660559611</v>
      </c>
      <c r="AC274">
        <f t="shared" si="157"/>
        <v>3.3555374341484758</v>
      </c>
      <c r="AD274">
        <f t="shared" si="158"/>
        <v>255.48783400894422</v>
      </c>
      <c r="AE274">
        <f t="shared" si="159"/>
        <v>21.044762406465484</v>
      </c>
      <c r="AF274">
        <f t="shared" si="160"/>
        <v>0.33670377660460016</v>
      </c>
      <c r="AG274">
        <f t="shared" si="161"/>
        <v>10.381096877262003</v>
      </c>
      <c r="AH274">
        <v>1772.7861655917291</v>
      </c>
      <c r="AI274">
        <v>1756.354727272728</v>
      </c>
      <c r="AJ274">
        <v>1.704017500960366</v>
      </c>
      <c r="AK274">
        <v>62.409369285777757</v>
      </c>
      <c r="AL274">
        <f t="shared" si="162"/>
        <v>0.33542519437689966</v>
      </c>
      <c r="AM274">
        <v>33.001304118603812</v>
      </c>
      <c r="AN274">
        <v>33.300644848484843</v>
      </c>
      <c r="AO274">
        <v>-5.1841157422673208E-6</v>
      </c>
      <c r="AP274">
        <v>98.248137480628301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47557.259544576744</v>
      </c>
      <c r="AV274">
        <f t="shared" si="166"/>
        <v>1199.9662499999999</v>
      </c>
      <c r="AW274">
        <f t="shared" si="167"/>
        <v>1025.8971885939156</v>
      </c>
      <c r="AX274">
        <f t="shared" si="168"/>
        <v>0.85493836896989039</v>
      </c>
      <c r="AY274">
        <f t="shared" si="169"/>
        <v>0.18843105211188849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1674582003.1875</v>
      </c>
      <c r="BF274">
        <v>1694.87375</v>
      </c>
      <c r="BG274">
        <v>1714.8262500000001</v>
      </c>
      <c r="BH274">
        <v>33.301962500000002</v>
      </c>
      <c r="BI274">
        <v>33.001512499999997</v>
      </c>
      <c r="BJ274">
        <v>1702.655</v>
      </c>
      <c r="BK274">
        <v>33.069387499999998</v>
      </c>
      <c r="BL274">
        <v>650.00675000000001</v>
      </c>
      <c r="BM274">
        <v>101.3685</v>
      </c>
      <c r="BN274">
        <v>9.9855512499999993E-2</v>
      </c>
      <c r="BO274">
        <v>32.708749999999988</v>
      </c>
      <c r="BP274">
        <v>32.435837500000012</v>
      </c>
      <c r="BQ274">
        <v>999.9</v>
      </c>
      <c r="BR274">
        <v>0</v>
      </c>
      <c r="BS274">
        <v>0</v>
      </c>
      <c r="BT274">
        <v>9014.8462499999987</v>
      </c>
      <c r="BU274">
        <v>0</v>
      </c>
      <c r="BV274">
        <v>186.287125</v>
      </c>
      <c r="BW274">
        <v>-19.951550000000001</v>
      </c>
      <c r="BX274">
        <v>1753.26125</v>
      </c>
      <c r="BY274">
        <v>1773.3487500000001</v>
      </c>
      <c r="BZ274">
        <v>0.30044312499999998</v>
      </c>
      <c r="CA274">
        <v>1714.8262500000001</v>
      </c>
      <c r="CB274">
        <v>33.001512499999997</v>
      </c>
      <c r="CC274">
        <v>3.3757712500000001</v>
      </c>
      <c r="CD274">
        <v>3.3453162500000002</v>
      </c>
      <c r="CE274">
        <v>26.007574999999999</v>
      </c>
      <c r="CF274">
        <v>25.854500000000002</v>
      </c>
      <c r="CG274">
        <v>1199.9662499999999</v>
      </c>
      <c r="CH274">
        <v>0.49997012499999999</v>
      </c>
      <c r="CI274">
        <v>0.50002987499999996</v>
      </c>
      <c r="CJ274">
        <v>0</v>
      </c>
      <c r="CK274">
        <v>693.08325000000002</v>
      </c>
      <c r="CL274">
        <v>4.9990899999999998</v>
      </c>
      <c r="CM274">
        <v>7196.4625000000005</v>
      </c>
      <c r="CN274">
        <v>9557.4775000000009</v>
      </c>
      <c r="CO274">
        <v>42.311999999999998</v>
      </c>
      <c r="CP274">
        <v>44.007750000000001</v>
      </c>
      <c r="CQ274">
        <v>43.077749999999988</v>
      </c>
      <c r="CR274">
        <v>43.186999999999998</v>
      </c>
      <c r="CS274">
        <v>43.625</v>
      </c>
      <c r="CT274">
        <v>597.44875000000002</v>
      </c>
      <c r="CU274">
        <v>597.51749999999993</v>
      </c>
      <c r="CV274">
        <v>0</v>
      </c>
      <c r="CW274">
        <v>1674582018.2</v>
      </c>
      <c r="CX274">
        <v>0</v>
      </c>
      <c r="CY274">
        <v>1674579932.5</v>
      </c>
      <c r="CZ274" t="s">
        <v>356</v>
      </c>
      <c r="DA274">
        <v>1674579932.5</v>
      </c>
      <c r="DB274">
        <v>1674579927.5</v>
      </c>
      <c r="DC274">
        <v>31</v>
      </c>
      <c r="DD274">
        <v>0.14099999999999999</v>
      </c>
      <c r="DE274">
        <v>0.02</v>
      </c>
      <c r="DF274">
        <v>-5.5810000000000004</v>
      </c>
      <c r="DG274">
        <v>0.23300000000000001</v>
      </c>
      <c r="DH274">
        <v>415</v>
      </c>
      <c r="DI274">
        <v>34</v>
      </c>
      <c r="DJ274">
        <v>0.34</v>
      </c>
      <c r="DK274">
        <v>0.32</v>
      </c>
      <c r="DL274">
        <v>-19.868756097560979</v>
      </c>
      <c r="DM274">
        <v>-0.38466689895470341</v>
      </c>
      <c r="DN274">
        <v>5.5435442782378053E-2</v>
      </c>
      <c r="DO274">
        <v>0</v>
      </c>
      <c r="DP274">
        <v>0.30011617073170732</v>
      </c>
      <c r="DQ274">
        <v>4.4371567944254146E-3</v>
      </c>
      <c r="DR274">
        <v>1.160167878988235E-3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3.2967499999999998</v>
      </c>
      <c r="EB274">
        <v>2.6252300000000002</v>
      </c>
      <c r="EC274">
        <v>0.25924199999999997</v>
      </c>
      <c r="ED274">
        <v>0.25874399999999997</v>
      </c>
      <c r="EE274">
        <v>0.13753899999999999</v>
      </c>
      <c r="EF274">
        <v>0.13547699999999999</v>
      </c>
      <c r="EG274">
        <v>22339.1</v>
      </c>
      <c r="EH274">
        <v>22724.9</v>
      </c>
      <c r="EI274">
        <v>28070</v>
      </c>
      <c r="EJ274">
        <v>29520.799999999999</v>
      </c>
      <c r="EK274">
        <v>33329</v>
      </c>
      <c r="EL274">
        <v>35449.800000000003</v>
      </c>
      <c r="EM274">
        <v>39627.699999999997</v>
      </c>
      <c r="EN274">
        <v>42204.800000000003</v>
      </c>
      <c r="EO274">
        <v>2.2235499999999999</v>
      </c>
      <c r="EP274">
        <v>2.21455</v>
      </c>
      <c r="EQ274">
        <v>0.103898</v>
      </c>
      <c r="ER274">
        <v>0</v>
      </c>
      <c r="ES274">
        <v>30.750699999999998</v>
      </c>
      <c r="ET274">
        <v>999.9</v>
      </c>
      <c r="EU274">
        <v>71.8</v>
      </c>
      <c r="EV274">
        <v>32.700000000000003</v>
      </c>
      <c r="EW274">
        <v>35.186799999999998</v>
      </c>
      <c r="EX274">
        <v>57.415599999999998</v>
      </c>
      <c r="EY274">
        <v>-6.6185900000000002</v>
      </c>
      <c r="EZ274">
        <v>2</v>
      </c>
      <c r="FA274">
        <v>0.44209599999999999</v>
      </c>
      <c r="FB274">
        <v>0.12900900000000001</v>
      </c>
      <c r="FC274">
        <v>20.2746</v>
      </c>
      <c r="FD274">
        <v>5.2193899999999998</v>
      </c>
      <c r="FE274">
        <v>12.007</v>
      </c>
      <c r="FF274">
        <v>4.9866999999999999</v>
      </c>
      <c r="FG274">
        <v>3.2844500000000001</v>
      </c>
      <c r="FH274">
        <v>9999</v>
      </c>
      <c r="FI274">
        <v>9999</v>
      </c>
      <c r="FJ274">
        <v>9999</v>
      </c>
      <c r="FK274">
        <v>999.9</v>
      </c>
      <c r="FL274">
        <v>1.86572</v>
      </c>
      <c r="FM274">
        <v>1.8621799999999999</v>
      </c>
      <c r="FN274">
        <v>1.8641700000000001</v>
      </c>
      <c r="FO274">
        <v>1.86022</v>
      </c>
      <c r="FP274">
        <v>1.8609599999999999</v>
      </c>
      <c r="FQ274">
        <v>1.86012</v>
      </c>
      <c r="FR274">
        <v>1.86185</v>
      </c>
      <c r="FS274">
        <v>1.8584400000000001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-7.78</v>
      </c>
      <c r="GH274">
        <v>0.2326</v>
      </c>
      <c r="GI274">
        <v>-4.1749362053329548</v>
      </c>
      <c r="GJ274">
        <v>-4.0448538125570227E-3</v>
      </c>
      <c r="GK274">
        <v>1.839783264315481E-6</v>
      </c>
      <c r="GL274">
        <v>-4.1587272622942942E-10</v>
      </c>
      <c r="GM274">
        <v>0.23257000000000971</v>
      </c>
      <c r="GN274">
        <v>0</v>
      </c>
      <c r="GO274">
        <v>0</v>
      </c>
      <c r="GP274">
        <v>0</v>
      </c>
      <c r="GQ274">
        <v>5</v>
      </c>
      <c r="GR274">
        <v>2081</v>
      </c>
      <c r="GS274">
        <v>3</v>
      </c>
      <c r="GT274">
        <v>31</v>
      </c>
      <c r="GU274">
        <v>34.5</v>
      </c>
      <c r="GV274">
        <v>34.6</v>
      </c>
      <c r="GW274">
        <v>4.2724599999999997</v>
      </c>
      <c r="GX274">
        <v>2.4731399999999999</v>
      </c>
      <c r="GY274">
        <v>2.04834</v>
      </c>
      <c r="GZ274">
        <v>2.6245099999999999</v>
      </c>
      <c r="HA274">
        <v>2.1972700000000001</v>
      </c>
      <c r="HB274">
        <v>2.3547400000000001</v>
      </c>
      <c r="HC274">
        <v>37.795299999999997</v>
      </c>
      <c r="HD274">
        <v>14.009499999999999</v>
      </c>
      <c r="HE274">
        <v>18</v>
      </c>
      <c r="HF274">
        <v>701.99400000000003</v>
      </c>
      <c r="HG274">
        <v>774.50400000000002</v>
      </c>
      <c r="HH274">
        <v>30.999199999999998</v>
      </c>
      <c r="HI274">
        <v>33.023099999999999</v>
      </c>
      <c r="HJ274">
        <v>29.9999</v>
      </c>
      <c r="HK274">
        <v>32.892299999999999</v>
      </c>
      <c r="HL274">
        <v>32.880200000000002</v>
      </c>
      <c r="HM274">
        <v>85.435199999999995</v>
      </c>
      <c r="HN274">
        <v>0</v>
      </c>
      <c r="HO274">
        <v>100</v>
      </c>
      <c r="HP274">
        <v>31</v>
      </c>
      <c r="HQ274">
        <v>1729.05</v>
      </c>
      <c r="HR274">
        <v>33.617400000000004</v>
      </c>
      <c r="HS274">
        <v>98.919200000000004</v>
      </c>
      <c r="HT274">
        <v>97.860399999999998</v>
      </c>
    </row>
    <row r="275" spans="1:228" x14ac:dyDescent="0.2">
      <c r="A275">
        <v>260</v>
      </c>
      <c r="B275">
        <v>1674582009.5</v>
      </c>
      <c r="C275">
        <v>1034.400000095367</v>
      </c>
      <c r="D275" t="s">
        <v>879</v>
      </c>
      <c r="E275" t="s">
        <v>880</v>
      </c>
      <c r="F275">
        <v>4</v>
      </c>
      <c r="G275">
        <v>1674582007.5</v>
      </c>
      <c r="H275">
        <f t="shared" si="136"/>
        <v>3.3628754655207058E-4</v>
      </c>
      <c r="I275">
        <f t="shared" si="137"/>
        <v>0.3362875465520706</v>
      </c>
      <c r="J275">
        <f t="shared" si="138"/>
        <v>10.372246847854363</v>
      </c>
      <c r="K275">
        <f t="shared" si="139"/>
        <v>1701.995714285714</v>
      </c>
      <c r="L275">
        <f t="shared" si="140"/>
        <v>901.30326629390106</v>
      </c>
      <c r="M275">
        <f t="shared" si="141"/>
        <v>91.452887299655771</v>
      </c>
      <c r="N275">
        <f t="shared" si="142"/>
        <v>172.69705776514149</v>
      </c>
      <c r="O275">
        <f t="shared" si="143"/>
        <v>2.1681648422713518E-2</v>
      </c>
      <c r="P275">
        <f t="shared" si="144"/>
        <v>2.7703966649753031</v>
      </c>
      <c r="Q275">
        <f t="shared" si="145"/>
        <v>2.1587819645898013E-2</v>
      </c>
      <c r="R275">
        <f t="shared" si="146"/>
        <v>1.3500783463771612E-2</v>
      </c>
      <c r="S275">
        <f t="shared" si="147"/>
        <v>226.12149052109518</v>
      </c>
      <c r="T275">
        <f t="shared" si="148"/>
        <v>34.016647277869112</v>
      </c>
      <c r="U275">
        <f t="shared" si="149"/>
        <v>32.439071428571417</v>
      </c>
      <c r="V275">
        <f t="shared" si="150"/>
        <v>4.895043624075563</v>
      </c>
      <c r="W275">
        <f t="shared" si="151"/>
        <v>67.981273179278574</v>
      </c>
      <c r="X275">
        <f t="shared" si="152"/>
        <v>3.3788639861485703</v>
      </c>
      <c r="Y275">
        <f t="shared" si="153"/>
        <v>4.9702864158455995</v>
      </c>
      <c r="Z275">
        <f t="shared" si="154"/>
        <v>1.5161796379269927</v>
      </c>
      <c r="AA275">
        <f t="shared" si="155"/>
        <v>-14.830280802946312</v>
      </c>
      <c r="AB275">
        <f t="shared" si="156"/>
        <v>40.42257436665551</v>
      </c>
      <c r="AC275">
        <f t="shared" si="157"/>
        <v>3.3277000907465628</v>
      </c>
      <c r="AD275">
        <f t="shared" si="158"/>
        <v>255.04148417555095</v>
      </c>
      <c r="AE275">
        <f t="shared" si="159"/>
        <v>21.149969818798869</v>
      </c>
      <c r="AF275">
        <f t="shared" si="160"/>
        <v>0.33796787915124676</v>
      </c>
      <c r="AG275">
        <f t="shared" si="161"/>
        <v>10.372246847854363</v>
      </c>
      <c r="AH275">
        <v>1779.7649875835939</v>
      </c>
      <c r="AI275">
        <v>1763.2377575757559</v>
      </c>
      <c r="AJ275">
        <v>1.731185300281828</v>
      </c>
      <c r="AK275">
        <v>62.409369285777757</v>
      </c>
      <c r="AL275">
        <f t="shared" si="162"/>
        <v>0.3362875465520706</v>
      </c>
      <c r="AM275">
        <v>32.99873674380553</v>
      </c>
      <c r="AN275">
        <v>33.298833939393937</v>
      </c>
      <c r="AO275">
        <v>-1.753343973478689E-6</v>
      </c>
      <c r="AP275">
        <v>98.248137480628301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47459.486567426677</v>
      </c>
      <c r="AV275">
        <f t="shared" si="166"/>
        <v>1200.028571428571</v>
      </c>
      <c r="AW275">
        <f t="shared" si="167"/>
        <v>1025.9498707363184</v>
      </c>
      <c r="AX275">
        <f t="shared" si="168"/>
        <v>0.85493786995002874</v>
      </c>
      <c r="AY275">
        <f t="shared" si="169"/>
        <v>0.18843008900355548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1674582007.5</v>
      </c>
      <c r="BF275">
        <v>1701.995714285714</v>
      </c>
      <c r="BG275">
        <v>1722.05</v>
      </c>
      <c r="BH275">
        <v>33.299999999999997</v>
      </c>
      <c r="BI275">
        <v>32.998414285714283</v>
      </c>
      <c r="BJ275">
        <v>1709.787142857143</v>
      </c>
      <c r="BK275">
        <v>33.067428571428572</v>
      </c>
      <c r="BL275">
        <v>649.99142857142851</v>
      </c>
      <c r="BM275">
        <v>101.3672857142857</v>
      </c>
      <c r="BN275">
        <v>0.1001012571428571</v>
      </c>
      <c r="BO275">
        <v>32.709714285714291</v>
      </c>
      <c r="BP275">
        <v>32.439071428571417</v>
      </c>
      <c r="BQ275">
        <v>999.89999999999986</v>
      </c>
      <c r="BR275">
        <v>0</v>
      </c>
      <c r="BS275">
        <v>0</v>
      </c>
      <c r="BT275">
        <v>8996.1628571428555</v>
      </c>
      <c r="BU275">
        <v>0</v>
      </c>
      <c r="BV275">
        <v>256.0555714285714</v>
      </c>
      <c r="BW275">
        <v>-20.05434285714286</v>
      </c>
      <c r="BX275">
        <v>1760.6271428571431</v>
      </c>
      <c r="BY275">
        <v>1780.8171428571429</v>
      </c>
      <c r="BZ275">
        <v>0.30156714285714292</v>
      </c>
      <c r="CA275">
        <v>1722.05</v>
      </c>
      <c r="CB275">
        <v>32.998414285714283</v>
      </c>
      <c r="CC275">
        <v>3.3755299999999999</v>
      </c>
      <c r="CD275">
        <v>3.3449599999999999</v>
      </c>
      <c r="CE275">
        <v>26.00637142857142</v>
      </c>
      <c r="CF275">
        <v>25.852685714285709</v>
      </c>
      <c r="CG275">
        <v>1200.028571428571</v>
      </c>
      <c r="CH275">
        <v>0.49998714285714291</v>
      </c>
      <c r="CI275">
        <v>0.50001285714285715</v>
      </c>
      <c r="CJ275">
        <v>0</v>
      </c>
      <c r="CK275">
        <v>693.17442857142851</v>
      </c>
      <c r="CL275">
        <v>4.9990899999999998</v>
      </c>
      <c r="CM275">
        <v>7196.4628571428566</v>
      </c>
      <c r="CN275">
        <v>9558.0357142857138</v>
      </c>
      <c r="CO275">
        <v>42.311999999999998</v>
      </c>
      <c r="CP275">
        <v>44.035428571428582</v>
      </c>
      <c r="CQ275">
        <v>43.061999999999998</v>
      </c>
      <c r="CR275">
        <v>43.186999999999998</v>
      </c>
      <c r="CS275">
        <v>43.660428571428582</v>
      </c>
      <c r="CT275">
        <v>597.5</v>
      </c>
      <c r="CU275">
        <v>597.52857142857158</v>
      </c>
      <c r="CV275">
        <v>0</v>
      </c>
      <c r="CW275">
        <v>1674582022.4000001</v>
      </c>
      <c r="CX275">
        <v>0</v>
      </c>
      <c r="CY275">
        <v>1674579932.5</v>
      </c>
      <c r="CZ275" t="s">
        <v>356</v>
      </c>
      <c r="DA275">
        <v>1674579932.5</v>
      </c>
      <c r="DB275">
        <v>1674579927.5</v>
      </c>
      <c r="DC275">
        <v>31</v>
      </c>
      <c r="DD275">
        <v>0.14099999999999999</v>
      </c>
      <c r="DE275">
        <v>0.02</v>
      </c>
      <c r="DF275">
        <v>-5.5810000000000004</v>
      </c>
      <c r="DG275">
        <v>0.23300000000000001</v>
      </c>
      <c r="DH275">
        <v>415</v>
      </c>
      <c r="DI275">
        <v>34</v>
      </c>
      <c r="DJ275">
        <v>0.34</v>
      </c>
      <c r="DK275">
        <v>0.32</v>
      </c>
      <c r="DL275">
        <v>-19.912369999999999</v>
      </c>
      <c r="DM275">
        <v>-0.80617936210130703</v>
      </c>
      <c r="DN275">
        <v>9.2425608464321296E-2</v>
      </c>
      <c r="DO275">
        <v>0</v>
      </c>
      <c r="DP275">
        <v>0.30026977500000002</v>
      </c>
      <c r="DQ275">
        <v>5.7757260787991037E-3</v>
      </c>
      <c r="DR275">
        <v>1.2834303348351281E-3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3.2967599999999999</v>
      </c>
      <c r="EB275">
        <v>2.6253199999999999</v>
      </c>
      <c r="EC275">
        <v>0.25983200000000001</v>
      </c>
      <c r="ED275">
        <v>0.25931799999999999</v>
      </c>
      <c r="EE275">
        <v>0.13753399999999999</v>
      </c>
      <c r="EF275">
        <v>0.135462</v>
      </c>
      <c r="EG275">
        <v>22320.9</v>
      </c>
      <c r="EH275">
        <v>22707.200000000001</v>
      </c>
      <c r="EI275">
        <v>28069.7</v>
      </c>
      <c r="EJ275">
        <v>29520.799999999999</v>
      </c>
      <c r="EK275">
        <v>33329.1</v>
      </c>
      <c r="EL275">
        <v>35450.400000000001</v>
      </c>
      <c r="EM275">
        <v>39627.599999999999</v>
      </c>
      <c r="EN275">
        <v>42204.7</v>
      </c>
      <c r="EO275">
        <v>2.22377</v>
      </c>
      <c r="EP275">
        <v>2.2145800000000002</v>
      </c>
      <c r="EQ275">
        <v>0.104271</v>
      </c>
      <c r="ER275">
        <v>0</v>
      </c>
      <c r="ES275">
        <v>30.750499999999999</v>
      </c>
      <c r="ET275">
        <v>999.9</v>
      </c>
      <c r="EU275">
        <v>71.8</v>
      </c>
      <c r="EV275">
        <v>32.700000000000003</v>
      </c>
      <c r="EW275">
        <v>35.189399999999999</v>
      </c>
      <c r="EX275">
        <v>57.085599999999999</v>
      </c>
      <c r="EY275">
        <v>-6.4503199999999996</v>
      </c>
      <c r="EZ275">
        <v>2</v>
      </c>
      <c r="FA275">
        <v>0.44208799999999998</v>
      </c>
      <c r="FB275">
        <v>0.12688199999999999</v>
      </c>
      <c r="FC275">
        <v>20.2744</v>
      </c>
      <c r="FD275">
        <v>5.2189399999999999</v>
      </c>
      <c r="FE275">
        <v>12.0067</v>
      </c>
      <c r="FF275">
        <v>4.9871499999999997</v>
      </c>
      <c r="FG275">
        <v>3.2844799999999998</v>
      </c>
      <c r="FH275">
        <v>9999</v>
      </c>
      <c r="FI275">
        <v>9999</v>
      </c>
      <c r="FJ275">
        <v>9999</v>
      </c>
      <c r="FK275">
        <v>999.9</v>
      </c>
      <c r="FL275">
        <v>1.86572</v>
      </c>
      <c r="FM275">
        <v>1.8621799999999999</v>
      </c>
      <c r="FN275">
        <v>1.8641700000000001</v>
      </c>
      <c r="FO275">
        <v>1.8602300000000001</v>
      </c>
      <c r="FP275">
        <v>1.8609599999999999</v>
      </c>
      <c r="FQ275">
        <v>1.8601300000000001</v>
      </c>
      <c r="FR275">
        <v>1.86185</v>
      </c>
      <c r="FS275">
        <v>1.8584499999999999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-7.8</v>
      </c>
      <c r="GH275">
        <v>0.2326</v>
      </c>
      <c r="GI275">
        <v>-4.1749362053329548</v>
      </c>
      <c r="GJ275">
        <v>-4.0448538125570227E-3</v>
      </c>
      <c r="GK275">
        <v>1.839783264315481E-6</v>
      </c>
      <c r="GL275">
        <v>-4.1587272622942942E-10</v>
      </c>
      <c r="GM275">
        <v>0.23257000000000971</v>
      </c>
      <c r="GN275">
        <v>0</v>
      </c>
      <c r="GO275">
        <v>0</v>
      </c>
      <c r="GP275">
        <v>0</v>
      </c>
      <c r="GQ275">
        <v>5</v>
      </c>
      <c r="GR275">
        <v>2081</v>
      </c>
      <c r="GS275">
        <v>3</v>
      </c>
      <c r="GT275">
        <v>31</v>
      </c>
      <c r="GU275">
        <v>34.6</v>
      </c>
      <c r="GV275">
        <v>34.700000000000003</v>
      </c>
      <c r="GW275">
        <v>4.2846700000000002</v>
      </c>
      <c r="GX275">
        <v>2.4853499999999999</v>
      </c>
      <c r="GY275">
        <v>2.04834</v>
      </c>
      <c r="GZ275">
        <v>2.6232899999999999</v>
      </c>
      <c r="HA275">
        <v>2.1972700000000001</v>
      </c>
      <c r="HB275">
        <v>2.2827099999999998</v>
      </c>
      <c r="HC275">
        <v>37.819499999999998</v>
      </c>
      <c r="HD275">
        <v>14.0007</v>
      </c>
      <c r="HE275">
        <v>18</v>
      </c>
      <c r="HF275">
        <v>702.178</v>
      </c>
      <c r="HG275">
        <v>774.529</v>
      </c>
      <c r="HH275">
        <v>30.999300000000002</v>
      </c>
      <c r="HI275">
        <v>33.0212</v>
      </c>
      <c r="HJ275">
        <v>29.9999</v>
      </c>
      <c r="HK275">
        <v>32.8919</v>
      </c>
      <c r="HL275">
        <v>32.880200000000002</v>
      </c>
      <c r="HM275">
        <v>85.690399999999997</v>
      </c>
      <c r="HN275">
        <v>0</v>
      </c>
      <c r="HO275">
        <v>100</v>
      </c>
      <c r="HP275">
        <v>31</v>
      </c>
      <c r="HQ275">
        <v>1735.72</v>
      </c>
      <c r="HR275">
        <v>33.617400000000004</v>
      </c>
      <c r="HS275">
        <v>98.918499999999995</v>
      </c>
      <c r="HT275">
        <v>97.860299999999995</v>
      </c>
    </row>
    <row r="276" spans="1:228" x14ac:dyDescent="0.2">
      <c r="A276">
        <v>261</v>
      </c>
      <c r="B276">
        <v>1674582013.5</v>
      </c>
      <c r="C276">
        <v>1038.400000095367</v>
      </c>
      <c r="D276" t="s">
        <v>881</v>
      </c>
      <c r="E276" t="s">
        <v>882</v>
      </c>
      <c r="F276">
        <v>4</v>
      </c>
      <c r="G276">
        <v>1674582011.1875</v>
      </c>
      <c r="H276">
        <f t="shared" si="136"/>
        <v>3.3750353616404714E-4</v>
      </c>
      <c r="I276">
        <f t="shared" si="137"/>
        <v>0.33750353616404716</v>
      </c>
      <c r="J276">
        <f t="shared" si="138"/>
        <v>10.093681664769987</v>
      </c>
      <c r="K276">
        <f t="shared" si="139"/>
        <v>1708.2674999999999</v>
      </c>
      <c r="L276">
        <f t="shared" si="140"/>
        <v>930.70153647956045</v>
      </c>
      <c r="M276">
        <f t="shared" si="141"/>
        <v>94.434279167167986</v>
      </c>
      <c r="N276">
        <f t="shared" si="142"/>
        <v>173.33055084167998</v>
      </c>
      <c r="O276">
        <f t="shared" si="143"/>
        <v>2.1767204513864404E-2</v>
      </c>
      <c r="P276">
        <f t="shared" si="144"/>
        <v>2.7698699902893971</v>
      </c>
      <c r="Q276">
        <f t="shared" si="145"/>
        <v>2.1672617622591508E-2</v>
      </c>
      <c r="R276">
        <f t="shared" si="146"/>
        <v>1.3553849898308455E-2</v>
      </c>
      <c r="S276">
        <f t="shared" si="147"/>
        <v>226.12194785980924</v>
      </c>
      <c r="T276">
        <f t="shared" si="148"/>
        <v>34.011663420468864</v>
      </c>
      <c r="U276">
        <f t="shared" si="149"/>
        <v>32.436300000000003</v>
      </c>
      <c r="V276">
        <f t="shared" si="150"/>
        <v>4.8942782821181101</v>
      </c>
      <c r="W276">
        <f t="shared" si="151"/>
        <v>67.994442461624388</v>
      </c>
      <c r="X276">
        <f t="shared" si="152"/>
        <v>3.3785882572324</v>
      </c>
      <c r="Y276">
        <f t="shared" si="153"/>
        <v>4.9689182452510767</v>
      </c>
      <c r="Z276">
        <f t="shared" si="154"/>
        <v>1.5156900248857101</v>
      </c>
      <c r="AA276">
        <f t="shared" si="155"/>
        <v>-14.883905944834479</v>
      </c>
      <c r="AB276">
        <f t="shared" si="156"/>
        <v>40.098631731847846</v>
      </c>
      <c r="AC276">
        <f t="shared" si="157"/>
        <v>3.3015357265525789</v>
      </c>
      <c r="AD276">
        <f t="shared" si="158"/>
        <v>254.63820937337516</v>
      </c>
      <c r="AE276">
        <f t="shared" si="159"/>
        <v>21.076850505447794</v>
      </c>
      <c r="AF276">
        <f t="shared" si="160"/>
        <v>0.33771736341931408</v>
      </c>
      <c r="AG276">
        <f t="shared" si="161"/>
        <v>10.093681664769987</v>
      </c>
      <c r="AH276">
        <v>1786.7190751418741</v>
      </c>
      <c r="AI276">
        <v>1770.3213939393941</v>
      </c>
      <c r="AJ276">
        <v>1.767002265310579</v>
      </c>
      <c r="AK276">
        <v>62.409369285777757</v>
      </c>
      <c r="AL276">
        <f t="shared" si="162"/>
        <v>0.33750353616404716</v>
      </c>
      <c r="AM276">
        <v>32.995963565027417</v>
      </c>
      <c r="AN276">
        <v>33.297146666666649</v>
      </c>
      <c r="AO276">
        <v>-3.9314797102859302E-6</v>
      </c>
      <c r="AP276">
        <v>98.248137480628301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47445.715582582212</v>
      </c>
      <c r="AV276">
        <f t="shared" si="166"/>
        <v>1200.0350000000001</v>
      </c>
      <c r="AW276">
        <f t="shared" si="167"/>
        <v>1025.9549760931652</v>
      </c>
      <c r="AX276">
        <f t="shared" si="168"/>
        <v>0.8549375443992594</v>
      </c>
      <c r="AY276">
        <f t="shared" si="169"/>
        <v>0.18842946069057087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1674582011.1875</v>
      </c>
      <c r="BF276">
        <v>1708.2674999999999</v>
      </c>
      <c r="BG276">
        <v>1728.2550000000001</v>
      </c>
      <c r="BH276">
        <v>33.2978375</v>
      </c>
      <c r="BI276">
        <v>32.996487500000001</v>
      </c>
      <c r="BJ276">
        <v>1716.0662500000001</v>
      </c>
      <c r="BK276">
        <v>33.065262500000003</v>
      </c>
      <c r="BL276">
        <v>650.01912500000003</v>
      </c>
      <c r="BM276">
        <v>101.36562499999999</v>
      </c>
      <c r="BN276">
        <v>0.10007099999999999</v>
      </c>
      <c r="BO276">
        <v>32.704825</v>
      </c>
      <c r="BP276">
        <v>32.436300000000003</v>
      </c>
      <c r="BQ276">
        <v>999.9</v>
      </c>
      <c r="BR276">
        <v>0</v>
      </c>
      <c r="BS276">
        <v>0</v>
      </c>
      <c r="BT276">
        <v>8993.5162499999988</v>
      </c>
      <c r="BU276">
        <v>0</v>
      </c>
      <c r="BV276">
        <v>200.05437499999999</v>
      </c>
      <c r="BW276">
        <v>-19.989474999999999</v>
      </c>
      <c r="BX276">
        <v>1767.11</v>
      </c>
      <c r="BY276">
        <v>1787.22875</v>
      </c>
      <c r="BZ276">
        <v>0.30133100000000002</v>
      </c>
      <c r="CA276">
        <v>1728.2550000000001</v>
      </c>
      <c r="CB276">
        <v>32.996487500000001</v>
      </c>
      <c r="CC276">
        <v>3.3752575</v>
      </c>
      <c r="CD276">
        <v>3.3447125</v>
      </c>
      <c r="CE276">
        <v>26.005012499999999</v>
      </c>
      <c r="CF276">
        <v>25.851475000000001</v>
      </c>
      <c r="CG276">
        <v>1200.0350000000001</v>
      </c>
      <c r="CH276">
        <v>0.499997625</v>
      </c>
      <c r="CI276">
        <v>0.500002375</v>
      </c>
      <c r="CJ276">
        <v>0</v>
      </c>
      <c r="CK276">
        <v>693.14700000000005</v>
      </c>
      <c r="CL276">
        <v>4.9990899999999998</v>
      </c>
      <c r="CM276">
        <v>7196.6075000000001</v>
      </c>
      <c r="CN276">
        <v>9558.1312500000004</v>
      </c>
      <c r="CO276">
        <v>42.296499999999988</v>
      </c>
      <c r="CP276">
        <v>44.007750000000001</v>
      </c>
      <c r="CQ276">
        <v>43.061999999999998</v>
      </c>
      <c r="CR276">
        <v>43.186999999999998</v>
      </c>
      <c r="CS276">
        <v>43.671499999999988</v>
      </c>
      <c r="CT276">
        <v>597.51625000000001</v>
      </c>
      <c r="CU276">
        <v>597.51874999999995</v>
      </c>
      <c r="CV276">
        <v>0</v>
      </c>
      <c r="CW276">
        <v>1674582026</v>
      </c>
      <c r="CX276">
        <v>0</v>
      </c>
      <c r="CY276">
        <v>1674579932.5</v>
      </c>
      <c r="CZ276" t="s">
        <v>356</v>
      </c>
      <c r="DA276">
        <v>1674579932.5</v>
      </c>
      <c r="DB276">
        <v>1674579927.5</v>
      </c>
      <c r="DC276">
        <v>31</v>
      </c>
      <c r="DD276">
        <v>0.14099999999999999</v>
      </c>
      <c r="DE276">
        <v>0.02</v>
      </c>
      <c r="DF276">
        <v>-5.5810000000000004</v>
      </c>
      <c r="DG276">
        <v>0.23300000000000001</v>
      </c>
      <c r="DH276">
        <v>415</v>
      </c>
      <c r="DI276">
        <v>34</v>
      </c>
      <c r="DJ276">
        <v>0.34</v>
      </c>
      <c r="DK276">
        <v>0.32</v>
      </c>
      <c r="DL276">
        <v>-19.95166</v>
      </c>
      <c r="DM276">
        <v>-0.63466491557219396</v>
      </c>
      <c r="DN276">
        <v>8.2064333909439693E-2</v>
      </c>
      <c r="DO276">
        <v>0</v>
      </c>
      <c r="DP276">
        <v>0.30086217500000001</v>
      </c>
      <c r="DQ276">
        <v>3.557166979361758E-3</v>
      </c>
      <c r="DR276">
        <v>9.7860374737429416E-4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3.29697</v>
      </c>
      <c r="EB276">
        <v>2.6253299999999999</v>
      </c>
      <c r="EC276">
        <v>0.26042399999999999</v>
      </c>
      <c r="ED276">
        <v>0.25989800000000002</v>
      </c>
      <c r="EE276">
        <v>0.13752500000000001</v>
      </c>
      <c r="EF276">
        <v>0.13546</v>
      </c>
      <c r="EG276">
        <v>22302.7</v>
      </c>
      <c r="EH276">
        <v>22689.599999999999</v>
      </c>
      <c r="EI276">
        <v>28069.3</v>
      </c>
      <c r="EJ276">
        <v>29521.200000000001</v>
      </c>
      <c r="EK276">
        <v>33329.300000000003</v>
      </c>
      <c r="EL276">
        <v>35450.9</v>
      </c>
      <c r="EM276">
        <v>39627.4</v>
      </c>
      <c r="EN276">
        <v>42205.2</v>
      </c>
      <c r="EO276">
        <v>2.2238799999999999</v>
      </c>
      <c r="EP276">
        <v>2.21462</v>
      </c>
      <c r="EQ276">
        <v>0.103135</v>
      </c>
      <c r="ER276">
        <v>0</v>
      </c>
      <c r="ES276">
        <v>30.7529</v>
      </c>
      <c r="ET276">
        <v>999.9</v>
      </c>
      <c r="EU276">
        <v>71.8</v>
      </c>
      <c r="EV276">
        <v>32.700000000000003</v>
      </c>
      <c r="EW276">
        <v>35.186799999999998</v>
      </c>
      <c r="EX276">
        <v>57.325600000000001</v>
      </c>
      <c r="EY276">
        <v>-6.6666600000000003</v>
      </c>
      <c r="EZ276">
        <v>2</v>
      </c>
      <c r="FA276">
        <v>0.44200499999999998</v>
      </c>
      <c r="FB276">
        <v>0.12520700000000001</v>
      </c>
      <c r="FC276">
        <v>20.2744</v>
      </c>
      <c r="FD276">
        <v>5.2186399999999997</v>
      </c>
      <c r="FE276">
        <v>12.008900000000001</v>
      </c>
      <c r="FF276">
        <v>4.9871499999999997</v>
      </c>
      <c r="FG276">
        <v>3.2845800000000001</v>
      </c>
      <c r="FH276">
        <v>9999</v>
      </c>
      <c r="FI276">
        <v>9999</v>
      </c>
      <c r="FJ276">
        <v>9999</v>
      </c>
      <c r="FK276">
        <v>999.9</v>
      </c>
      <c r="FL276">
        <v>1.86572</v>
      </c>
      <c r="FM276">
        <v>1.8621799999999999</v>
      </c>
      <c r="FN276">
        <v>1.8641700000000001</v>
      </c>
      <c r="FO276">
        <v>1.8602099999999999</v>
      </c>
      <c r="FP276">
        <v>1.8609599999999999</v>
      </c>
      <c r="FQ276">
        <v>1.8601000000000001</v>
      </c>
      <c r="FR276">
        <v>1.8618600000000001</v>
      </c>
      <c r="FS276">
        <v>1.8584700000000001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-7.8</v>
      </c>
      <c r="GH276">
        <v>0.23250000000000001</v>
      </c>
      <c r="GI276">
        <v>-4.1749362053329548</v>
      </c>
      <c r="GJ276">
        <v>-4.0448538125570227E-3</v>
      </c>
      <c r="GK276">
        <v>1.839783264315481E-6</v>
      </c>
      <c r="GL276">
        <v>-4.1587272622942942E-10</v>
      </c>
      <c r="GM276">
        <v>0.23257000000000971</v>
      </c>
      <c r="GN276">
        <v>0</v>
      </c>
      <c r="GO276">
        <v>0</v>
      </c>
      <c r="GP276">
        <v>0</v>
      </c>
      <c r="GQ276">
        <v>5</v>
      </c>
      <c r="GR276">
        <v>2081</v>
      </c>
      <c r="GS276">
        <v>3</v>
      </c>
      <c r="GT276">
        <v>31</v>
      </c>
      <c r="GU276">
        <v>34.700000000000003</v>
      </c>
      <c r="GV276">
        <v>34.799999999999997</v>
      </c>
      <c r="GW276">
        <v>4.2968799999999998</v>
      </c>
      <c r="GX276">
        <v>2.4706999999999999</v>
      </c>
      <c r="GY276">
        <v>2.04834</v>
      </c>
      <c r="GZ276">
        <v>2.6245099999999999</v>
      </c>
      <c r="HA276">
        <v>2.1972700000000001</v>
      </c>
      <c r="HB276">
        <v>2.3803700000000001</v>
      </c>
      <c r="HC276">
        <v>37.819499999999998</v>
      </c>
      <c r="HD276">
        <v>13.991899999999999</v>
      </c>
      <c r="HE276">
        <v>18</v>
      </c>
      <c r="HF276">
        <v>702.23299999999995</v>
      </c>
      <c r="HG276">
        <v>774.57799999999997</v>
      </c>
      <c r="HH276">
        <v>30.999500000000001</v>
      </c>
      <c r="HI276">
        <v>33.020099999999999</v>
      </c>
      <c r="HJ276">
        <v>29.9999</v>
      </c>
      <c r="HK276">
        <v>32.889400000000002</v>
      </c>
      <c r="HL276">
        <v>32.880200000000002</v>
      </c>
      <c r="HM276">
        <v>85.930999999999997</v>
      </c>
      <c r="HN276">
        <v>0</v>
      </c>
      <c r="HO276">
        <v>100</v>
      </c>
      <c r="HP276">
        <v>31</v>
      </c>
      <c r="HQ276">
        <v>1742.4</v>
      </c>
      <c r="HR276">
        <v>33.617400000000004</v>
      </c>
      <c r="HS276">
        <v>98.917599999999993</v>
      </c>
      <c r="HT276">
        <v>97.861500000000007</v>
      </c>
    </row>
    <row r="277" spans="1:228" x14ac:dyDescent="0.2">
      <c r="A277">
        <v>262</v>
      </c>
      <c r="B277">
        <v>1674582017.5</v>
      </c>
      <c r="C277">
        <v>1042.400000095367</v>
      </c>
      <c r="D277" t="s">
        <v>883</v>
      </c>
      <c r="E277" t="s">
        <v>884</v>
      </c>
      <c r="F277">
        <v>4</v>
      </c>
      <c r="G277">
        <v>1674582015.5</v>
      </c>
      <c r="H277">
        <f t="shared" si="136"/>
        <v>3.2666207450029577E-4</v>
      </c>
      <c r="I277">
        <f t="shared" si="137"/>
        <v>0.32666207450029577</v>
      </c>
      <c r="J277">
        <f t="shared" si="138"/>
        <v>10.168324094234745</v>
      </c>
      <c r="K277">
        <f t="shared" si="139"/>
        <v>1715.58</v>
      </c>
      <c r="L277">
        <f t="shared" si="140"/>
        <v>908.54304965547851</v>
      </c>
      <c r="M277">
        <f t="shared" si="141"/>
        <v>92.184623888441052</v>
      </c>
      <c r="N277">
        <f t="shared" si="142"/>
        <v>174.07000924227262</v>
      </c>
      <c r="O277">
        <f t="shared" si="143"/>
        <v>2.1084915550837094E-2</v>
      </c>
      <c r="P277">
        <f t="shared" si="144"/>
        <v>2.7767529902405403</v>
      </c>
      <c r="Q277">
        <f t="shared" si="145"/>
        <v>2.0996371322255375E-2</v>
      </c>
      <c r="R277">
        <f t="shared" si="146"/>
        <v>1.3130656321601139E-2</v>
      </c>
      <c r="S277">
        <f t="shared" si="147"/>
        <v>226.12188394976093</v>
      </c>
      <c r="T277">
        <f t="shared" si="148"/>
        <v>34.007385724469003</v>
      </c>
      <c r="U277">
        <f t="shared" si="149"/>
        <v>32.429499999999997</v>
      </c>
      <c r="V277">
        <f t="shared" si="150"/>
        <v>4.8924008740235641</v>
      </c>
      <c r="W277">
        <f t="shared" si="151"/>
        <v>68.001944818895637</v>
      </c>
      <c r="X277">
        <f t="shared" si="152"/>
        <v>3.3781545295791973</v>
      </c>
      <c r="Y277">
        <f t="shared" si="153"/>
        <v>4.9677322296825146</v>
      </c>
      <c r="Z277">
        <f t="shared" si="154"/>
        <v>1.5142463444443668</v>
      </c>
      <c r="AA277">
        <f t="shared" si="155"/>
        <v>-14.405797485463044</v>
      </c>
      <c r="AB277">
        <f t="shared" si="156"/>
        <v>40.581614708774126</v>
      </c>
      <c r="AC277">
        <f t="shared" si="157"/>
        <v>3.332839306155567</v>
      </c>
      <c r="AD277">
        <f t="shared" si="158"/>
        <v>255.63054047922759</v>
      </c>
      <c r="AE277">
        <f t="shared" si="159"/>
        <v>20.859746267651591</v>
      </c>
      <c r="AF277">
        <f t="shared" si="160"/>
        <v>0.32967900844088882</v>
      </c>
      <c r="AG277">
        <f t="shared" si="161"/>
        <v>10.168324094234745</v>
      </c>
      <c r="AH277">
        <v>1793.565507469584</v>
      </c>
      <c r="AI277">
        <v>1777.2432121212121</v>
      </c>
      <c r="AJ277">
        <v>1.728570722146898</v>
      </c>
      <c r="AK277">
        <v>62.409369285777757</v>
      </c>
      <c r="AL277">
        <f t="shared" si="162"/>
        <v>0.32666207450029577</v>
      </c>
      <c r="AM277">
        <v>32.999953859196367</v>
      </c>
      <c r="AN277">
        <v>33.291507272727273</v>
      </c>
      <c r="AO277">
        <v>-9.8029161989862516E-6</v>
      </c>
      <c r="AP277">
        <v>98.248137480628301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47636.217798686142</v>
      </c>
      <c r="AV277">
        <f t="shared" si="166"/>
        <v>1200.03</v>
      </c>
      <c r="AW277">
        <f t="shared" si="167"/>
        <v>1025.9511564506533</v>
      </c>
      <c r="AX277">
        <f t="shared" si="168"/>
        <v>0.85493792359412124</v>
      </c>
      <c r="AY277">
        <f t="shared" si="169"/>
        <v>0.18843019253665402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1674582015.5</v>
      </c>
      <c r="BF277">
        <v>1715.58</v>
      </c>
      <c r="BG277">
        <v>1735.3571428571429</v>
      </c>
      <c r="BH277">
        <v>33.294042857142863</v>
      </c>
      <c r="BI277">
        <v>32.999857142857152</v>
      </c>
      <c r="BJ277">
        <v>1723.39</v>
      </c>
      <c r="BK277">
        <v>33.061457142857137</v>
      </c>
      <c r="BL277">
        <v>650.00299999999993</v>
      </c>
      <c r="BM277">
        <v>101.3644285714286</v>
      </c>
      <c r="BN277">
        <v>9.9804657142857134E-2</v>
      </c>
      <c r="BO277">
        <v>32.700585714285722</v>
      </c>
      <c r="BP277">
        <v>32.429499999999997</v>
      </c>
      <c r="BQ277">
        <v>999.89999999999986</v>
      </c>
      <c r="BR277">
        <v>0</v>
      </c>
      <c r="BS277">
        <v>0</v>
      </c>
      <c r="BT277">
        <v>9030.1771428571428</v>
      </c>
      <c r="BU277">
        <v>0</v>
      </c>
      <c r="BV277">
        <v>206.77157142857141</v>
      </c>
      <c r="BW277">
        <v>-19.776399999999999</v>
      </c>
      <c r="BX277">
        <v>1774.6642857142861</v>
      </c>
      <c r="BY277">
        <v>1794.5771428571429</v>
      </c>
      <c r="BZ277">
        <v>0.29417471428571418</v>
      </c>
      <c r="CA277">
        <v>1735.3571428571429</v>
      </c>
      <c r="CB277">
        <v>32.999857142857152</v>
      </c>
      <c r="CC277">
        <v>3.3748271428571428</v>
      </c>
      <c r="CD277">
        <v>3.3450071428571428</v>
      </c>
      <c r="CE277">
        <v>26.002842857142859</v>
      </c>
      <c r="CF277">
        <v>25.85294285714286</v>
      </c>
      <c r="CG277">
        <v>1200.03</v>
      </c>
      <c r="CH277">
        <v>0.49998700000000001</v>
      </c>
      <c r="CI277">
        <v>0.50001300000000004</v>
      </c>
      <c r="CJ277">
        <v>0</v>
      </c>
      <c r="CK277">
        <v>693.40899999999988</v>
      </c>
      <c r="CL277">
        <v>4.9990899999999998</v>
      </c>
      <c r="CM277">
        <v>7196.8142857142857</v>
      </c>
      <c r="CN277">
        <v>9558.0542857142864</v>
      </c>
      <c r="CO277">
        <v>42.294285714285706</v>
      </c>
      <c r="CP277">
        <v>44.044285714285706</v>
      </c>
      <c r="CQ277">
        <v>43.061999999999998</v>
      </c>
      <c r="CR277">
        <v>43.186999999999998</v>
      </c>
      <c r="CS277">
        <v>43.633857142857153</v>
      </c>
      <c r="CT277">
        <v>597.49857142857138</v>
      </c>
      <c r="CU277">
        <v>597.53142857142859</v>
      </c>
      <c r="CV277">
        <v>0</v>
      </c>
      <c r="CW277">
        <v>1674582030.2</v>
      </c>
      <c r="CX277">
        <v>0</v>
      </c>
      <c r="CY277">
        <v>1674579932.5</v>
      </c>
      <c r="CZ277" t="s">
        <v>356</v>
      </c>
      <c r="DA277">
        <v>1674579932.5</v>
      </c>
      <c r="DB277">
        <v>1674579927.5</v>
      </c>
      <c r="DC277">
        <v>31</v>
      </c>
      <c r="DD277">
        <v>0.14099999999999999</v>
      </c>
      <c r="DE277">
        <v>0.02</v>
      </c>
      <c r="DF277">
        <v>-5.5810000000000004</v>
      </c>
      <c r="DG277">
        <v>0.23300000000000001</v>
      </c>
      <c r="DH277">
        <v>415</v>
      </c>
      <c r="DI277">
        <v>34</v>
      </c>
      <c r="DJ277">
        <v>0.34</v>
      </c>
      <c r="DK277">
        <v>0.32</v>
      </c>
      <c r="DL277">
        <v>-19.94107804878049</v>
      </c>
      <c r="DM277">
        <v>7.7289198606232123E-2</v>
      </c>
      <c r="DN277">
        <v>9.6971973603126246E-2</v>
      </c>
      <c r="DO277">
        <v>1</v>
      </c>
      <c r="DP277">
        <v>0.29991019512195122</v>
      </c>
      <c r="DQ277">
        <v>-1.168526132404134E-2</v>
      </c>
      <c r="DR277">
        <v>2.426726302509884E-3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2</v>
      </c>
      <c r="DY277">
        <v>2</v>
      </c>
      <c r="DZ277" t="s">
        <v>588</v>
      </c>
      <c r="EA277">
        <v>3.2967399999999998</v>
      </c>
      <c r="EB277">
        <v>2.6254900000000001</v>
      </c>
      <c r="EC277">
        <v>0.261017</v>
      </c>
      <c r="ED277">
        <v>0.260459</v>
      </c>
      <c r="EE277">
        <v>0.13750799999999999</v>
      </c>
      <c r="EF277">
        <v>0.13546800000000001</v>
      </c>
      <c r="EG277">
        <v>22285.599999999999</v>
      </c>
      <c r="EH277">
        <v>22672.400000000001</v>
      </c>
      <c r="EI277">
        <v>28070.400000000001</v>
      </c>
      <c r="EJ277">
        <v>29521.200000000001</v>
      </c>
      <c r="EK277">
        <v>33330.699999999997</v>
      </c>
      <c r="EL277">
        <v>35450.5</v>
      </c>
      <c r="EM277">
        <v>39628.1</v>
      </c>
      <c r="EN277">
        <v>42205.1</v>
      </c>
      <c r="EO277">
        <v>2.2236500000000001</v>
      </c>
      <c r="EP277">
        <v>2.2147299999999999</v>
      </c>
      <c r="EQ277">
        <v>0.10341400000000001</v>
      </c>
      <c r="ER277">
        <v>0</v>
      </c>
      <c r="ES277">
        <v>30.7529</v>
      </c>
      <c r="ET277">
        <v>999.9</v>
      </c>
      <c r="EU277">
        <v>71.8</v>
      </c>
      <c r="EV277">
        <v>32.700000000000003</v>
      </c>
      <c r="EW277">
        <v>35.187399999999997</v>
      </c>
      <c r="EX277">
        <v>56.845599999999997</v>
      </c>
      <c r="EY277">
        <v>-6.5023999999999997</v>
      </c>
      <c r="EZ277">
        <v>2</v>
      </c>
      <c r="FA277">
        <v>0.44140200000000002</v>
      </c>
      <c r="FB277">
        <v>0.122729</v>
      </c>
      <c r="FC277">
        <v>20.274699999999999</v>
      </c>
      <c r="FD277">
        <v>5.2186399999999997</v>
      </c>
      <c r="FE277">
        <v>12.0077</v>
      </c>
      <c r="FF277">
        <v>4.9868499999999996</v>
      </c>
      <c r="FG277">
        <v>3.2846500000000001</v>
      </c>
      <c r="FH277">
        <v>9999</v>
      </c>
      <c r="FI277">
        <v>9999</v>
      </c>
      <c r="FJ277">
        <v>9999</v>
      </c>
      <c r="FK277">
        <v>999.9</v>
      </c>
      <c r="FL277">
        <v>1.8657300000000001</v>
      </c>
      <c r="FM277">
        <v>1.8621799999999999</v>
      </c>
      <c r="FN277">
        <v>1.86419</v>
      </c>
      <c r="FO277">
        <v>1.8602399999999999</v>
      </c>
      <c r="FP277">
        <v>1.8609599999999999</v>
      </c>
      <c r="FQ277">
        <v>1.8601300000000001</v>
      </c>
      <c r="FR277">
        <v>1.8618699999999999</v>
      </c>
      <c r="FS277">
        <v>1.8584799999999999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-7.81</v>
      </c>
      <c r="GH277">
        <v>0.2326</v>
      </c>
      <c r="GI277">
        <v>-4.1749362053329548</v>
      </c>
      <c r="GJ277">
        <v>-4.0448538125570227E-3</v>
      </c>
      <c r="GK277">
        <v>1.839783264315481E-6</v>
      </c>
      <c r="GL277">
        <v>-4.1587272622942942E-10</v>
      </c>
      <c r="GM277">
        <v>0.23257000000000971</v>
      </c>
      <c r="GN277">
        <v>0</v>
      </c>
      <c r="GO277">
        <v>0</v>
      </c>
      <c r="GP277">
        <v>0</v>
      </c>
      <c r="GQ277">
        <v>5</v>
      </c>
      <c r="GR277">
        <v>2081</v>
      </c>
      <c r="GS277">
        <v>3</v>
      </c>
      <c r="GT277">
        <v>31</v>
      </c>
      <c r="GU277">
        <v>34.799999999999997</v>
      </c>
      <c r="GV277">
        <v>34.799999999999997</v>
      </c>
      <c r="GW277">
        <v>4.3090799999999998</v>
      </c>
      <c r="GX277">
        <v>2.48169</v>
      </c>
      <c r="GY277">
        <v>2.04834</v>
      </c>
      <c r="GZ277">
        <v>2.6245099999999999</v>
      </c>
      <c r="HA277">
        <v>2.1972700000000001</v>
      </c>
      <c r="HB277">
        <v>2.33521</v>
      </c>
      <c r="HC277">
        <v>37.819499999999998</v>
      </c>
      <c r="HD277">
        <v>13.991899999999999</v>
      </c>
      <c r="HE277">
        <v>18</v>
      </c>
      <c r="HF277">
        <v>702.04499999999996</v>
      </c>
      <c r="HG277">
        <v>774.67700000000002</v>
      </c>
      <c r="HH277">
        <v>30.999400000000001</v>
      </c>
      <c r="HI277">
        <v>33.018300000000004</v>
      </c>
      <c r="HJ277">
        <v>29.9998</v>
      </c>
      <c r="HK277">
        <v>32.889400000000002</v>
      </c>
      <c r="HL277">
        <v>32.880200000000002</v>
      </c>
      <c r="HM277">
        <v>86.168400000000005</v>
      </c>
      <c r="HN277">
        <v>0</v>
      </c>
      <c r="HO277">
        <v>100</v>
      </c>
      <c r="HP277">
        <v>31</v>
      </c>
      <c r="HQ277">
        <v>1749.08</v>
      </c>
      <c r="HR277">
        <v>33.617400000000004</v>
      </c>
      <c r="HS277">
        <v>98.920299999999997</v>
      </c>
      <c r="HT277">
        <v>97.861400000000003</v>
      </c>
    </row>
    <row r="278" spans="1:228" x14ac:dyDescent="0.2">
      <c r="A278">
        <v>263</v>
      </c>
      <c r="B278">
        <v>1674582021.5</v>
      </c>
      <c r="C278">
        <v>1046.400000095367</v>
      </c>
      <c r="D278" t="s">
        <v>885</v>
      </c>
      <c r="E278" t="s">
        <v>886</v>
      </c>
      <c r="F278">
        <v>4</v>
      </c>
      <c r="G278">
        <v>1674582019.1875</v>
      </c>
      <c r="H278">
        <f t="shared" si="136"/>
        <v>3.2529326476653898E-4</v>
      </c>
      <c r="I278">
        <f t="shared" si="137"/>
        <v>0.32529326476653897</v>
      </c>
      <c r="J278">
        <f t="shared" si="138"/>
        <v>9.9793651894177202</v>
      </c>
      <c r="K278">
        <f t="shared" si="139"/>
        <v>1721.7674999999999</v>
      </c>
      <c r="L278">
        <f t="shared" si="140"/>
        <v>925.26738245524598</v>
      </c>
      <c r="M278">
        <f t="shared" si="141"/>
        <v>93.880961783996142</v>
      </c>
      <c r="N278">
        <f t="shared" si="142"/>
        <v>174.69673300219782</v>
      </c>
      <c r="O278">
        <f t="shared" si="143"/>
        <v>2.0986516201058687E-2</v>
      </c>
      <c r="P278">
        <f t="shared" si="144"/>
        <v>2.7738228555571638</v>
      </c>
      <c r="Q278">
        <f t="shared" si="145"/>
        <v>2.0898702380512842E-2</v>
      </c>
      <c r="R278">
        <f t="shared" si="146"/>
        <v>1.3069547975635039E-2</v>
      </c>
      <c r="S278">
        <f t="shared" si="147"/>
        <v>226.11706907269732</v>
      </c>
      <c r="T278">
        <f t="shared" si="148"/>
        <v>34.006708407975076</v>
      </c>
      <c r="U278">
        <f t="shared" si="149"/>
        <v>32.430449999999993</v>
      </c>
      <c r="V278">
        <f t="shared" si="150"/>
        <v>4.8926631213057048</v>
      </c>
      <c r="W278">
        <f t="shared" si="151"/>
        <v>68.002064668866709</v>
      </c>
      <c r="X278">
        <f t="shared" si="152"/>
        <v>3.3777233230637504</v>
      </c>
      <c r="Y278">
        <f t="shared" si="153"/>
        <v>4.9670893663470919</v>
      </c>
      <c r="Z278">
        <f t="shared" si="154"/>
        <v>1.5149397982419543</v>
      </c>
      <c r="AA278">
        <f t="shared" si="155"/>
        <v>-14.34543297620437</v>
      </c>
      <c r="AB278">
        <f t="shared" si="156"/>
        <v>40.053045897508028</v>
      </c>
      <c r="AC278">
        <f t="shared" si="157"/>
        <v>3.2928826144750638</v>
      </c>
      <c r="AD278">
        <f t="shared" si="158"/>
        <v>255.11756460847607</v>
      </c>
      <c r="AE278">
        <f t="shared" si="159"/>
        <v>20.490266627155961</v>
      </c>
      <c r="AF278">
        <f t="shared" si="160"/>
        <v>0.32513964206992024</v>
      </c>
      <c r="AG278">
        <f t="shared" si="161"/>
        <v>9.9793651894177202</v>
      </c>
      <c r="AH278">
        <v>1800.104374124232</v>
      </c>
      <c r="AI278">
        <v>1784.1063030303019</v>
      </c>
      <c r="AJ278">
        <v>1.6911515323353099</v>
      </c>
      <c r="AK278">
        <v>62.409369285777757</v>
      </c>
      <c r="AL278">
        <f t="shared" si="162"/>
        <v>0.32529326476653897</v>
      </c>
      <c r="AM278">
        <v>32.99986983306102</v>
      </c>
      <c r="AN278">
        <v>33.290153939393932</v>
      </c>
      <c r="AO278">
        <v>-3.663672094075283E-6</v>
      </c>
      <c r="AP278">
        <v>98.248137480628301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47555.716925457607</v>
      </c>
      <c r="AV278">
        <f t="shared" si="166"/>
        <v>1200.0037500000001</v>
      </c>
      <c r="AW278">
        <f t="shared" si="167"/>
        <v>1025.9287824210867</v>
      </c>
      <c r="AX278">
        <f t="shared" si="168"/>
        <v>0.85493798033638368</v>
      </c>
      <c r="AY278">
        <f t="shared" si="169"/>
        <v>0.18843030204922051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1674582019.1875</v>
      </c>
      <c r="BF278">
        <v>1721.7674999999999</v>
      </c>
      <c r="BG278">
        <v>1741.1975</v>
      </c>
      <c r="BH278">
        <v>33.29</v>
      </c>
      <c r="BI278">
        <v>32.999875000000003</v>
      </c>
      <c r="BJ278">
        <v>1729.585</v>
      </c>
      <c r="BK278">
        <v>33.057412499999998</v>
      </c>
      <c r="BL278">
        <v>650.02825000000007</v>
      </c>
      <c r="BM278">
        <v>101.3635</v>
      </c>
      <c r="BN278">
        <v>0.10010237499999999</v>
      </c>
      <c r="BO278">
        <v>32.698287499999999</v>
      </c>
      <c r="BP278">
        <v>32.430449999999993</v>
      </c>
      <c r="BQ278">
        <v>999.9</v>
      </c>
      <c r="BR278">
        <v>0</v>
      </c>
      <c r="BS278">
        <v>0</v>
      </c>
      <c r="BT278">
        <v>9014.6875</v>
      </c>
      <c r="BU278">
        <v>0</v>
      </c>
      <c r="BV278">
        <v>218.68074999999999</v>
      </c>
      <c r="BW278">
        <v>-19.431462499999999</v>
      </c>
      <c r="BX278">
        <v>1781.0587499999999</v>
      </c>
      <c r="BY278">
        <v>1800.6187500000001</v>
      </c>
      <c r="BZ278">
        <v>0.29013312499999999</v>
      </c>
      <c r="CA278">
        <v>1741.1975</v>
      </c>
      <c r="CB278">
        <v>32.999875000000003</v>
      </c>
      <c r="CC278">
        <v>3.37438875</v>
      </c>
      <c r="CD278">
        <v>3.3449800000000001</v>
      </c>
      <c r="CE278">
        <v>26.00065</v>
      </c>
      <c r="CF278">
        <v>25.852787500000002</v>
      </c>
      <c r="CG278">
        <v>1200.0037500000001</v>
      </c>
      <c r="CH278">
        <v>0.49998387500000002</v>
      </c>
      <c r="CI278">
        <v>0.50001612499999992</v>
      </c>
      <c r="CJ278">
        <v>0</v>
      </c>
      <c r="CK278">
        <v>693.304125</v>
      </c>
      <c r="CL278">
        <v>4.9990899999999998</v>
      </c>
      <c r="CM278">
        <v>7196.1712499999994</v>
      </c>
      <c r="CN278">
        <v>9557.82</v>
      </c>
      <c r="CO278">
        <v>42.265500000000003</v>
      </c>
      <c r="CP278">
        <v>44</v>
      </c>
      <c r="CQ278">
        <v>43.061999999999998</v>
      </c>
      <c r="CR278">
        <v>43.148249999999997</v>
      </c>
      <c r="CS278">
        <v>43.640500000000003</v>
      </c>
      <c r="CT278">
        <v>597.48374999999999</v>
      </c>
      <c r="CU278">
        <v>597.52125000000001</v>
      </c>
      <c r="CV278">
        <v>0</v>
      </c>
      <c r="CW278">
        <v>1674582034.4000001</v>
      </c>
      <c r="CX278">
        <v>0</v>
      </c>
      <c r="CY278">
        <v>1674579932.5</v>
      </c>
      <c r="CZ278" t="s">
        <v>356</v>
      </c>
      <c r="DA278">
        <v>1674579932.5</v>
      </c>
      <c r="DB278">
        <v>1674579927.5</v>
      </c>
      <c r="DC278">
        <v>31</v>
      </c>
      <c r="DD278">
        <v>0.14099999999999999</v>
      </c>
      <c r="DE278">
        <v>0.02</v>
      </c>
      <c r="DF278">
        <v>-5.5810000000000004</v>
      </c>
      <c r="DG278">
        <v>0.23300000000000001</v>
      </c>
      <c r="DH278">
        <v>415</v>
      </c>
      <c r="DI278">
        <v>34</v>
      </c>
      <c r="DJ278">
        <v>0.34</v>
      </c>
      <c r="DK278">
        <v>0.32</v>
      </c>
      <c r="DL278">
        <v>-19.855136585365859</v>
      </c>
      <c r="DM278">
        <v>1.644131707317084</v>
      </c>
      <c r="DN278">
        <v>0.22329467870856159</v>
      </c>
      <c r="DO278">
        <v>0</v>
      </c>
      <c r="DP278">
        <v>0.2979290731707317</v>
      </c>
      <c r="DQ278">
        <v>-3.7471651567943513E-2</v>
      </c>
      <c r="DR278">
        <v>4.5548451843265376E-3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3.29698</v>
      </c>
      <c r="EB278">
        <v>2.6253799999999998</v>
      </c>
      <c r="EC278">
        <v>0.26158999999999999</v>
      </c>
      <c r="ED278">
        <v>0.261013</v>
      </c>
      <c r="EE278">
        <v>0.13750599999999999</v>
      </c>
      <c r="EF278">
        <v>0.135463</v>
      </c>
      <c r="EG278">
        <v>22268.400000000001</v>
      </c>
      <c r="EH278">
        <v>22655.599999999999</v>
      </c>
      <c r="EI278">
        <v>28070.6</v>
      </c>
      <c r="EJ278">
        <v>29521.5</v>
      </c>
      <c r="EK278">
        <v>33331.1</v>
      </c>
      <c r="EL278">
        <v>35451.1</v>
      </c>
      <c r="EM278">
        <v>39628.5</v>
      </c>
      <c r="EN278">
        <v>42205.599999999999</v>
      </c>
      <c r="EO278">
        <v>2.2237499999999999</v>
      </c>
      <c r="EP278">
        <v>2.2147700000000001</v>
      </c>
      <c r="EQ278">
        <v>0.10358199999999999</v>
      </c>
      <c r="ER278">
        <v>0</v>
      </c>
      <c r="ES278">
        <v>30.7529</v>
      </c>
      <c r="ET278">
        <v>999.9</v>
      </c>
      <c r="EU278">
        <v>71.8</v>
      </c>
      <c r="EV278">
        <v>32.700000000000003</v>
      </c>
      <c r="EW278">
        <v>35.183799999999998</v>
      </c>
      <c r="EX278">
        <v>57.025599999999997</v>
      </c>
      <c r="EY278">
        <v>-6.6586499999999997</v>
      </c>
      <c r="EZ278">
        <v>2</v>
      </c>
      <c r="FA278">
        <v>0.44137999999999999</v>
      </c>
      <c r="FB278">
        <v>0.12064</v>
      </c>
      <c r="FC278">
        <v>20.274699999999999</v>
      </c>
      <c r="FD278">
        <v>5.2180400000000002</v>
      </c>
      <c r="FE278">
        <v>12.006500000000001</v>
      </c>
      <c r="FF278">
        <v>4.9869000000000003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1.86572</v>
      </c>
      <c r="FM278">
        <v>1.8621799999999999</v>
      </c>
      <c r="FN278">
        <v>1.8641799999999999</v>
      </c>
      <c r="FO278">
        <v>1.8602300000000001</v>
      </c>
      <c r="FP278">
        <v>1.8609599999999999</v>
      </c>
      <c r="FQ278">
        <v>1.8601099999999999</v>
      </c>
      <c r="FR278">
        <v>1.8618600000000001</v>
      </c>
      <c r="FS278">
        <v>1.8584400000000001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-7.83</v>
      </c>
      <c r="GH278">
        <v>0.23250000000000001</v>
      </c>
      <c r="GI278">
        <v>-4.1749362053329548</v>
      </c>
      <c r="GJ278">
        <v>-4.0448538125570227E-3</v>
      </c>
      <c r="GK278">
        <v>1.839783264315481E-6</v>
      </c>
      <c r="GL278">
        <v>-4.1587272622942942E-10</v>
      </c>
      <c r="GM278">
        <v>0.23257000000000971</v>
      </c>
      <c r="GN278">
        <v>0</v>
      </c>
      <c r="GO278">
        <v>0</v>
      </c>
      <c r="GP278">
        <v>0</v>
      </c>
      <c r="GQ278">
        <v>5</v>
      </c>
      <c r="GR278">
        <v>2081</v>
      </c>
      <c r="GS278">
        <v>3</v>
      </c>
      <c r="GT278">
        <v>31</v>
      </c>
      <c r="GU278">
        <v>34.799999999999997</v>
      </c>
      <c r="GV278">
        <v>34.9</v>
      </c>
      <c r="GW278">
        <v>4.3212900000000003</v>
      </c>
      <c r="GX278">
        <v>2.47681</v>
      </c>
      <c r="GY278">
        <v>2.04834</v>
      </c>
      <c r="GZ278">
        <v>2.6245099999999999</v>
      </c>
      <c r="HA278">
        <v>2.1972700000000001</v>
      </c>
      <c r="HB278">
        <v>2.2936999999999999</v>
      </c>
      <c r="HC278">
        <v>37.819499999999998</v>
      </c>
      <c r="HD278">
        <v>13.9832</v>
      </c>
      <c r="HE278">
        <v>18</v>
      </c>
      <c r="HF278">
        <v>702.11699999999996</v>
      </c>
      <c r="HG278">
        <v>774.697</v>
      </c>
      <c r="HH278">
        <v>30.999400000000001</v>
      </c>
      <c r="HI278">
        <v>33.017200000000003</v>
      </c>
      <c r="HJ278">
        <v>29.9998</v>
      </c>
      <c r="HK278">
        <v>32.888300000000001</v>
      </c>
      <c r="HL278">
        <v>32.877800000000001</v>
      </c>
      <c r="HM278">
        <v>86.419200000000004</v>
      </c>
      <c r="HN278">
        <v>0</v>
      </c>
      <c r="HO278">
        <v>100</v>
      </c>
      <c r="HP278">
        <v>31</v>
      </c>
      <c r="HQ278">
        <v>1755.76</v>
      </c>
      <c r="HR278">
        <v>33.617400000000004</v>
      </c>
      <c r="HS278">
        <v>98.921099999999996</v>
      </c>
      <c r="HT278">
        <v>97.862399999999994</v>
      </c>
    </row>
    <row r="279" spans="1:228" x14ac:dyDescent="0.2">
      <c r="A279">
        <v>264</v>
      </c>
      <c r="B279">
        <v>1674582025.5</v>
      </c>
      <c r="C279">
        <v>1050.400000095367</v>
      </c>
      <c r="D279" t="s">
        <v>887</v>
      </c>
      <c r="E279" t="s">
        <v>888</v>
      </c>
      <c r="F279">
        <v>4</v>
      </c>
      <c r="G279">
        <v>1674582023.5</v>
      </c>
      <c r="H279">
        <f t="shared" si="136"/>
        <v>3.2724155768278074E-4</v>
      </c>
      <c r="I279">
        <f t="shared" si="137"/>
        <v>0.32724155768278074</v>
      </c>
      <c r="J279">
        <f t="shared" si="138"/>
        <v>10.620828900483371</v>
      </c>
      <c r="K279">
        <f t="shared" si="139"/>
        <v>1728.53</v>
      </c>
      <c r="L279">
        <f t="shared" si="140"/>
        <v>887.04701479027233</v>
      </c>
      <c r="M279">
        <f t="shared" si="141"/>
        <v>90.003801727384939</v>
      </c>
      <c r="N279">
        <f t="shared" si="142"/>
        <v>175.38447095345862</v>
      </c>
      <c r="O279">
        <f t="shared" si="143"/>
        <v>2.1084254913324434E-2</v>
      </c>
      <c r="P279">
        <f t="shared" si="144"/>
        <v>2.7706682020215752</v>
      </c>
      <c r="Q279">
        <f t="shared" si="145"/>
        <v>2.0995522660255731E-2</v>
      </c>
      <c r="R279">
        <f t="shared" si="146"/>
        <v>1.3130142668314608E-2</v>
      </c>
      <c r="S279">
        <f t="shared" si="147"/>
        <v>226.10437252240345</v>
      </c>
      <c r="T279">
        <f t="shared" si="148"/>
        <v>34.007187576988109</v>
      </c>
      <c r="U279">
        <f t="shared" si="149"/>
        <v>32.438142857142857</v>
      </c>
      <c r="V279">
        <f t="shared" si="150"/>
        <v>4.894787183466689</v>
      </c>
      <c r="W279">
        <f t="shared" si="151"/>
        <v>68.004803638801874</v>
      </c>
      <c r="X279">
        <f t="shared" si="152"/>
        <v>3.3778046839083582</v>
      </c>
      <c r="Y279">
        <f t="shared" si="153"/>
        <v>4.9670089510868989</v>
      </c>
      <c r="Z279">
        <f t="shared" si="154"/>
        <v>1.5169824995583308</v>
      </c>
      <c r="AA279">
        <f t="shared" si="155"/>
        <v>-14.431352693810631</v>
      </c>
      <c r="AB279">
        <f t="shared" si="156"/>
        <v>38.815449773047177</v>
      </c>
      <c r="AC279">
        <f t="shared" si="157"/>
        <v>3.194885573450192</v>
      </c>
      <c r="AD279">
        <f t="shared" si="158"/>
        <v>253.68335517509018</v>
      </c>
      <c r="AE279">
        <f t="shared" si="159"/>
        <v>20.666646378523211</v>
      </c>
      <c r="AF279">
        <f t="shared" si="160"/>
        <v>0.32908518884664484</v>
      </c>
      <c r="AG279">
        <f t="shared" si="161"/>
        <v>10.620828900483371</v>
      </c>
      <c r="AH279">
        <v>1806.745015631401</v>
      </c>
      <c r="AI279">
        <v>1790.4706666666659</v>
      </c>
      <c r="AJ279">
        <v>1.6035904884175589</v>
      </c>
      <c r="AK279">
        <v>62.409369285777757</v>
      </c>
      <c r="AL279">
        <f t="shared" si="162"/>
        <v>0.32724155768278074</v>
      </c>
      <c r="AM279">
        <v>32.997683862230289</v>
      </c>
      <c r="AN279">
        <v>33.289663030303018</v>
      </c>
      <c r="AO279">
        <v>7.7402686983744461E-7</v>
      </c>
      <c r="AP279">
        <v>98.248137480628301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47468.770947891579</v>
      </c>
      <c r="AV279">
        <f t="shared" si="166"/>
        <v>1199.9285714285711</v>
      </c>
      <c r="AW279">
        <f t="shared" si="167"/>
        <v>1025.8652707369963</v>
      </c>
      <c r="AX279">
        <f t="shared" si="168"/>
        <v>0.85493861481742683</v>
      </c>
      <c r="AY279">
        <f t="shared" si="169"/>
        <v>0.18843152659763374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1674582023.5</v>
      </c>
      <c r="BF279">
        <v>1728.53</v>
      </c>
      <c r="BG279">
        <v>1748.13</v>
      </c>
      <c r="BH279">
        <v>33.290500000000002</v>
      </c>
      <c r="BI279">
        <v>32.996871428571431</v>
      </c>
      <c r="BJ279">
        <v>1736.3585714285721</v>
      </c>
      <c r="BK279">
        <v>33.057928571428569</v>
      </c>
      <c r="BL279">
        <v>650.06571428571431</v>
      </c>
      <c r="BM279">
        <v>101.3644285714286</v>
      </c>
      <c r="BN279">
        <v>0.10009385714285721</v>
      </c>
      <c r="BO279">
        <v>32.697999999999993</v>
      </c>
      <c r="BP279">
        <v>32.438142857142857</v>
      </c>
      <c r="BQ279">
        <v>999.89999999999986</v>
      </c>
      <c r="BR279">
        <v>0</v>
      </c>
      <c r="BS279">
        <v>0</v>
      </c>
      <c r="BT279">
        <v>8997.8571428571431</v>
      </c>
      <c r="BU279">
        <v>0</v>
      </c>
      <c r="BV279">
        <v>192.39728571428569</v>
      </c>
      <c r="BW279">
        <v>-19.599642857142861</v>
      </c>
      <c r="BX279">
        <v>1788.055714285714</v>
      </c>
      <c r="BY279">
        <v>1807.781428571428</v>
      </c>
      <c r="BZ279">
        <v>0.29362800000000011</v>
      </c>
      <c r="CA279">
        <v>1748.13</v>
      </c>
      <c r="CB279">
        <v>32.996871428571431</v>
      </c>
      <c r="CC279">
        <v>3.374475714285714</v>
      </c>
      <c r="CD279">
        <v>3.344712857142857</v>
      </c>
      <c r="CE279">
        <v>26.001100000000001</v>
      </c>
      <c r="CF279">
        <v>25.851471428571429</v>
      </c>
      <c r="CG279">
        <v>1199.9285714285711</v>
      </c>
      <c r="CH279">
        <v>0.4999635714285714</v>
      </c>
      <c r="CI279">
        <v>0.5000364285714286</v>
      </c>
      <c r="CJ279">
        <v>0</v>
      </c>
      <c r="CK279">
        <v>693.17714285714271</v>
      </c>
      <c r="CL279">
        <v>4.9990899999999998</v>
      </c>
      <c r="CM279">
        <v>7195.5585714285708</v>
      </c>
      <c r="CN279">
        <v>9557.1414285714291</v>
      </c>
      <c r="CO279">
        <v>42.25</v>
      </c>
      <c r="CP279">
        <v>44</v>
      </c>
      <c r="CQ279">
        <v>43.061999999999998</v>
      </c>
      <c r="CR279">
        <v>43.169285714285706</v>
      </c>
      <c r="CS279">
        <v>43.625</v>
      </c>
      <c r="CT279">
        <v>597.41999999999996</v>
      </c>
      <c r="CU279">
        <v>597.50857142857137</v>
      </c>
      <c r="CV279">
        <v>0</v>
      </c>
      <c r="CW279">
        <v>1674582038</v>
      </c>
      <c r="CX279">
        <v>0</v>
      </c>
      <c r="CY279">
        <v>1674579932.5</v>
      </c>
      <c r="CZ279" t="s">
        <v>356</v>
      </c>
      <c r="DA279">
        <v>1674579932.5</v>
      </c>
      <c r="DB279">
        <v>1674579927.5</v>
      </c>
      <c r="DC279">
        <v>31</v>
      </c>
      <c r="DD279">
        <v>0.14099999999999999</v>
      </c>
      <c r="DE279">
        <v>0.02</v>
      </c>
      <c r="DF279">
        <v>-5.5810000000000004</v>
      </c>
      <c r="DG279">
        <v>0.23300000000000001</v>
      </c>
      <c r="DH279">
        <v>415</v>
      </c>
      <c r="DI279">
        <v>34</v>
      </c>
      <c r="DJ279">
        <v>0.34</v>
      </c>
      <c r="DK279">
        <v>0.32</v>
      </c>
      <c r="DL279">
        <v>-19.784248780487811</v>
      </c>
      <c r="DM279">
        <v>2.2881261324041708</v>
      </c>
      <c r="DN279">
        <v>0.25517576450594931</v>
      </c>
      <c r="DO279">
        <v>0</v>
      </c>
      <c r="DP279">
        <v>0.29633258536585372</v>
      </c>
      <c r="DQ279">
        <v>-3.8965170731706793E-2</v>
      </c>
      <c r="DR279">
        <v>4.6858882801897889E-3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3.2968600000000001</v>
      </c>
      <c r="EB279">
        <v>2.62527</v>
      </c>
      <c r="EC279">
        <v>0.26213700000000001</v>
      </c>
      <c r="ED279">
        <v>0.26158100000000001</v>
      </c>
      <c r="EE279">
        <v>0.13750699999999999</v>
      </c>
      <c r="EF279">
        <v>0.13545199999999999</v>
      </c>
      <c r="EG279">
        <v>22252</v>
      </c>
      <c r="EH279">
        <v>22638.1</v>
      </c>
      <c r="EI279">
        <v>28070.7</v>
      </c>
      <c r="EJ279">
        <v>29521.5</v>
      </c>
      <c r="EK279">
        <v>33331.599999999999</v>
      </c>
      <c r="EL279">
        <v>35451.800000000003</v>
      </c>
      <c r="EM279">
        <v>39629.199999999997</v>
      </c>
      <c r="EN279">
        <v>42205.7</v>
      </c>
      <c r="EO279">
        <v>2.22397</v>
      </c>
      <c r="EP279">
        <v>2.21475</v>
      </c>
      <c r="EQ279">
        <v>0.103842</v>
      </c>
      <c r="ER279">
        <v>0</v>
      </c>
      <c r="ES279">
        <v>30.7531</v>
      </c>
      <c r="ET279">
        <v>999.9</v>
      </c>
      <c r="EU279">
        <v>71.8</v>
      </c>
      <c r="EV279">
        <v>32.700000000000003</v>
      </c>
      <c r="EW279">
        <v>35.185000000000002</v>
      </c>
      <c r="EX279">
        <v>57.265599999999999</v>
      </c>
      <c r="EY279">
        <v>-6.6426299999999996</v>
      </c>
      <c r="EZ279">
        <v>2</v>
      </c>
      <c r="FA279">
        <v>0.441108</v>
      </c>
      <c r="FB279">
        <v>0.119338</v>
      </c>
      <c r="FC279">
        <v>20.274799999999999</v>
      </c>
      <c r="FD279">
        <v>5.2181899999999999</v>
      </c>
      <c r="FE279">
        <v>12.0067</v>
      </c>
      <c r="FF279">
        <v>4.9870999999999999</v>
      </c>
      <c r="FG279">
        <v>3.2846500000000001</v>
      </c>
      <c r="FH279">
        <v>9999</v>
      </c>
      <c r="FI279">
        <v>9999</v>
      </c>
      <c r="FJ279">
        <v>9999</v>
      </c>
      <c r="FK279">
        <v>999.9</v>
      </c>
      <c r="FL279">
        <v>1.86572</v>
      </c>
      <c r="FM279">
        <v>1.8621799999999999</v>
      </c>
      <c r="FN279">
        <v>1.8641799999999999</v>
      </c>
      <c r="FO279">
        <v>1.8602099999999999</v>
      </c>
      <c r="FP279">
        <v>1.8609599999999999</v>
      </c>
      <c r="FQ279">
        <v>1.86009</v>
      </c>
      <c r="FR279">
        <v>1.8618600000000001</v>
      </c>
      <c r="FS279">
        <v>1.8584400000000001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-7.84</v>
      </c>
      <c r="GH279">
        <v>0.23250000000000001</v>
      </c>
      <c r="GI279">
        <v>-4.1749362053329548</v>
      </c>
      <c r="GJ279">
        <v>-4.0448538125570227E-3</v>
      </c>
      <c r="GK279">
        <v>1.839783264315481E-6</v>
      </c>
      <c r="GL279">
        <v>-4.1587272622942942E-10</v>
      </c>
      <c r="GM279">
        <v>0.23257000000000971</v>
      </c>
      <c r="GN279">
        <v>0</v>
      </c>
      <c r="GO279">
        <v>0</v>
      </c>
      <c r="GP279">
        <v>0</v>
      </c>
      <c r="GQ279">
        <v>5</v>
      </c>
      <c r="GR279">
        <v>2081</v>
      </c>
      <c r="GS279">
        <v>3</v>
      </c>
      <c r="GT279">
        <v>31</v>
      </c>
      <c r="GU279">
        <v>34.9</v>
      </c>
      <c r="GV279">
        <v>35</v>
      </c>
      <c r="GW279">
        <v>4.3334999999999999</v>
      </c>
      <c r="GX279">
        <v>2.47559</v>
      </c>
      <c r="GY279">
        <v>2.04834</v>
      </c>
      <c r="GZ279">
        <v>2.6232899999999999</v>
      </c>
      <c r="HA279">
        <v>2.1972700000000001</v>
      </c>
      <c r="HB279">
        <v>2.33887</v>
      </c>
      <c r="HC279">
        <v>37.819499999999998</v>
      </c>
      <c r="HD279">
        <v>14.0007</v>
      </c>
      <c r="HE279">
        <v>18</v>
      </c>
      <c r="HF279">
        <v>702.28399999999999</v>
      </c>
      <c r="HG279">
        <v>774.66399999999999</v>
      </c>
      <c r="HH279">
        <v>30.999600000000001</v>
      </c>
      <c r="HI279">
        <v>33.0154</v>
      </c>
      <c r="HJ279">
        <v>29.9998</v>
      </c>
      <c r="HK279">
        <v>32.886499999999998</v>
      </c>
      <c r="HL279">
        <v>32.877299999999998</v>
      </c>
      <c r="HM279">
        <v>86.671999999999997</v>
      </c>
      <c r="HN279">
        <v>0</v>
      </c>
      <c r="HO279">
        <v>100</v>
      </c>
      <c r="HP279">
        <v>31</v>
      </c>
      <c r="HQ279">
        <v>1762.44</v>
      </c>
      <c r="HR279">
        <v>33.617400000000004</v>
      </c>
      <c r="HS279">
        <v>98.922300000000007</v>
      </c>
      <c r="HT279">
        <v>97.8626</v>
      </c>
    </row>
    <row r="280" spans="1:228" x14ac:dyDescent="0.2">
      <c r="A280">
        <v>265</v>
      </c>
      <c r="B280">
        <v>1674582029.5</v>
      </c>
      <c r="C280">
        <v>1054.400000095367</v>
      </c>
      <c r="D280" t="s">
        <v>889</v>
      </c>
      <c r="E280" t="s">
        <v>890</v>
      </c>
      <c r="F280">
        <v>4</v>
      </c>
      <c r="G280">
        <v>1674582027.1875</v>
      </c>
      <c r="H280">
        <f t="shared" si="136"/>
        <v>3.3742050344590227E-4</v>
      </c>
      <c r="I280">
        <f t="shared" si="137"/>
        <v>0.33742050344590224</v>
      </c>
      <c r="J280">
        <f t="shared" si="138"/>
        <v>10.110304511721605</v>
      </c>
      <c r="K280">
        <f t="shared" si="139"/>
        <v>1734.405</v>
      </c>
      <c r="L280">
        <f t="shared" si="140"/>
        <v>953.34678740195272</v>
      </c>
      <c r="M280">
        <f t="shared" si="141"/>
        <v>96.732277003245173</v>
      </c>
      <c r="N280">
        <f t="shared" si="142"/>
        <v>175.98312294419736</v>
      </c>
      <c r="O280">
        <f t="shared" si="143"/>
        <v>2.1720566606039205E-2</v>
      </c>
      <c r="P280">
        <f t="shared" si="144"/>
        <v>2.7704228890089655</v>
      </c>
      <c r="Q280">
        <f t="shared" si="145"/>
        <v>2.1626402361640099E-2</v>
      </c>
      <c r="R280">
        <f t="shared" si="146"/>
        <v>1.3524927619933215E-2</v>
      </c>
      <c r="S280">
        <f t="shared" si="147"/>
        <v>226.10395761188491</v>
      </c>
      <c r="T280">
        <f t="shared" si="148"/>
        <v>34.007824774340257</v>
      </c>
      <c r="U280">
        <f t="shared" si="149"/>
        <v>32.443562499999999</v>
      </c>
      <c r="V280">
        <f t="shared" si="150"/>
        <v>4.8962840739910636</v>
      </c>
      <c r="W280">
        <f t="shared" si="151"/>
        <v>67.990678800421207</v>
      </c>
      <c r="X280">
        <f t="shared" si="152"/>
        <v>3.3777330983336111</v>
      </c>
      <c r="Y280">
        <f t="shared" si="153"/>
        <v>4.9679355434125858</v>
      </c>
      <c r="Z280">
        <f t="shared" si="154"/>
        <v>1.5185509756574525</v>
      </c>
      <c r="AA280">
        <f t="shared" si="155"/>
        <v>-14.88024420196429</v>
      </c>
      <c r="AB280">
        <f t="shared" si="156"/>
        <v>38.497292248703012</v>
      </c>
      <c r="AC280">
        <f t="shared" si="157"/>
        <v>3.1691145536651644</v>
      </c>
      <c r="AD280">
        <f t="shared" si="158"/>
        <v>252.89012021228879</v>
      </c>
      <c r="AE280">
        <f t="shared" si="159"/>
        <v>20.808841568616717</v>
      </c>
      <c r="AF280">
        <f t="shared" si="160"/>
        <v>0.33670515526685385</v>
      </c>
      <c r="AG280">
        <f t="shared" si="161"/>
        <v>10.110304511721605</v>
      </c>
      <c r="AH280">
        <v>1813.4574216716969</v>
      </c>
      <c r="AI280">
        <v>1797.2507878787881</v>
      </c>
      <c r="AJ280">
        <v>1.7127467585492999</v>
      </c>
      <c r="AK280">
        <v>62.409369285777757</v>
      </c>
      <c r="AL280">
        <f t="shared" si="162"/>
        <v>0.33742050344590224</v>
      </c>
      <c r="AM280">
        <v>32.988416974703917</v>
      </c>
      <c r="AN280">
        <v>33.289527878787872</v>
      </c>
      <c r="AO280">
        <v>-1.679949945958022E-6</v>
      </c>
      <c r="AP280">
        <v>98.248137480628301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47461.505679365313</v>
      </c>
      <c r="AV280">
        <f t="shared" si="166"/>
        <v>1199.925</v>
      </c>
      <c r="AW280">
        <f t="shared" si="167"/>
        <v>1025.8623510942409</v>
      </c>
      <c r="AX280">
        <f t="shared" si="168"/>
        <v>0.85493872624892464</v>
      </c>
      <c r="AY280">
        <f t="shared" si="169"/>
        <v>0.18843174166042453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1674582027.1875</v>
      </c>
      <c r="BF280">
        <v>1734.405</v>
      </c>
      <c r="BG280">
        <v>1754.1524999999999</v>
      </c>
      <c r="BH280">
        <v>33.289312500000001</v>
      </c>
      <c r="BI280">
        <v>32.988849999999999</v>
      </c>
      <c r="BJ280">
        <v>1742.2437500000001</v>
      </c>
      <c r="BK280">
        <v>33.056737499999997</v>
      </c>
      <c r="BL280">
        <v>649.99087499999996</v>
      </c>
      <c r="BM280">
        <v>101.366125</v>
      </c>
      <c r="BN280">
        <v>9.9866474999999996E-2</v>
      </c>
      <c r="BO280">
        <v>32.7013125</v>
      </c>
      <c r="BP280">
        <v>32.443562499999999</v>
      </c>
      <c r="BQ280">
        <v>999.9</v>
      </c>
      <c r="BR280">
        <v>0</v>
      </c>
      <c r="BS280">
        <v>0</v>
      </c>
      <c r="BT280">
        <v>8996.4050000000007</v>
      </c>
      <c r="BU280">
        <v>0</v>
      </c>
      <c r="BV280">
        <v>259.41362500000002</v>
      </c>
      <c r="BW280">
        <v>-19.7469</v>
      </c>
      <c r="BX280">
        <v>1794.1312499999999</v>
      </c>
      <c r="BY280">
        <v>1813.9949999999999</v>
      </c>
      <c r="BZ280">
        <v>0.30047412499999998</v>
      </c>
      <c r="CA280">
        <v>1754.1524999999999</v>
      </c>
      <c r="CB280">
        <v>32.988849999999999</v>
      </c>
      <c r="CC280">
        <v>3.3744062499999998</v>
      </c>
      <c r="CD280">
        <v>3.3439475000000001</v>
      </c>
      <c r="CE280">
        <v>26.000712499999999</v>
      </c>
      <c r="CF280">
        <v>25.8476</v>
      </c>
      <c r="CG280">
        <v>1199.925</v>
      </c>
      <c r="CH280">
        <v>0.49995800000000001</v>
      </c>
      <c r="CI280">
        <v>0.50004199999999999</v>
      </c>
      <c r="CJ280">
        <v>0</v>
      </c>
      <c r="CK280">
        <v>693.21612499999992</v>
      </c>
      <c r="CL280">
        <v>4.9990899999999998</v>
      </c>
      <c r="CM280">
        <v>7195.6175000000003</v>
      </c>
      <c r="CN280">
        <v>9557.1124999999993</v>
      </c>
      <c r="CO280">
        <v>42.25</v>
      </c>
      <c r="CP280">
        <v>44</v>
      </c>
      <c r="CQ280">
        <v>43.061999999999998</v>
      </c>
      <c r="CR280">
        <v>43.140500000000003</v>
      </c>
      <c r="CS280">
        <v>43.625</v>
      </c>
      <c r="CT280">
        <v>597.41375000000005</v>
      </c>
      <c r="CU280">
        <v>597.51125000000002</v>
      </c>
      <c r="CV280">
        <v>0</v>
      </c>
      <c r="CW280">
        <v>1674582042.2</v>
      </c>
      <c r="CX280">
        <v>0</v>
      </c>
      <c r="CY280">
        <v>1674579932.5</v>
      </c>
      <c r="CZ280" t="s">
        <v>356</v>
      </c>
      <c r="DA280">
        <v>1674579932.5</v>
      </c>
      <c r="DB280">
        <v>1674579927.5</v>
      </c>
      <c r="DC280">
        <v>31</v>
      </c>
      <c r="DD280">
        <v>0.14099999999999999</v>
      </c>
      <c r="DE280">
        <v>0.02</v>
      </c>
      <c r="DF280">
        <v>-5.5810000000000004</v>
      </c>
      <c r="DG280">
        <v>0.23300000000000001</v>
      </c>
      <c r="DH280">
        <v>415</v>
      </c>
      <c r="DI280">
        <v>34</v>
      </c>
      <c r="DJ280">
        <v>0.34</v>
      </c>
      <c r="DK280">
        <v>0.32</v>
      </c>
      <c r="DL280">
        <v>-19.720007317073168</v>
      </c>
      <c r="DM280">
        <v>1.219917073170707</v>
      </c>
      <c r="DN280">
        <v>0.21238106960590469</v>
      </c>
      <c r="DO280">
        <v>0</v>
      </c>
      <c r="DP280">
        <v>0.29612173170731698</v>
      </c>
      <c r="DQ280">
        <v>-1.250316376306561E-2</v>
      </c>
      <c r="DR280">
        <v>4.6083480137489533E-3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3.2968199999999999</v>
      </c>
      <c r="EB280">
        <v>2.62521</v>
      </c>
      <c r="EC280">
        <v>0.26271499999999998</v>
      </c>
      <c r="ED280">
        <v>0.26216</v>
      </c>
      <c r="EE280">
        <v>0.13750499999999999</v>
      </c>
      <c r="EF280">
        <v>0.13542599999999999</v>
      </c>
      <c r="EG280">
        <v>22234.7</v>
      </c>
      <c r="EH280">
        <v>22620.5</v>
      </c>
      <c r="EI280">
        <v>28071</v>
      </c>
      <c r="EJ280">
        <v>29521.8</v>
      </c>
      <c r="EK280">
        <v>33331.699999999997</v>
      </c>
      <c r="EL280">
        <v>35453.199999999997</v>
      </c>
      <c r="EM280">
        <v>39629.1</v>
      </c>
      <c r="EN280">
        <v>42206.1</v>
      </c>
      <c r="EO280">
        <v>2.2239300000000002</v>
      </c>
      <c r="EP280">
        <v>2.2149299999999998</v>
      </c>
      <c r="EQ280">
        <v>0.104737</v>
      </c>
      <c r="ER280">
        <v>0</v>
      </c>
      <c r="ES280">
        <v>30.755800000000001</v>
      </c>
      <c r="ET280">
        <v>999.9</v>
      </c>
      <c r="EU280">
        <v>71.8</v>
      </c>
      <c r="EV280">
        <v>32.700000000000003</v>
      </c>
      <c r="EW280">
        <v>35.184800000000003</v>
      </c>
      <c r="EX280">
        <v>56.635599999999997</v>
      </c>
      <c r="EY280">
        <v>-6.6546500000000002</v>
      </c>
      <c r="EZ280">
        <v>2</v>
      </c>
      <c r="FA280">
        <v>0.44081599999999999</v>
      </c>
      <c r="FB280">
        <v>0.118341</v>
      </c>
      <c r="FC280">
        <v>20.2746</v>
      </c>
      <c r="FD280">
        <v>5.21774</v>
      </c>
      <c r="FE280">
        <v>12.0062</v>
      </c>
      <c r="FF280">
        <v>4.9870000000000001</v>
      </c>
      <c r="FG280">
        <v>3.2846500000000001</v>
      </c>
      <c r="FH280">
        <v>9999</v>
      </c>
      <c r="FI280">
        <v>9999</v>
      </c>
      <c r="FJ280">
        <v>9999</v>
      </c>
      <c r="FK280">
        <v>999.9</v>
      </c>
      <c r="FL280">
        <v>1.86574</v>
      </c>
      <c r="FM280">
        <v>1.8621799999999999</v>
      </c>
      <c r="FN280">
        <v>1.8641799999999999</v>
      </c>
      <c r="FO280">
        <v>1.86026</v>
      </c>
      <c r="FP280">
        <v>1.8609599999999999</v>
      </c>
      <c r="FQ280">
        <v>1.8601399999999999</v>
      </c>
      <c r="FR280">
        <v>1.8618600000000001</v>
      </c>
      <c r="FS280">
        <v>1.8584400000000001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-7.84</v>
      </c>
      <c r="GH280">
        <v>0.2326</v>
      </c>
      <c r="GI280">
        <v>-4.1749362053329548</v>
      </c>
      <c r="GJ280">
        <v>-4.0448538125570227E-3</v>
      </c>
      <c r="GK280">
        <v>1.839783264315481E-6</v>
      </c>
      <c r="GL280">
        <v>-4.1587272622942942E-10</v>
      </c>
      <c r="GM280">
        <v>0.23257000000000971</v>
      </c>
      <c r="GN280">
        <v>0</v>
      </c>
      <c r="GO280">
        <v>0</v>
      </c>
      <c r="GP280">
        <v>0</v>
      </c>
      <c r="GQ280">
        <v>5</v>
      </c>
      <c r="GR280">
        <v>2081</v>
      </c>
      <c r="GS280">
        <v>3</v>
      </c>
      <c r="GT280">
        <v>31</v>
      </c>
      <c r="GU280">
        <v>35</v>
      </c>
      <c r="GV280">
        <v>35</v>
      </c>
      <c r="GW280">
        <v>4.3469199999999999</v>
      </c>
      <c r="GX280">
        <v>2.4706999999999999</v>
      </c>
      <c r="GY280">
        <v>2.04834</v>
      </c>
      <c r="GZ280">
        <v>2.6232899999999999</v>
      </c>
      <c r="HA280">
        <v>2.1972700000000001</v>
      </c>
      <c r="HB280">
        <v>2.33521</v>
      </c>
      <c r="HC280">
        <v>37.795299999999997</v>
      </c>
      <c r="HD280">
        <v>13.9832</v>
      </c>
      <c r="HE280">
        <v>18</v>
      </c>
      <c r="HF280">
        <v>702.24199999999996</v>
      </c>
      <c r="HG280">
        <v>774.83799999999997</v>
      </c>
      <c r="HH280">
        <v>30.999700000000001</v>
      </c>
      <c r="HI280">
        <v>33.012799999999999</v>
      </c>
      <c r="HJ280">
        <v>29.9999</v>
      </c>
      <c r="HK280">
        <v>32.886499999999998</v>
      </c>
      <c r="HL280">
        <v>32.877299999999998</v>
      </c>
      <c r="HM280">
        <v>86.923000000000002</v>
      </c>
      <c r="HN280">
        <v>0</v>
      </c>
      <c r="HO280">
        <v>100</v>
      </c>
      <c r="HP280">
        <v>31</v>
      </c>
      <c r="HQ280">
        <v>1769.11</v>
      </c>
      <c r="HR280">
        <v>33.617400000000004</v>
      </c>
      <c r="HS280">
        <v>98.922700000000006</v>
      </c>
      <c r="HT280">
        <v>97.863500000000002</v>
      </c>
    </row>
    <row r="281" spans="1:228" x14ac:dyDescent="0.2">
      <c r="A281">
        <v>266</v>
      </c>
      <c r="B281">
        <v>1674582033.5</v>
      </c>
      <c r="C281">
        <v>1058.400000095367</v>
      </c>
      <c r="D281" t="s">
        <v>891</v>
      </c>
      <c r="E281" t="s">
        <v>892</v>
      </c>
      <c r="F281">
        <v>4</v>
      </c>
      <c r="G281">
        <v>1674582031.5</v>
      </c>
      <c r="H281">
        <f t="shared" si="136"/>
        <v>3.4473166471383484E-4</v>
      </c>
      <c r="I281">
        <f t="shared" si="137"/>
        <v>0.34473166471383482</v>
      </c>
      <c r="J281">
        <f t="shared" si="138"/>
        <v>10.185844984319941</v>
      </c>
      <c r="K281">
        <f t="shared" si="139"/>
        <v>1741.6042857142861</v>
      </c>
      <c r="L281">
        <f t="shared" si="140"/>
        <v>968.89015471536641</v>
      </c>
      <c r="M281">
        <f t="shared" si="141"/>
        <v>98.311151264118394</v>
      </c>
      <c r="N281">
        <f t="shared" si="142"/>
        <v>176.71675322719486</v>
      </c>
      <c r="O281">
        <f t="shared" si="143"/>
        <v>2.2142305746413214E-2</v>
      </c>
      <c r="P281">
        <f t="shared" si="144"/>
        <v>2.7694773988184189</v>
      </c>
      <c r="Q281">
        <f t="shared" si="145"/>
        <v>2.2044424952146358E-2</v>
      </c>
      <c r="R281">
        <f t="shared" si="146"/>
        <v>1.3786523614977458E-2</v>
      </c>
      <c r="S281">
        <f t="shared" si="147"/>
        <v>226.11879694966547</v>
      </c>
      <c r="T281">
        <f t="shared" si="148"/>
        <v>34.015497966410621</v>
      </c>
      <c r="U281">
        <f t="shared" si="149"/>
        <v>32.456099999999999</v>
      </c>
      <c r="V281">
        <f t="shared" si="150"/>
        <v>4.8997484241752653</v>
      </c>
      <c r="W281">
        <f t="shared" si="151"/>
        <v>67.95514930709588</v>
      </c>
      <c r="X281">
        <f t="shared" si="152"/>
        <v>3.3777122694182333</v>
      </c>
      <c r="Y281">
        <f t="shared" si="153"/>
        <v>4.9705023149224878</v>
      </c>
      <c r="Z281">
        <f t="shared" si="154"/>
        <v>1.522036154757032</v>
      </c>
      <c r="AA281">
        <f t="shared" si="155"/>
        <v>-15.202666413880117</v>
      </c>
      <c r="AB281">
        <f t="shared" si="156"/>
        <v>37.981838897219902</v>
      </c>
      <c r="AC281">
        <f t="shared" si="157"/>
        <v>3.1280829728551907</v>
      </c>
      <c r="AD281">
        <f t="shared" si="158"/>
        <v>252.02605240586047</v>
      </c>
      <c r="AE281">
        <f t="shared" si="159"/>
        <v>20.82383488763195</v>
      </c>
      <c r="AF281">
        <f t="shared" si="160"/>
        <v>0.34489744488863511</v>
      </c>
      <c r="AG281">
        <f t="shared" si="161"/>
        <v>10.185844984319941</v>
      </c>
      <c r="AH281">
        <v>1820.3940303778729</v>
      </c>
      <c r="AI281">
        <v>1804.128727272727</v>
      </c>
      <c r="AJ281">
        <v>1.7095031907910849</v>
      </c>
      <c r="AK281">
        <v>62.409369285777757</v>
      </c>
      <c r="AL281">
        <f t="shared" si="162"/>
        <v>0.34473166471383482</v>
      </c>
      <c r="AM281">
        <v>32.981107030607511</v>
      </c>
      <c r="AN281">
        <v>33.288726666666648</v>
      </c>
      <c r="AO281">
        <v>-1.7408833986940481E-6</v>
      </c>
      <c r="AP281">
        <v>98.248137480628301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47434.030605827327</v>
      </c>
      <c r="AV281">
        <f t="shared" si="166"/>
        <v>1200.014285714286</v>
      </c>
      <c r="AW281">
        <f t="shared" si="167"/>
        <v>1025.937656450604</v>
      </c>
      <c r="AX281">
        <f t="shared" si="168"/>
        <v>0.8549378692103935</v>
      </c>
      <c r="AY281">
        <f t="shared" si="169"/>
        <v>0.18843008757605956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1674582031.5</v>
      </c>
      <c r="BF281">
        <v>1741.6042857142861</v>
      </c>
      <c r="BG281">
        <v>1761.38</v>
      </c>
      <c r="BH281">
        <v>33.288514285714292</v>
      </c>
      <c r="BI281">
        <v>32.980757142857144</v>
      </c>
      <c r="BJ281">
        <v>1749.448571428572</v>
      </c>
      <c r="BK281">
        <v>33.055928571428574</v>
      </c>
      <c r="BL281">
        <v>650.02485714285717</v>
      </c>
      <c r="BM281">
        <v>101.3677142857143</v>
      </c>
      <c r="BN281">
        <v>0.10008450000000001</v>
      </c>
      <c r="BO281">
        <v>32.71048571428571</v>
      </c>
      <c r="BP281">
        <v>32.456099999999999</v>
      </c>
      <c r="BQ281">
        <v>999.89999999999986</v>
      </c>
      <c r="BR281">
        <v>0</v>
      </c>
      <c r="BS281">
        <v>0</v>
      </c>
      <c r="BT281">
        <v>8991.2485714285722</v>
      </c>
      <c r="BU281">
        <v>0</v>
      </c>
      <c r="BV281">
        <v>304.57628571428569</v>
      </c>
      <c r="BW281">
        <v>-19.777342857142859</v>
      </c>
      <c r="BX281">
        <v>1801.5757142857151</v>
      </c>
      <c r="BY281">
        <v>1821.451428571429</v>
      </c>
      <c r="BZ281">
        <v>0.30774457142857142</v>
      </c>
      <c r="CA281">
        <v>1761.38</v>
      </c>
      <c r="CB281">
        <v>32.980757142857144</v>
      </c>
      <c r="CC281">
        <v>3.374377142857143</v>
      </c>
      <c r="CD281">
        <v>3.3431785714285711</v>
      </c>
      <c r="CE281">
        <v>26.000585714285709</v>
      </c>
      <c r="CF281">
        <v>25.843700000000009</v>
      </c>
      <c r="CG281">
        <v>1200.014285714286</v>
      </c>
      <c r="CH281">
        <v>0.49998714285714291</v>
      </c>
      <c r="CI281">
        <v>0.50001285714285715</v>
      </c>
      <c r="CJ281">
        <v>0</v>
      </c>
      <c r="CK281">
        <v>693.14842857142855</v>
      </c>
      <c r="CL281">
        <v>4.9990899999999998</v>
      </c>
      <c r="CM281">
        <v>7194.9171428571444</v>
      </c>
      <c r="CN281">
        <v>9557.9299999999985</v>
      </c>
      <c r="CO281">
        <v>42.25</v>
      </c>
      <c r="CP281">
        <v>44</v>
      </c>
      <c r="CQ281">
        <v>43.061999999999998</v>
      </c>
      <c r="CR281">
        <v>43.151571428571422</v>
      </c>
      <c r="CS281">
        <v>43.625</v>
      </c>
      <c r="CT281">
        <v>597.49285714285725</v>
      </c>
      <c r="CU281">
        <v>597.52142857142849</v>
      </c>
      <c r="CV281">
        <v>0</v>
      </c>
      <c r="CW281">
        <v>1674582046.4000001</v>
      </c>
      <c r="CX281">
        <v>0</v>
      </c>
      <c r="CY281">
        <v>1674579932.5</v>
      </c>
      <c r="CZ281" t="s">
        <v>356</v>
      </c>
      <c r="DA281">
        <v>1674579932.5</v>
      </c>
      <c r="DB281">
        <v>1674579927.5</v>
      </c>
      <c r="DC281">
        <v>31</v>
      </c>
      <c r="DD281">
        <v>0.14099999999999999</v>
      </c>
      <c r="DE281">
        <v>0.02</v>
      </c>
      <c r="DF281">
        <v>-5.5810000000000004</v>
      </c>
      <c r="DG281">
        <v>0.23300000000000001</v>
      </c>
      <c r="DH281">
        <v>415</v>
      </c>
      <c r="DI281">
        <v>34</v>
      </c>
      <c r="DJ281">
        <v>0.34</v>
      </c>
      <c r="DK281">
        <v>0.32</v>
      </c>
      <c r="DL281">
        <v>-19.674404878048779</v>
      </c>
      <c r="DM281">
        <v>-0.1119261324041385</v>
      </c>
      <c r="DN281">
        <v>0.16524674521899929</v>
      </c>
      <c r="DO281">
        <v>0</v>
      </c>
      <c r="DP281">
        <v>0.2970541219512195</v>
      </c>
      <c r="DQ281">
        <v>4.0722041811847028E-2</v>
      </c>
      <c r="DR281">
        <v>6.0059424889229336E-3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3.2967399999999998</v>
      </c>
      <c r="EB281">
        <v>2.6251600000000002</v>
      </c>
      <c r="EC281">
        <v>0.26329999999999998</v>
      </c>
      <c r="ED281">
        <v>0.26273800000000003</v>
      </c>
      <c r="EE281">
        <v>0.13750399999999999</v>
      </c>
      <c r="EF281">
        <v>0.135412</v>
      </c>
      <c r="EG281">
        <v>22217.3</v>
      </c>
      <c r="EH281">
        <v>22602.799999999999</v>
      </c>
      <c r="EI281">
        <v>28071.3</v>
      </c>
      <c r="EJ281">
        <v>29521.9</v>
      </c>
      <c r="EK281">
        <v>33332.199999999997</v>
      </c>
      <c r="EL281">
        <v>35453.9</v>
      </c>
      <c r="EM281">
        <v>39629.599999999999</v>
      </c>
      <c r="EN281">
        <v>42206.2</v>
      </c>
      <c r="EO281">
        <v>2.2240000000000002</v>
      </c>
      <c r="EP281">
        <v>2.21482</v>
      </c>
      <c r="EQ281">
        <v>0.104383</v>
      </c>
      <c r="ER281">
        <v>0</v>
      </c>
      <c r="ES281">
        <v>30.759799999999998</v>
      </c>
      <c r="ET281">
        <v>999.9</v>
      </c>
      <c r="EU281">
        <v>71.8</v>
      </c>
      <c r="EV281">
        <v>32.700000000000003</v>
      </c>
      <c r="EW281">
        <v>35.188499999999998</v>
      </c>
      <c r="EX281">
        <v>57.2956</v>
      </c>
      <c r="EY281">
        <v>-6.6065699999999996</v>
      </c>
      <c r="EZ281">
        <v>2</v>
      </c>
      <c r="FA281">
        <v>0.44076199999999999</v>
      </c>
      <c r="FB281">
        <v>0.119308</v>
      </c>
      <c r="FC281">
        <v>20.2746</v>
      </c>
      <c r="FD281">
        <v>5.21774</v>
      </c>
      <c r="FE281">
        <v>12.0061</v>
      </c>
      <c r="FF281">
        <v>4.9867499999999998</v>
      </c>
      <c r="FG281">
        <v>3.2846299999999999</v>
      </c>
      <c r="FH281">
        <v>9999</v>
      </c>
      <c r="FI281">
        <v>9999</v>
      </c>
      <c r="FJ281">
        <v>9999</v>
      </c>
      <c r="FK281">
        <v>999.9</v>
      </c>
      <c r="FL281">
        <v>1.86574</v>
      </c>
      <c r="FM281">
        <v>1.8621799999999999</v>
      </c>
      <c r="FN281">
        <v>1.86419</v>
      </c>
      <c r="FO281">
        <v>1.8602399999999999</v>
      </c>
      <c r="FP281">
        <v>1.8609599999999999</v>
      </c>
      <c r="FQ281">
        <v>1.8601300000000001</v>
      </c>
      <c r="FR281">
        <v>1.8618699999999999</v>
      </c>
      <c r="FS281">
        <v>1.85846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-7.85</v>
      </c>
      <c r="GH281">
        <v>0.2326</v>
      </c>
      <c r="GI281">
        <v>-4.1749362053329548</v>
      </c>
      <c r="GJ281">
        <v>-4.0448538125570227E-3</v>
      </c>
      <c r="GK281">
        <v>1.839783264315481E-6</v>
      </c>
      <c r="GL281">
        <v>-4.1587272622942942E-10</v>
      </c>
      <c r="GM281">
        <v>0.23257000000000971</v>
      </c>
      <c r="GN281">
        <v>0</v>
      </c>
      <c r="GO281">
        <v>0</v>
      </c>
      <c r="GP281">
        <v>0</v>
      </c>
      <c r="GQ281">
        <v>5</v>
      </c>
      <c r="GR281">
        <v>2081</v>
      </c>
      <c r="GS281">
        <v>3</v>
      </c>
      <c r="GT281">
        <v>31</v>
      </c>
      <c r="GU281">
        <v>35</v>
      </c>
      <c r="GV281">
        <v>35.1</v>
      </c>
      <c r="GW281">
        <v>4.3591300000000004</v>
      </c>
      <c r="GX281">
        <v>2.4731399999999999</v>
      </c>
      <c r="GY281">
        <v>2.04834</v>
      </c>
      <c r="GZ281">
        <v>2.6245099999999999</v>
      </c>
      <c r="HA281">
        <v>2.1972700000000001</v>
      </c>
      <c r="HB281">
        <v>2.33521</v>
      </c>
      <c r="HC281">
        <v>37.819499999999998</v>
      </c>
      <c r="HD281">
        <v>14.0007</v>
      </c>
      <c r="HE281">
        <v>18</v>
      </c>
      <c r="HF281">
        <v>702.29300000000001</v>
      </c>
      <c r="HG281">
        <v>774.73900000000003</v>
      </c>
      <c r="HH281">
        <v>31</v>
      </c>
      <c r="HI281">
        <v>33.012</v>
      </c>
      <c r="HJ281">
        <v>29.9998</v>
      </c>
      <c r="HK281">
        <v>32.885399999999997</v>
      </c>
      <c r="HL281">
        <v>32.877299999999998</v>
      </c>
      <c r="HM281">
        <v>87.177499999999995</v>
      </c>
      <c r="HN281">
        <v>0</v>
      </c>
      <c r="HO281">
        <v>100</v>
      </c>
      <c r="HP281">
        <v>31</v>
      </c>
      <c r="HQ281">
        <v>1775.79</v>
      </c>
      <c r="HR281">
        <v>33.617400000000004</v>
      </c>
      <c r="HS281">
        <v>98.924000000000007</v>
      </c>
      <c r="HT281">
        <v>97.863699999999994</v>
      </c>
    </row>
    <row r="282" spans="1:228" x14ac:dyDescent="0.2">
      <c r="A282">
        <v>267</v>
      </c>
      <c r="B282">
        <v>1674582037.5</v>
      </c>
      <c r="C282">
        <v>1062.400000095367</v>
      </c>
      <c r="D282" t="s">
        <v>893</v>
      </c>
      <c r="E282" t="s">
        <v>894</v>
      </c>
      <c r="F282">
        <v>4</v>
      </c>
      <c r="G282">
        <v>1674582035.1875</v>
      </c>
      <c r="H282">
        <f t="shared" si="136"/>
        <v>3.4490383958256615E-4</v>
      </c>
      <c r="I282">
        <f t="shared" si="137"/>
        <v>0.34490383958256615</v>
      </c>
      <c r="J282">
        <f t="shared" si="138"/>
        <v>9.9318234787480186</v>
      </c>
      <c r="K282">
        <f t="shared" si="139"/>
        <v>1747.73875</v>
      </c>
      <c r="L282">
        <f t="shared" si="140"/>
        <v>992.37899358742322</v>
      </c>
      <c r="M282">
        <f t="shared" si="141"/>
        <v>100.69447125549377</v>
      </c>
      <c r="N282">
        <f t="shared" si="142"/>
        <v>177.33913198605413</v>
      </c>
      <c r="O282">
        <f t="shared" si="143"/>
        <v>2.2122154973877445E-2</v>
      </c>
      <c r="P282">
        <f t="shared" si="144"/>
        <v>2.7707596435673985</v>
      </c>
      <c r="Q282">
        <f t="shared" si="145"/>
        <v>2.2024496827892624E-2</v>
      </c>
      <c r="R282">
        <f t="shared" si="146"/>
        <v>1.3774048664569018E-2</v>
      </c>
      <c r="S282">
        <f t="shared" si="147"/>
        <v>226.12892848456582</v>
      </c>
      <c r="T282">
        <f t="shared" si="148"/>
        <v>34.024610589040456</v>
      </c>
      <c r="U282">
        <f t="shared" si="149"/>
        <v>32.4634</v>
      </c>
      <c r="V282">
        <f t="shared" si="150"/>
        <v>4.9017665358365914</v>
      </c>
      <c r="W282">
        <f t="shared" si="151"/>
        <v>67.916084730615282</v>
      </c>
      <c r="X282">
        <f t="shared" si="152"/>
        <v>3.3776079840226547</v>
      </c>
      <c r="Y282">
        <f t="shared" si="153"/>
        <v>4.9732077422008594</v>
      </c>
      <c r="Z282">
        <f t="shared" si="154"/>
        <v>1.5241585518139367</v>
      </c>
      <c r="AA282">
        <f t="shared" si="155"/>
        <v>-15.210259325591167</v>
      </c>
      <c r="AB282">
        <f t="shared" si="156"/>
        <v>38.35259453485294</v>
      </c>
      <c r="AC282">
        <f t="shared" si="157"/>
        <v>3.1574186010963734</v>
      </c>
      <c r="AD282">
        <f t="shared" si="158"/>
        <v>252.42868229492393</v>
      </c>
      <c r="AE282">
        <f t="shared" si="159"/>
        <v>20.858240753586028</v>
      </c>
      <c r="AF282">
        <f t="shared" si="160"/>
        <v>0.34611647392794836</v>
      </c>
      <c r="AG282">
        <f t="shared" si="161"/>
        <v>9.9318234787480186</v>
      </c>
      <c r="AH282">
        <v>1827.2998719677209</v>
      </c>
      <c r="AI282">
        <v>1811.1089696969691</v>
      </c>
      <c r="AJ282">
        <v>1.7532404782855551</v>
      </c>
      <c r="AK282">
        <v>62.409369285777757</v>
      </c>
      <c r="AL282">
        <f t="shared" si="162"/>
        <v>0.34490383958256615</v>
      </c>
      <c r="AM282">
        <v>32.978468975472779</v>
      </c>
      <c r="AN282">
        <v>33.286267878787882</v>
      </c>
      <c r="AO282">
        <v>-3.0081063980432399E-6</v>
      </c>
      <c r="AP282">
        <v>98.248137480628301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47467.876078835638</v>
      </c>
      <c r="AV282">
        <f t="shared" si="166"/>
        <v>1200.07375</v>
      </c>
      <c r="AW282">
        <f t="shared" si="167"/>
        <v>1025.9879385930392</v>
      </c>
      <c r="AX282">
        <f t="shared" si="168"/>
        <v>0.85493740579946798</v>
      </c>
      <c r="AY282">
        <f t="shared" si="169"/>
        <v>0.18842919319297319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1674582035.1875</v>
      </c>
      <c r="BF282">
        <v>1747.73875</v>
      </c>
      <c r="BG282">
        <v>1767.55125</v>
      </c>
      <c r="BH282">
        <v>33.287499999999987</v>
      </c>
      <c r="BI282">
        <v>32.978637499999998</v>
      </c>
      <c r="BJ282">
        <v>1755.595</v>
      </c>
      <c r="BK282">
        <v>33.054924999999997</v>
      </c>
      <c r="BL282">
        <v>649.98849999999993</v>
      </c>
      <c r="BM282">
        <v>101.36775</v>
      </c>
      <c r="BN282">
        <v>0.1000076875</v>
      </c>
      <c r="BO282">
        <v>32.720149999999997</v>
      </c>
      <c r="BP282">
        <v>32.4634</v>
      </c>
      <c r="BQ282">
        <v>999.9</v>
      </c>
      <c r="BR282">
        <v>0</v>
      </c>
      <c r="BS282">
        <v>0</v>
      </c>
      <c r="BT282">
        <v>8998.0475000000006</v>
      </c>
      <c r="BU282">
        <v>0</v>
      </c>
      <c r="BV282">
        <v>231.68187499999999</v>
      </c>
      <c r="BW282">
        <v>-19.8106875</v>
      </c>
      <c r="BX282">
        <v>1807.9224999999999</v>
      </c>
      <c r="BY282">
        <v>1827.8287499999999</v>
      </c>
      <c r="BZ282">
        <v>0.30886775</v>
      </c>
      <c r="CA282">
        <v>1767.55125</v>
      </c>
      <c r="CB282">
        <v>32.978637499999998</v>
      </c>
      <c r="CC282">
        <v>3.3742787500000002</v>
      </c>
      <c r="CD282">
        <v>3.3429700000000002</v>
      </c>
      <c r="CE282">
        <v>26.0001125</v>
      </c>
      <c r="CF282">
        <v>25.842675</v>
      </c>
      <c r="CG282">
        <v>1200.07375</v>
      </c>
      <c r="CH282">
        <v>0.50000262500000003</v>
      </c>
      <c r="CI282">
        <v>0.49999737500000002</v>
      </c>
      <c r="CJ282">
        <v>0</v>
      </c>
      <c r="CK282">
        <v>693.20762500000001</v>
      </c>
      <c r="CL282">
        <v>4.9990899999999998</v>
      </c>
      <c r="CM282">
        <v>7194.9074999999993</v>
      </c>
      <c r="CN282">
        <v>9558.4562499999993</v>
      </c>
      <c r="CO282">
        <v>42.25</v>
      </c>
      <c r="CP282">
        <v>44</v>
      </c>
      <c r="CQ282">
        <v>43.061999999999998</v>
      </c>
      <c r="CR282">
        <v>43.132750000000001</v>
      </c>
      <c r="CS282">
        <v>43.625</v>
      </c>
      <c r="CT282">
        <v>597.54124999999999</v>
      </c>
      <c r="CU282">
        <v>597.53250000000003</v>
      </c>
      <c r="CV282">
        <v>0</v>
      </c>
      <c r="CW282">
        <v>1674582050</v>
      </c>
      <c r="CX282">
        <v>0</v>
      </c>
      <c r="CY282">
        <v>1674579932.5</v>
      </c>
      <c r="CZ282" t="s">
        <v>356</v>
      </c>
      <c r="DA282">
        <v>1674579932.5</v>
      </c>
      <c r="DB282">
        <v>1674579927.5</v>
      </c>
      <c r="DC282">
        <v>31</v>
      </c>
      <c r="DD282">
        <v>0.14099999999999999</v>
      </c>
      <c r="DE282">
        <v>0.02</v>
      </c>
      <c r="DF282">
        <v>-5.5810000000000004</v>
      </c>
      <c r="DG282">
        <v>0.23300000000000001</v>
      </c>
      <c r="DH282">
        <v>415</v>
      </c>
      <c r="DI282">
        <v>34</v>
      </c>
      <c r="DJ282">
        <v>0.34</v>
      </c>
      <c r="DK282">
        <v>0.32</v>
      </c>
      <c r="DL282">
        <v>-19.664456097560969</v>
      </c>
      <c r="DM282">
        <v>-1.254487108013925</v>
      </c>
      <c r="DN282">
        <v>0.15310469883149611</v>
      </c>
      <c r="DO282">
        <v>0</v>
      </c>
      <c r="DP282">
        <v>0.29945641463414641</v>
      </c>
      <c r="DQ282">
        <v>7.4054592334495031E-2</v>
      </c>
      <c r="DR282">
        <v>7.59454410705028E-3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3.29691</v>
      </c>
      <c r="EB282">
        <v>2.6254400000000002</v>
      </c>
      <c r="EC282">
        <v>0.26388400000000001</v>
      </c>
      <c r="ED282">
        <v>0.26331700000000002</v>
      </c>
      <c r="EE282">
        <v>0.13750100000000001</v>
      </c>
      <c r="EF282">
        <v>0.13541300000000001</v>
      </c>
      <c r="EG282">
        <v>22199.599999999999</v>
      </c>
      <c r="EH282">
        <v>22585.4</v>
      </c>
      <c r="EI282">
        <v>28071.3</v>
      </c>
      <c r="EJ282">
        <v>29522.400000000001</v>
      </c>
      <c r="EK282">
        <v>33332</v>
      </c>
      <c r="EL282">
        <v>35454.5</v>
      </c>
      <c r="EM282">
        <v>39629.199999999997</v>
      </c>
      <c r="EN282">
        <v>42207</v>
      </c>
      <c r="EO282">
        <v>2.2240500000000001</v>
      </c>
      <c r="EP282">
        <v>2.2149000000000001</v>
      </c>
      <c r="EQ282">
        <v>0.10516499999999999</v>
      </c>
      <c r="ER282">
        <v>0</v>
      </c>
      <c r="ES282">
        <v>30.764900000000001</v>
      </c>
      <c r="ET282">
        <v>999.9</v>
      </c>
      <c r="EU282">
        <v>71.8</v>
      </c>
      <c r="EV282">
        <v>32.700000000000003</v>
      </c>
      <c r="EW282">
        <v>35.183999999999997</v>
      </c>
      <c r="EX282">
        <v>57.055599999999998</v>
      </c>
      <c r="EY282">
        <v>-6.5384599999999997</v>
      </c>
      <c r="EZ282">
        <v>2</v>
      </c>
      <c r="FA282">
        <v>0.44044699999999998</v>
      </c>
      <c r="FB282">
        <v>0.120722</v>
      </c>
      <c r="FC282">
        <v>20.2744</v>
      </c>
      <c r="FD282">
        <v>5.2172900000000002</v>
      </c>
      <c r="FE282">
        <v>12.0068</v>
      </c>
      <c r="FF282">
        <v>4.9865500000000003</v>
      </c>
      <c r="FG282">
        <v>3.2845</v>
      </c>
      <c r="FH282">
        <v>9999</v>
      </c>
      <c r="FI282">
        <v>9999</v>
      </c>
      <c r="FJ282">
        <v>9999</v>
      </c>
      <c r="FK282">
        <v>999.9</v>
      </c>
      <c r="FL282">
        <v>1.8657699999999999</v>
      </c>
      <c r="FM282">
        <v>1.8621799999999999</v>
      </c>
      <c r="FN282">
        <v>1.86419</v>
      </c>
      <c r="FO282">
        <v>1.8602399999999999</v>
      </c>
      <c r="FP282">
        <v>1.8609599999999999</v>
      </c>
      <c r="FQ282">
        <v>1.8601300000000001</v>
      </c>
      <c r="FR282">
        <v>1.86188</v>
      </c>
      <c r="FS282">
        <v>1.8584499999999999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-7.86</v>
      </c>
      <c r="GH282">
        <v>0.23250000000000001</v>
      </c>
      <c r="GI282">
        <v>-4.1749362053329548</v>
      </c>
      <c r="GJ282">
        <v>-4.0448538125570227E-3</v>
      </c>
      <c r="GK282">
        <v>1.839783264315481E-6</v>
      </c>
      <c r="GL282">
        <v>-4.1587272622942942E-10</v>
      </c>
      <c r="GM282">
        <v>0.23257000000000971</v>
      </c>
      <c r="GN282">
        <v>0</v>
      </c>
      <c r="GO282">
        <v>0</v>
      </c>
      <c r="GP282">
        <v>0</v>
      </c>
      <c r="GQ282">
        <v>5</v>
      </c>
      <c r="GR282">
        <v>2081</v>
      </c>
      <c r="GS282">
        <v>3</v>
      </c>
      <c r="GT282">
        <v>31</v>
      </c>
      <c r="GU282">
        <v>35.1</v>
      </c>
      <c r="GV282">
        <v>35.200000000000003</v>
      </c>
      <c r="GW282">
        <v>4.37134</v>
      </c>
      <c r="GX282">
        <v>2.47681</v>
      </c>
      <c r="GY282">
        <v>2.04834</v>
      </c>
      <c r="GZ282">
        <v>2.6245099999999999</v>
      </c>
      <c r="HA282">
        <v>2.1972700000000001</v>
      </c>
      <c r="HB282">
        <v>2.2936999999999999</v>
      </c>
      <c r="HC282">
        <v>37.819499999999998</v>
      </c>
      <c r="HD282">
        <v>13.974399999999999</v>
      </c>
      <c r="HE282">
        <v>18</v>
      </c>
      <c r="HF282">
        <v>702.31399999999996</v>
      </c>
      <c r="HG282">
        <v>774.79200000000003</v>
      </c>
      <c r="HH282">
        <v>31.000299999999999</v>
      </c>
      <c r="HI282">
        <v>33.009500000000003</v>
      </c>
      <c r="HJ282">
        <v>29.9998</v>
      </c>
      <c r="HK282">
        <v>32.883600000000001</v>
      </c>
      <c r="HL282">
        <v>32.875599999999999</v>
      </c>
      <c r="HM282">
        <v>87.428100000000001</v>
      </c>
      <c r="HN282">
        <v>0</v>
      </c>
      <c r="HO282">
        <v>100</v>
      </c>
      <c r="HP282">
        <v>31</v>
      </c>
      <c r="HQ282">
        <v>1782.47</v>
      </c>
      <c r="HR282">
        <v>33.617400000000004</v>
      </c>
      <c r="HS282">
        <v>98.923199999999994</v>
      </c>
      <c r="HT282">
        <v>97.865600000000001</v>
      </c>
    </row>
    <row r="283" spans="1:228" x14ac:dyDescent="0.2">
      <c r="A283">
        <v>268</v>
      </c>
      <c r="B283">
        <v>1674582041.5</v>
      </c>
      <c r="C283">
        <v>1066.400000095367</v>
      </c>
      <c r="D283" t="s">
        <v>895</v>
      </c>
      <c r="E283" t="s">
        <v>896</v>
      </c>
      <c r="F283">
        <v>4</v>
      </c>
      <c r="G283">
        <v>1674582039.5</v>
      </c>
      <c r="H283">
        <f t="shared" si="136"/>
        <v>3.4429357872892445E-4</v>
      </c>
      <c r="I283">
        <f t="shared" si="137"/>
        <v>0.34429357872892447</v>
      </c>
      <c r="J283">
        <f t="shared" si="138"/>
        <v>10.185645846342476</v>
      </c>
      <c r="K283">
        <f t="shared" si="139"/>
        <v>1754.98</v>
      </c>
      <c r="L283">
        <f t="shared" si="140"/>
        <v>978.3184132059522</v>
      </c>
      <c r="M283">
        <f t="shared" si="141"/>
        <v>99.266775192364832</v>
      </c>
      <c r="N283">
        <f t="shared" si="142"/>
        <v>178.07209061537117</v>
      </c>
      <c r="O283">
        <f t="shared" si="143"/>
        <v>2.2035723734863601E-2</v>
      </c>
      <c r="P283">
        <f t="shared" si="144"/>
        <v>2.7734311984029865</v>
      </c>
      <c r="Q283">
        <f t="shared" si="145"/>
        <v>2.1938918290966902E-2</v>
      </c>
      <c r="R283">
        <f t="shared" si="146"/>
        <v>1.3720485953912155E-2</v>
      </c>
      <c r="S283">
        <f t="shared" si="147"/>
        <v>226.13085437880667</v>
      </c>
      <c r="T283">
        <f t="shared" si="148"/>
        <v>34.034567189336578</v>
      </c>
      <c r="U283">
        <f t="shared" si="149"/>
        <v>32.47428571428572</v>
      </c>
      <c r="V283">
        <f t="shared" si="150"/>
        <v>4.9047772750368912</v>
      </c>
      <c r="W283">
        <f t="shared" si="151"/>
        <v>67.870426891983044</v>
      </c>
      <c r="X283">
        <f t="shared" si="152"/>
        <v>3.3774188426359424</v>
      </c>
      <c r="Y283">
        <f t="shared" si="153"/>
        <v>4.9762746416950678</v>
      </c>
      <c r="Z283">
        <f t="shared" si="154"/>
        <v>1.5273584324009488</v>
      </c>
      <c r="AA283">
        <f t="shared" si="155"/>
        <v>-15.183346821945568</v>
      </c>
      <c r="AB283">
        <f t="shared" si="156"/>
        <v>38.399186024366784</v>
      </c>
      <c r="AC283">
        <f t="shared" si="157"/>
        <v>3.1585476752730481</v>
      </c>
      <c r="AD283">
        <f t="shared" si="158"/>
        <v>252.50524125650094</v>
      </c>
      <c r="AE283">
        <f t="shared" si="159"/>
        <v>20.801971380080627</v>
      </c>
      <c r="AF283">
        <f t="shared" si="160"/>
        <v>0.34636643485297891</v>
      </c>
      <c r="AG283">
        <f t="shared" si="161"/>
        <v>10.185645846342476</v>
      </c>
      <c r="AH283">
        <v>1834.1932556763611</v>
      </c>
      <c r="AI283">
        <v>1817.9516363636351</v>
      </c>
      <c r="AJ283">
        <v>1.7036658425042659</v>
      </c>
      <c r="AK283">
        <v>62.409369285777757</v>
      </c>
      <c r="AL283">
        <f t="shared" si="162"/>
        <v>0.34429357872892447</v>
      </c>
      <c r="AM283">
        <v>32.977425106061808</v>
      </c>
      <c r="AN283">
        <v>33.284644242424207</v>
      </c>
      <c r="AO283">
        <v>-1.850419594381654E-6</v>
      </c>
      <c r="AP283">
        <v>98.248137480628301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47539.833853952761</v>
      </c>
      <c r="AV283">
        <f t="shared" si="166"/>
        <v>1200.074285714285</v>
      </c>
      <c r="AW283">
        <f t="shared" si="167"/>
        <v>1025.9893421651843</v>
      </c>
      <c r="AX283">
        <f t="shared" si="168"/>
        <v>0.8549381937256616</v>
      </c>
      <c r="AY283">
        <f t="shared" si="169"/>
        <v>0.18843071389052674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1674582039.5</v>
      </c>
      <c r="BF283">
        <v>1754.98</v>
      </c>
      <c r="BG283">
        <v>1774.741428571429</v>
      </c>
      <c r="BH283">
        <v>33.285971428571429</v>
      </c>
      <c r="BI283">
        <v>32.97691428571428</v>
      </c>
      <c r="BJ283">
        <v>1762.8471428571429</v>
      </c>
      <c r="BK283">
        <v>33.053371428571417</v>
      </c>
      <c r="BL283">
        <v>650.0492857142857</v>
      </c>
      <c r="BM283">
        <v>101.36671428571429</v>
      </c>
      <c r="BN283">
        <v>0.1000207285714286</v>
      </c>
      <c r="BO283">
        <v>32.731099999999998</v>
      </c>
      <c r="BP283">
        <v>32.47428571428572</v>
      </c>
      <c r="BQ283">
        <v>999.89999999999986</v>
      </c>
      <c r="BR283">
        <v>0</v>
      </c>
      <c r="BS283">
        <v>0</v>
      </c>
      <c r="BT283">
        <v>9012.3214285714294</v>
      </c>
      <c r="BU283">
        <v>0</v>
      </c>
      <c r="BV283">
        <v>217.88628571428569</v>
      </c>
      <c r="BW283">
        <v>-19.762585714285709</v>
      </c>
      <c r="BX283">
        <v>1815.41</v>
      </c>
      <c r="BY283">
        <v>1835.264285714286</v>
      </c>
      <c r="BZ283">
        <v>0.30905371428571432</v>
      </c>
      <c r="CA283">
        <v>1774.741428571429</v>
      </c>
      <c r="CB283">
        <v>32.97691428571428</v>
      </c>
      <c r="CC283">
        <v>3.374091428571429</v>
      </c>
      <c r="CD283">
        <v>3.342762857142858</v>
      </c>
      <c r="CE283">
        <v>25.999171428571429</v>
      </c>
      <c r="CF283">
        <v>25.841614285714279</v>
      </c>
      <c r="CG283">
        <v>1200.074285714285</v>
      </c>
      <c r="CH283">
        <v>0.49997528571428568</v>
      </c>
      <c r="CI283">
        <v>0.50002471428571427</v>
      </c>
      <c r="CJ283">
        <v>0</v>
      </c>
      <c r="CK283">
        <v>692.99285714285713</v>
      </c>
      <c r="CL283">
        <v>4.9990899999999998</v>
      </c>
      <c r="CM283">
        <v>7194.2</v>
      </c>
      <c r="CN283">
        <v>9558.3785714285714</v>
      </c>
      <c r="CO283">
        <v>42.25</v>
      </c>
      <c r="CP283">
        <v>44</v>
      </c>
      <c r="CQ283">
        <v>43.061999999999998</v>
      </c>
      <c r="CR283">
        <v>43.160428571428568</v>
      </c>
      <c r="CS283">
        <v>43.625</v>
      </c>
      <c r="CT283">
        <v>597.5100000000001</v>
      </c>
      <c r="CU283">
        <v>597.56428571428569</v>
      </c>
      <c r="CV283">
        <v>0</v>
      </c>
      <c r="CW283">
        <v>1674582054.2</v>
      </c>
      <c r="CX283">
        <v>0</v>
      </c>
      <c r="CY283">
        <v>1674579932.5</v>
      </c>
      <c r="CZ283" t="s">
        <v>356</v>
      </c>
      <c r="DA283">
        <v>1674579932.5</v>
      </c>
      <c r="DB283">
        <v>1674579927.5</v>
      </c>
      <c r="DC283">
        <v>31</v>
      </c>
      <c r="DD283">
        <v>0.14099999999999999</v>
      </c>
      <c r="DE283">
        <v>0.02</v>
      </c>
      <c r="DF283">
        <v>-5.5810000000000004</v>
      </c>
      <c r="DG283">
        <v>0.23300000000000001</v>
      </c>
      <c r="DH283">
        <v>415</v>
      </c>
      <c r="DI283">
        <v>34</v>
      </c>
      <c r="DJ283">
        <v>0.34</v>
      </c>
      <c r="DK283">
        <v>0.32</v>
      </c>
      <c r="DL283">
        <v>-19.717453658536581</v>
      </c>
      <c r="DM283">
        <v>-0.87737142857144945</v>
      </c>
      <c r="DN283">
        <v>0.1188993612109467</v>
      </c>
      <c r="DO283">
        <v>0</v>
      </c>
      <c r="DP283">
        <v>0.30295878048780489</v>
      </c>
      <c r="DQ283">
        <v>6.3044822299651804E-2</v>
      </c>
      <c r="DR283">
        <v>6.7622107855280543E-3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3.2969599999999999</v>
      </c>
      <c r="EB283">
        <v>2.62527</v>
      </c>
      <c r="EC283">
        <v>0.26446399999999998</v>
      </c>
      <c r="ED283">
        <v>0.26389299999999999</v>
      </c>
      <c r="EE283">
        <v>0.13750200000000001</v>
      </c>
      <c r="EF283">
        <v>0.135405</v>
      </c>
      <c r="EG283">
        <v>22181.8</v>
      </c>
      <c r="EH283">
        <v>22567.1</v>
      </c>
      <c r="EI283">
        <v>28071.1</v>
      </c>
      <c r="EJ283">
        <v>29521.7</v>
      </c>
      <c r="EK283">
        <v>33331.599999999999</v>
      </c>
      <c r="EL283">
        <v>35454.1</v>
      </c>
      <c r="EM283">
        <v>39628.699999999997</v>
      </c>
      <c r="EN283">
        <v>42205.9</v>
      </c>
      <c r="EO283">
        <v>2.22403</v>
      </c>
      <c r="EP283">
        <v>2.2150799999999999</v>
      </c>
      <c r="EQ283">
        <v>0.1055</v>
      </c>
      <c r="ER283">
        <v>0</v>
      </c>
      <c r="ES283">
        <v>30.773</v>
      </c>
      <c r="ET283">
        <v>999.9</v>
      </c>
      <c r="EU283">
        <v>71.8</v>
      </c>
      <c r="EV283">
        <v>32.700000000000003</v>
      </c>
      <c r="EW283">
        <v>35.185699999999997</v>
      </c>
      <c r="EX283">
        <v>56.635599999999997</v>
      </c>
      <c r="EY283">
        <v>-6.6987199999999998</v>
      </c>
      <c r="EZ283">
        <v>2</v>
      </c>
      <c r="FA283">
        <v>0.440218</v>
      </c>
      <c r="FB283">
        <v>0.122584</v>
      </c>
      <c r="FC283">
        <v>20.2745</v>
      </c>
      <c r="FD283">
        <v>5.2172900000000002</v>
      </c>
      <c r="FE283">
        <v>12.007999999999999</v>
      </c>
      <c r="FF283">
        <v>4.9870000000000001</v>
      </c>
      <c r="FG283">
        <v>3.2845</v>
      </c>
      <c r="FH283">
        <v>9999</v>
      </c>
      <c r="FI283">
        <v>9999</v>
      </c>
      <c r="FJ283">
        <v>9999</v>
      </c>
      <c r="FK283">
        <v>999.9</v>
      </c>
      <c r="FL283">
        <v>1.8657600000000001</v>
      </c>
      <c r="FM283">
        <v>1.8621799999999999</v>
      </c>
      <c r="FN283">
        <v>1.86419</v>
      </c>
      <c r="FO283">
        <v>1.86025</v>
      </c>
      <c r="FP283">
        <v>1.8609599999999999</v>
      </c>
      <c r="FQ283">
        <v>1.8601099999999999</v>
      </c>
      <c r="FR283">
        <v>1.8618600000000001</v>
      </c>
      <c r="FS283">
        <v>1.85846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-7.87</v>
      </c>
      <c r="GH283">
        <v>0.2326</v>
      </c>
      <c r="GI283">
        <v>-4.1749362053329548</v>
      </c>
      <c r="GJ283">
        <v>-4.0448538125570227E-3</v>
      </c>
      <c r="GK283">
        <v>1.839783264315481E-6</v>
      </c>
      <c r="GL283">
        <v>-4.1587272622942942E-10</v>
      </c>
      <c r="GM283">
        <v>0.23257000000000971</v>
      </c>
      <c r="GN283">
        <v>0</v>
      </c>
      <c r="GO283">
        <v>0</v>
      </c>
      <c r="GP283">
        <v>0</v>
      </c>
      <c r="GQ283">
        <v>5</v>
      </c>
      <c r="GR283">
        <v>2081</v>
      </c>
      <c r="GS283">
        <v>3</v>
      </c>
      <c r="GT283">
        <v>31</v>
      </c>
      <c r="GU283">
        <v>35.1</v>
      </c>
      <c r="GV283">
        <v>35.200000000000003</v>
      </c>
      <c r="GW283">
        <v>4.3847699999999996</v>
      </c>
      <c r="GX283">
        <v>2.4706999999999999</v>
      </c>
      <c r="GY283">
        <v>2.04834</v>
      </c>
      <c r="GZ283">
        <v>2.6245099999999999</v>
      </c>
      <c r="HA283">
        <v>2.1972700000000001</v>
      </c>
      <c r="HB283">
        <v>2.3339799999999999</v>
      </c>
      <c r="HC283">
        <v>37.819499999999998</v>
      </c>
      <c r="HD283">
        <v>13.9832</v>
      </c>
      <c r="HE283">
        <v>18</v>
      </c>
      <c r="HF283">
        <v>702.29300000000001</v>
      </c>
      <c r="HG283">
        <v>774.94799999999998</v>
      </c>
      <c r="HH283">
        <v>31.000399999999999</v>
      </c>
      <c r="HI283">
        <v>33.008400000000002</v>
      </c>
      <c r="HJ283">
        <v>29.9999</v>
      </c>
      <c r="HK283">
        <v>32.883600000000001</v>
      </c>
      <c r="HL283">
        <v>32.874299999999998</v>
      </c>
      <c r="HM283">
        <v>87.6845</v>
      </c>
      <c r="HN283">
        <v>0</v>
      </c>
      <c r="HO283">
        <v>100</v>
      </c>
      <c r="HP283">
        <v>31</v>
      </c>
      <c r="HQ283">
        <v>1789.15</v>
      </c>
      <c r="HR283">
        <v>33.617400000000004</v>
      </c>
      <c r="HS283">
        <v>98.922200000000004</v>
      </c>
      <c r="HT283">
        <v>97.863100000000003</v>
      </c>
    </row>
    <row r="284" spans="1:228" x14ac:dyDescent="0.2">
      <c r="A284">
        <v>269</v>
      </c>
      <c r="B284">
        <v>1674582045</v>
      </c>
      <c r="C284">
        <v>1069.900000095367</v>
      </c>
      <c r="D284" t="s">
        <v>897</v>
      </c>
      <c r="E284" t="s">
        <v>898</v>
      </c>
      <c r="F284">
        <v>4</v>
      </c>
      <c r="G284">
        <v>1674582042.928571</v>
      </c>
      <c r="H284">
        <f t="shared" si="136"/>
        <v>3.5165743792746991E-4</v>
      </c>
      <c r="I284">
        <f t="shared" si="137"/>
        <v>0.3516574379274699</v>
      </c>
      <c r="J284">
        <f t="shared" si="138"/>
        <v>9.9526277583274805</v>
      </c>
      <c r="K284">
        <f t="shared" si="139"/>
        <v>1760.684285714286</v>
      </c>
      <c r="L284">
        <f t="shared" si="140"/>
        <v>1013.2563451410003</v>
      </c>
      <c r="M284">
        <f t="shared" si="141"/>
        <v>102.81304855190218</v>
      </c>
      <c r="N284">
        <f t="shared" si="142"/>
        <v>178.65303268989052</v>
      </c>
      <c r="O284">
        <f t="shared" si="143"/>
        <v>2.2435636810788081E-2</v>
      </c>
      <c r="P284">
        <f t="shared" si="144"/>
        <v>2.7659256144232724</v>
      </c>
      <c r="Q284">
        <f t="shared" si="145"/>
        <v>2.2335023421383271E-2</v>
      </c>
      <c r="R284">
        <f t="shared" si="146"/>
        <v>1.396839162571892E-2</v>
      </c>
      <c r="S284">
        <f t="shared" si="147"/>
        <v>226.11927309267941</v>
      </c>
      <c r="T284">
        <f t="shared" si="148"/>
        <v>34.043600500942169</v>
      </c>
      <c r="U284">
        <f t="shared" si="149"/>
        <v>32.492514285714293</v>
      </c>
      <c r="V284">
        <f t="shared" si="150"/>
        <v>4.9098224844421567</v>
      </c>
      <c r="W284">
        <f t="shared" si="151"/>
        <v>67.841722378296268</v>
      </c>
      <c r="X284">
        <f t="shared" si="152"/>
        <v>3.3774840709138969</v>
      </c>
      <c r="Y284">
        <f t="shared" si="153"/>
        <v>4.9784763011771824</v>
      </c>
      <c r="Z284">
        <f t="shared" si="154"/>
        <v>1.5323384135282598</v>
      </c>
      <c r="AA284">
        <f t="shared" si="155"/>
        <v>-15.508093012601423</v>
      </c>
      <c r="AB284">
        <f t="shared" si="156"/>
        <v>36.748716447633385</v>
      </c>
      <c r="AC284">
        <f t="shared" si="157"/>
        <v>3.031377982792681</v>
      </c>
      <c r="AD284">
        <f t="shared" si="158"/>
        <v>250.39127451050405</v>
      </c>
      <c r="AE284">
        <f t="shared" si="159"/>
        <v>20.846395693274172</v>
      </c>
      <c r="AF284">
        <f t="shared" si="160"/>
        <v>0.34936800927856726</v>
      </c>
      <c r="AG284">
        <f t="shared" si="161"/>
        <v>9.9526277583274805</v>
      </c>
      <c r="AH284">
        <v>1840.255208490672</v>
      </c>
      <c r="AI284">
        <v>1824.0635151515139</v>
      </c>
      <c r="AJ284">
        <v>1.7482804206397391</v>
      </c>
      <c r="AK284">
        <v>62.409369285777757</v>
      </c>
      <c r="AL284">
        <f t="shared" si="162"/>
        <v>0.3516574379274699</v>
      </c>
      <c r="AM284">
        <v>32.974343424526097</v>
      </c>
      <c r="AN284">
        <v>33.288133939393923</v>
      </c>
      <c r="AO284">
        <v>3.874981208080855E-6</v>
      </c>
      <c r="AP284">
        <v>98.248137480628301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47331.761002607207</v>
      </c>
      <c r="AV284">
        <f t="shared" si="166"/>
        <v>1200.015714285714</v>
      </c>
      <c r="AW284">
        <f t="shared" si="167"/>
        <v>1025.9389850221132</v>
      </c>
      <c r="AX284">
        <f t="shared" si="168"/>
        <v>0.85493795856897048</v>
      </c>
      <c r="AY284">
        <f t="shared" si="169"/>
        <v>0.18843026003811333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1674582042.928571</v>
      </c>
      <c r="BF284">
        <v>1760.684285714286</v>
      </c>
      <c r="BG284">
        <v>1780.495714285714</v>
      </c>
      <c r="BH284">
        <v>33.28621428571428</v>
      </c>
      <c r="BI284">
        <v>32.974442857142847</v>
      </c>
      <c r="BJ284">
        <v>1768.558571428571</v>
      </c>
      <c r="BK284">
        <v>33.053642857142847</v>
      </c>
      <c r="BL284">
        <v>649.97400000000005</v>
      </c>
      <c r="BM284">
        <v>101.3678571428571</v>
      </c>
      <c r="BN284">
        <v>0.10009718571428571</v>
      </c>
      <c r="BO284">
        <v>32.738957142857153</v>
      </c>
      <c r="BP284">
        <v>32.492514285714293</v>
      </c>
      <c r="BQ284">
        <v>999.89999999999986</v>
      </c>
      <c r="BR284">
        <v>0</v>
      </c>
      <c r="BS284">
        <v>0</v>
      </c>
      <c r="BT284">
        <v>8972.41</v>
      </c>
      <c r="BU284">
        <v>0</v>
      </c>
      <c r="BV284">
        <v>198.702</v>
      </c>
      <c r="BW284">
        <v>-19.81041428571428</v>
      </c>
      <c r="BX284">
        <v>1821.3071428571429</v>
      </c>
      <c r="BY284">
        <v>1841.2085714285711</v>
      </c>
      <c r="BZ284">
        <v>0.31178814285714279</v>
      </c>
      <c r="CA284">
        <v>1780.495714285714</v>
      </c>
      <c r="CB284">
        <v>32.974442857142847</v>
      </c>
      <c r="CC284">
        <v>3.3741585714285711</v>
      </c>
      <c r="CD284">
        <v>3.3425528571428571</v>
      </c>
      <c r="CE284">
        <v>25.999500000000001</v>
      </c>
      <c r="CF284">
        <v>25.840528571428571</v>
      </c>
      <c r="CG284">
        <v>1200.015714285714</v>
      </c>
      <c r="CH284">
        <v>0.4999831428571429</v>
      </c>
      <c r="CI284">
        <v>0.50001685714285726</v>
      </c>
      <c r="CJ284">
        <v>0</v>
      </c>
      <c r="CK284">
        <v>693.07314285714278</v>
      </c>
      <c r="CL284">
        <v>4.9990899999999998</v>
      </c>
      <c r="CM284">
        <v>7193.6428571428569</v>
      </c>
      <c r="CN284">
        <v>9557.9142857142851</v>
      </c>
      <c r="CO284">
        <v>42.25</v>
      </c>
      <c r="CP284">
        <v>44</v>
      </c>
      <c r="CQ284">
        <v>43.061999999999998</v>
      </c>
      <c r="CR284">
        <v>43.133857142857153</v>
      </c>
      <c r="CS284">
        <v>43.625</v>
      </c>
      <c r="CT284">
        <v>597.49</v>
      </c>
      <c r="CU284">
        <v>597.52571428571434</v>
      </c>
      <c r="CV284">
        <v>0</v>
      </c>
      <c r="CW284">
        <v>1674582057.8</v>
      </c>
      <c r="CX284">
        <v>0</v>
      </c>
      <c r="CY284">
        <v>1674579932.5</v>
      </c>
      <c r="CZ284" t="s">
        <v>356</v>
      </c>
      <c r="DA284">
        <v>1674579932.5</v>
      </c>
      <c r="DB284">
        <v>1674579927.5</v>
      </c>
      <c r="DC284">
        <v>31</v>
      </c>
      <c r="DD284">
        <v>0.14099999999999999</v>
      </c>
      <c r="DE284">
        <v>0.02</v>
      </c>
      <c r="DF284">
        <v>-5.5810000000000004</v>
      </c>
      <c r="DG284">
        <v>0.23300000000000001</v>
      </c>
      <c r="DH284">
        <v>415</v>
      </c>
      <c r="DI284">
        <v>34</v>
      </c>
      <c r="DJ284">
        <v>0.34</v>
      </c>
      <c r="DK284">
        <v>0.32</v>
      </c>
      <c r="DL284">
        <v>-19.77675609756098</v>
      </c>
      <c r="DM284">
        <v>-0.21413728222999209</v>
      </c>
      <c r="DN284">
        <v>4.1396158940351882E-2</v>
      </c>
      <c r="DO284">
        <v>0</v>
      </c>
      <c r="DP284">
        <v>0.30679521951219513</v>
      </c>
      <c r="DQ284">
        <v>4.2387344947735377E-2</v>
      </c>
      <c r="DR284">
        <v>4.7549172366534598E-3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3.29664</v>
      </c>
      <c r="EB284">
        <v>2.6249699999999998</v>
      </c>
      <c r="EC284">
        <v>0.26497799999999999</v>
      </c>
      <c r="ED284">
        <v>0.264401</v>
      </c>
      <c r="EE284">
        <v>0.13750399999999999</v>
      </c>
      <c r="EF284">
        <v>0.135403</v>
      </c>
      <c r="EG284">
        <v>22166.2</v>
      </c>
      <c r="EH284">
        <v>22551.200000000001</v>
      </c>
      <c r="EI284">
        <v>28071</v>
      </c>
      <c r="EJ284">
        <v>29521.4</v>
      </c>
      <c r="EK284">
        <v>33331.9</v>
      </c>
      <c r="EL284">
        <v>35453.599999999999</v>
      </c>
      <c r="EM284">
        <v>39629.1</v>
      </c>
      <c r="EN284">
        <v>42205.3</v>
      </c>
      <c r="EO284">
        <v>2.22377</v>
      </c>
      <c r="EP284">
        <v>2.21515</v>
      </c>
      <c r="EQ284">
        <v>0.10587299999999999</v>
      </c>
      <c r="ER284">
        <v>0</v>
      </c>
      <c r="ES284">
        <v>30.7806</v>
      </c>
      <c r="ET284">
        <v>999.9</v>
      </c>
      <c r="EU284">
        <v>71.8</v>
      </c>
      <c r="EV284">
        <v>32.700000000000003</v>
      </c>
      <c r="EW284">
        <v>35.183799999999998</v>
      </c>
      <c r="EX284">
        <v>57.355600000000003</v>
      </c>
      <c r="EY284">
        <v>-6.5785299999999998</v>
      </c>
      <c r="EZ284">
        <v>2</v>
      </c>
      <c r="FA284">
        <v>0.44018299999999999</v>
      </c>
      <c r="FB284">
        <v>0.12460499999999999</v>
      </c>
      <c r="FC284">
        <v>20.2744</v>
      </c>
      <c r="FD284">
        <v>5.2172900000000002</v>
      </c>
      <c r="FE284">
        <v>12.007</v>
      </c>
      <c r="FF284">
        <v>4.9863</v>
      </c>
      <c r="FG284">
        <v>3.2845</v>
      </c>
      <c r="FH284">
        <v>9999</v>
      </c>
      <c r="FI284">
        <v>9999</v>
      </c>
      <c r="FJ284">
        <v>9999</v>
      </c>
      <c r="FK284">
        <v>999.9</v>
      </c>
      <c r="FL284">
        <v>1.86575</v>
      </c>
      <c r="FM284">
        <v>1.8621799999999999</v>
      </c>
      <c r="FN284">
        <v>1.86419</v>
      </c>
      <c r="FO284">
        <v>1.8602300000000001</v>
      </c>
      <c r="FP284">
        <v>1.8609599999999999</v>
      </c>
      <c r="FQ284">
        <v>1.8601399999999999</v>
      </c>
      <c r="FR284">
        <v>1.8618699999999999</v>
      </c>
      <c r="FS284">
        <v>1.8584499999999999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-7.88</v>
      </c>
      <c r="GH284">
        <v>0.2326</v>
      </c>
      <c r="GI284">
        <v>-4.1749362053329548</v>
      </c>
      <c r="GJ284">
        <v>-4.0448538125570227E-3</v>
      </c>
      <c r="GK284">
        <v>1.839783264315481E-6</v>
      </c>
      <c r="GL284">
        <v>-4.1587272622942942E-10</v>
      </c>
      <c r="GM284">
        <v>0.23257000000000971</v>
      </c>
      <c r="GN284">
        <v>0</v>
      </c>
      <c r="GO284">
        <v>0</v>
      </c>
      <c r="GP284">
        <v>0</v>
      </c>
      <c r="GQ284">
        <v>5</v>
      </c>
      <c r="GR284">
        <v>2081</v>
      </c>
      <c r="GS284">
        <v>3</v>
      </c>
      <c r="GT284">
        <v>31</v>
      </c>
      <c r="GU284">
        <v>35.200000000000003</v>
      </c>
      <c r="GV284">
        <v>35.299999999999997</v>
      </c>
      <c r="GW284">
        <v>4.3945299999999996</v>
      </c>
      <c r="GX284">
        <v>2.4731399999999999</v>
      </c>
      <c r="GY284">
        <v>2.04834</v>
      </c>
      <c r="GZ284">
        <v>2.6245099999999999</v>
      </c>
      <c r="HA284">
        <v>2.1972700000000001</v>
      </c>
      <c r="HB284">
        <v>2.3010299999999999</v>
      </c>
      <c r="HC284">
        <v>37.819499999999998</v>
      </c>
      <c r="HD284">
        <v>13.991899999999999</v>
      </c>
      <c r="HE284">
        <v>18</v>
      </c>
      <c r="HF284">
        <v>702.08399999999995</v>
      </c>
      <c r="HG284">
        <v>775.02200000000005</v>
      </c>
      <c r="HH284">
        <v>31.000499999999999</v>
      </c>
      <c r="HI284">
        <v>33.006500000000003</v>
      </c>
      <c r="HJ284">
        <v>29.9999</v>
      </c>
      <c r="HK284">
        <v>32.883600000000001</v>
      </c>
      <c r="HL284">
        <v>32.874299999999998</v>
      </c>
      <c r="HM284">
        <v>87.904600000000002</v>
      </c>
      <c r="HN284">
        <v>0</v>
      </c>
      <c r="HO284">
        <v>100</v>
      </c>
      <c r="HP284">
        <v>31</v>
      </c>
      <c r="HQ284">
        <v>1795.83</v>
      </c>
      <c r="HR284">
        <v>33.617400000000004</v>
      </c>
      <c r="HS284">
        <v>98.922700000000006</v>
      </c>
      <c r="HT284">
        <v>97.861800000000002</v>
      </c>
    </row>
    <row r="285" spans="1:228" x14ac:dyDescent="0.2">
      <c r="A285">
        <v>270</v>
      </c>
      <c r="B285">
        <v>1674582049</v>
      </c>
      <c r="C285">
        <v>1073.900000095367</v>
      </c>
      <c r="D285" t="s">
        <v>899</v>
      </c>
      <c r="E285" t="s">
        <v>900</v>
      </c>
      <c r="F285">
        <v>4</v>
      </c>
      <c r="G285">
        <v>1674582047</v>
      </c>
      <c r="H285">
        <f t="shared" si="136"/>
        <v>3.4495432010654659E-4</v>
      </c>
      <c r="I285">
        <f t="shared" si="137"/>
        <v>0.34495432010654659</v>
      </c>
      <c r="J285">
        <f t="shared" si="138"/>
        <v>10.214407507245847</v>
      </c>
      <c r="K285">
        <f t="shared" si="139"/>
        <v>1767.5414285714289</v>
      </c>
      <c r="L285">
        <f t="shared" si="140"/>
        <v>985.66698082204266</v>
      </c>
      <c r="M285">
        <f t="shared" si="141"/>
        <v>100.01224476334849</v>
      </c>
      <c r="N285">
        <f t="shared" si="142"/>
        <v>179.34636081266922</v>
      </c>
      <c r="O285">
        <f t="shared" si="143"/>
        <v>2.1956540563768962E-2</v>
      </c>
      <c r="P285">
        <f t="shared" si="144"/>
        <v>2.7720523210812069</v>
      </c>
      <c r="Q285">
        <f t="shared" si="145"/>
        <v>2.1860380370962679E-2</v>
      </c>
      <c r="R285">
        <f t="shared" si="146"/>
        <v>1.3671342125966303E-2</v>
      </c>
      <c r="S285">
        <f t="shared" si="147"/>
        <v>226.12513637855324</v>
      </c>
      <c r="T285">
        <f t="shared" si="148"/>
        <v>34.049336694518203</v>
      </c>
      <c r="U285">
        <f t="shared" si="149"/>
        <v>32.503871428571429</v>
      </c>
      <c r="V285">
        <f t="shared" si="150"/>
        <v>4.9129681386555202</v>
      </c>
      <c r="W285">
        <f t="shared" si="151"/>
        <v>67.811970175374029</v>
      </c>
      <c r="X285">
        <f t="shared" si="152"/>
        <v>3.3772465555183615</v>
      </c>
      <c r="Y285">
        <f t="shared" si="153"/>
        <v>4.9803103298491269</v>
      </c>
      <c r="Z285">
        <f t="shared" si="154"/>
        <v>1.5357215831371587</v>
      </c>
      <c r="AA285">
        <f t="shared" si="155"/>
        <v>-15.212485516698704</v>
      </c>
      <c r="AB285">
        <f t="shared" si="156"/>
        <v>36.110637262757038</v>
      </c>
      <c r="AC285">
        <f t="shared" si="157"/>
        <v>2.9724208218125336</v>
      </c>
      <c r="AD285">
        <f t="shared" si="158"/>
        <v>249.99570894642409</v>
      </c>
      <c r="AE285">
        <f t="shared" si="159"/>
        <v>20.83452266116868</v>
      </c>
      <c r="AF285">
        <f t="shared" si="160"/>
        <v>0.34824565613839265</v>
      </c>
      <c r="AG285">
        <f t="shared" si="161"/>
        <v>10.214407507245847</v>
      </c>
      <c r="AH285">
        <v>1847.24693019801</v>
      </c>
      <c r="AI285">
        <v>1830.953939393939</v>
      </c>
      <c r="AJ285">
        <v>1.7096948726552059</v>
      </c>
      <c r="AK285">
        <v>62.409369285777757</v>
      </c>
      <c r="AL285">
        <f t="shared" si="162"/>
        <v>0.34495432010654659</v>
      </c>
      <c r="AM285">
        <v>32.973812025293761</v>
      </c>
      <c r="AN285">
        <v>33.281694545454528</v>
      </c>
      <c r="AO285">
        <v>-1.0218838722800749E-5</v>
      </c>
      <c r="AP285">
        <v>98.248137480628301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47499.570942341503</v>
      </c>
      <c r="AV285">
        <f t="shared" si="166"/>
        <v>1200.045714285714</v>
      </c>
      <c r="AW285">
        <f t="shared" si="167"/>
        <v>1025.9647421650532</v>
      </c>
      <c r="AX285">
        <f t="shared" si="168"/>
        <v>0.8549380494023292</v>
      </c>
      <c r="AY285">
        <f t="shared" si="169"/>
        <v>0.18843043534649551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1674582047</v>
      </c>
      <c r="BF285">
        <v>1767.5414285714289</v>
      </c>
      <c r="BG285">
        <v>1787.341428571428</v>
      </c>
      <c r="BH285">
        <v>33.284328571428567</v>
      </c>
      <c r="BI285">
        <v>32.973571428571432</v>
      </c>
      <c r="BJ285">
        <v>1775.4271428571431</v>
      </c>
      <c r="BK285">
        <v>33.0518</v>
      </c>
      <c r="BL285">
        <v>650.00185714285726</v>
      </c>
      <c r="BM285">
        <v>101.36671428571429</v>
      </c>
      <c r="BN285">
        <v>9.9852728571428573E-2</v>
      </c>
      <c r="BO285">
        <v>32.745499999999993</v>
      </c>
      <c r="BP285">
        <v>32.503871428571429</v>
      </c>
      <c r="BQ285">
        <v>999.89999999999986</v>
      </c>
      <c r="BR285">
        <v>0</v>
      </c>
      <c r="BS285">
        <v>0</v>
      </c>
      <c r="BT285">
        <v>9005</v>
      </c>
      <c r="BU285">
        <v>0</v>
      </c>
      <c r="BV285">
        <v>203.83985714285711</v>
      </c>
      <c r="BW285">
        <v>-19.79841428571428</v>
      </c>
      <c r="BX285">
        <v>1828.4014285714291</v>
      </c>
      <c r="BY285">
        <v>1848.287142857143</v>
      </c>
      <c r="BZ285">
        <v>0.31078400000000012</v>
      </c>
      <c r="CA285">
        <v>1787.341428571428</v>
      </c>
      <c r="CB285">
        <v>32.973571428571432</v>
      </c>
      <c r="CC285">
        <v>3.3739242857142862</v>
      </c>
      <c r="CD285">
        <v>3.342424285714285</v>
      </c>
      <c r="CE285">
        <v>25.998328571428569</v>
      </c>
      <c r="CF285">
        <v>25.839914285714279</v>
      </c>
      <c r="CG285">
        <v>1200.045714285714</v>
      </c>
      <c r="CH285">
        <v>0.49998300000000001</v>
      </c>
      <c r="CI285">
        <v>0.50001699999999993</v>
      </c>
      <c r="CJ285">
        <v>0</v>
      </c>
      <c r="CK285">
        <v>693.2261428571428</v>
      </c>
      <c r="CL285">
        <v>4.9990899999999998</v>
      </c>
      <c r="CM285">
        <v>7193.8357142857139</v>
      </c>
      <c r="CN285">
        <v>9558.1728571428575</v>
      </c>
      <c r="CO285">
        <v>42.25</v>
      </c>
      <c r="CP285">
        <v>44</v>
      </c>
      <c r="CQ285">
        <v>43.061999999999998</v>
      </c>
      <c r="CR285">
        <v>43.125</v>
      </c>
      <c r="CS285">
        <v>43.625</v>
      </c>
      <c r="CT285">
        <v>597.50142857142862</v>
      </c>
      <c r="CU285">
        <v>597.54428571428582</v>
      </c>
      <c r="CV285">
        <v>0</v>
      </c>
      <c r="CW285">
        <v>1674582061.4000001</v>
      </c>
      <c r="CX285">
        <v>0</v>
      </c>
      <c r="CY285">
        <v>1674579932.5</v>
      </c>
      <c r="CZ285" t="s">
        <v>356</v>
      </c>
      <c r="DA285">
        <v>1674579932.5</v>
      </c>
      <c r="DB285">
        <v>1674579927.5</v>
      </c>
      <c r="DC285">
        <v>31</v>
      </c>
      <c r="DD285">
        <v>0.14099999999999999</v>
      </c>
      <c r="DE285">
        <v>0.02</v>
      </c>
      <c r="DF285">
        <v>-5.5810000000000004</v>
      </c>
      <c r="DG285">
        <v>0.23300000000000001</v>
      </c>
      <c r="DH285">
        <v>415</v>
      </c>
      <c r="DI285">
        <v>34</v>
      </c>
      <c r="DJ285">
        <v>0.34</v>
      </c>
      <c r="DK285">
        <v>0.32</v>
      </c>
      <c r="DL285">
        <v>-19.78875853658537</v>
      </c>
      <c r="DM285">
        <v>-6.682369337980984E-2</v>
      </c>
      <c r="DN285">
        <v>3.320875564541606E-2</v>
      </c>
      <c r="DO285">
        <v>1</v>
      </c>
      <c r="DP285">
        <v>0.30924168292682919</v>
      </c>
      <c r="DQ285">
        <v>1.846197909407676E-2</v>
      </c>
      <c r="DR285">
        <v>2.449006154211758E-3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2</v>
      </c>
      <c r="DY285">
        <v>2</v>
      </c>
      <c r="DZ285" t="s">
        <v>588</v>
      </c>
      <c r="EA285">
        <v>3.2969599999999999</v>
      </c>
      <c r="EB285">
        <v>2.6254499999999998</v>
      </c>
      <c r="EC285">
        <v>0.265544</v>
      </c>
      <c r="ED285">
        <v>0.26496900000000001</v>
      </c>
      <c r="EE285">
        <v>0.13749</v>
      </c>
      <c r="EF285">
        <v>0.13539799999999999</v>
      </c>
      <c r="EG285">
        <v>22149.200000000001</v>
      </c>
      <c r="EH285">
        <v>22534.1</v>
      </c>
      <c r="EI285">
        <v>28071.200000000001</v>
      </c>
      <c r="EJ285">
        <v>29521.9</v>
      </c>
      <c r="EK285">
        <v>33332.800000000003</v>
      </c>
      <c r="EL285">
        <v>35454.300000000003</v>
      </c>
      <c r="EM285">
        <v>39629.5</v>
      </c>
      <c r="EN285">
        <v>42205.8</v>
      </c>
      <c r="EO285">
        <v>2.2240500000000001</v>
      </c>
      <c r="EP285">
        <v>2.21522</v>
      </c>
      <c r="EQ285">
        <v>0.10587299999999999</v>
      </c>
      <c r="ER285">
        <v>0</v>
      </c>
      <c r="ES285">
        <v>30.790099999999999</v>
      </c>
      <c r="ET285">
        <v>999.9</v>
      </c>
      <c r="EU285">
        <v>71.8</v>
      </c>
      <c r="EV285">
        <v>32.700000000000003</v>
      </c>
      <c r="EW285">
        <v>35.186300000000003</v>
      </c>
      <c r="EX285">
        <v>56.995600000000003</v>
      </c>
      <c r="EY285">
        <v>-6.7387800000000002</v>
      </c>
      <c r="EZ285">
        <v>2</v>
      </c>
      <c r="FA285">
        <v>0.43979400000000002</v>
      </c>
      <c r="FB285">
        <v>0.127579</v>
      </c>
      <c r="FC285">
        <v>20.2744</v>
      </c>
      <c r="FD285">
        <v>5.2172900000000002</v>
      </c>
      <c r="FE285">
        <v>12.007400000000001</v>
      </c>
      <c r="FF285">
        <v>4.9867499999999998</v>
      </c>
      <c r="FG285">
        <v>3.2845</v>
      </c>
      <c r="FH285">
        <v>9999</v>
      </c>
      <c r="FI285">
        <v>9999</v>
      </c>
      <c r="FJ285">
        <v>9999</v>
      </c>
      <c r="FK285">
        <v>999.9</v>
      </c>
      <c r="FL285">
        <v>1.8657600000000001</v>
      </c>
      <c r="FM285">
        <v>1.8621799999999999</v>
      </c>
      <c r="FN285">
        <v>1.86419</v>
      </c>
      <c r="FO285">
        <v>1.86022</v>
      </c>
      <c r="FP285">
        <v>1.8609599999999999</v>
      </c>
      <c r="FQ285">
        <v>1.86012</v>
      </c>
      <c r="FR285">
        <v>1.8618699999999999</v>
      </c>
      <c r="FS285">
        <v>1.8584400000000001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-7.89</v>
      </c>
      <c r="GH285">
        <v>0.2326</v>
      </c>
      <c r="GI285">
        <v>-4.1749362053329548</v>
      </c>
      <c r="GJ285">
        <v>-4.0448538125570227E-3</v>
      </c>
      <c r="GK285">
        <v>1.839783264315481E-6</v>
      </c>
      <c r="GL285">
        <v>-4.1587272622942942E-10</v>
      </c>
      <c r="GM285">
        <v>0.23257000000000971</v>
      </c>
      <c r="GN285">
        <v>0</v>
      </c>
      <c r="GO285">
        <v>0</v>
      </c>
      <c r="GP285">
        <v>0</v>
      </c>
      <c r="GQ285">
        <v>5</v>
      </c>
      <c r="GR285">
        <v>2081</v>
      </c>
      <c r="GS285">
        <v>3</v>
      </c>
      <c r="GT285">
        <v>31</v>
      </c>
      <c r="GU285">
        <v>35.299999999999997</v>
      </c>
      <c r="GV285">
        <v>35.4</v>
      </c>
      <c r="GW285">
        <v>4.4067400000000001</v>
      </c>
      <c r="GX285">
        <v>2.4670399999999999</v>
      </c>
      <c r="GY285">
        <v>2.04834</v>
      </c>
      <c r="GZ285">
        <v>2.6257299999999999</v>
      </c>
      <c r="HA285">
        <v>2.1972700000000001</v>
      </c>
      <c r="HB285">
        <v>2.35107</v>
      </c>
      <c r="HC285">
        <v>37.819499999999998</v>
      </c>
      <c r="HD285">
        <v>14.0007</v>
      </c>
      <c r="HE285">
        <v>18</v>
      </c>
      <c r="HF285">
        <v>702.31399999999996</v>
      </c>
      <c r="HG285">
        <v>775.096</v>
      </c>
      <c r="HH285">
        <v>31.000699999999998</v>
      </c>
      <c r="HI285">
        <v>33.006500000000003</v>
      </c>
      <c r="HJ285">
        <v>29.9998</v>
      </c>
      <c r="HK285">
        <v>32.883600000000001</v>
      </c>
      <c r="HL285">
        <v>32.874299999999998</v>
      </c>
      <c r="HM285">
        <v>88.158299999999997</v>
      </c>
      <c r="HN285">
        <v>0</v>
      </c>
      <c r="HO285">
        <v>100</v>
      </c>
      <c r="HP285">
        <v>31</v>
      </c>
      <c r="HQ285">
        <v>1802.51</v>
      </c>
      <c r="HR285">
        <v>33.617400000000004</v>
      </c>
      <c r="HS285">
        <v>98.923599999999993</v>
      </c>
      <c r="HT285">
        <v>97.863299999999995</v>
      </c>
    </row>
    <row r="286" spans="1:228" x14ac:dyDescent="0.2">
      <c r="A286">
        <v>271</v>
      </c>
      <c r="B286">
        <v>1674582053</v>
      </c>
      <c r="C286">
        <v>1077.900000095367</v>
      </c>
      <c r="D286" t="s">
        <v>901</v>
      </c>
      <c r="E286" t="s">
        <v>902</v>
      </c>
      <c r="F286">
        <v>4</v>
      </c>
      <c r="G286">
        <v>1674582050.6875</v>
      </c>
      <c r="H286">
        <f t="shared" si="136"/>
        <v>3.4010693796380538E-4</v>
      </c>
      <c r="I286">
        <f t="shared" si="137"/>
        <v>0.34010693796380537</v>
      </c>
      <c r="J286">
        <f t="shared" si="138"/>
        <v>9.870790178647427</v>
      </c>
      <c r="K286">
        <f t="shared" si="139"/>
        <v>1773.6624999999999</v>
      </c>
      <c r="L286">
        <f t="shared" si="140"/>
        <v>1005.7874097988407</v>
      </c>
      <c r="M286">
        <f t="shared" si="141"/>
        <v>102.05479509277669</v>
      </c>
      <c r="N286">
        <f t="shared" si="142"/>
        <v>179.96920744657609</v>
      </c>
      <c r="O286">
        <f t="shared" si="143"/>
        <v>2.1632295298675362E-2</v>
      </c>
      <c r="P286">
        <f t="shared" si="144"/>
        <v>2.7733329634282886</v>
      </c>
      <c r="Q286">
        <f t="shared" si="145"/>
        <v>2.1538990631487308E-2</v>
      </c>
      <c r="R286">
        <f t="shared" si="146"/>
        <v>1.3470218541612676E-2</v>
      </c>
      <c r="S286">
        <f t="shared" si="147"/>
        <v>226.12185598527537</v>
      </c>
      <c r="T286">
        <f t="shared" si="148"/>
        <v>34.056012821543739</v>
      </c>
      <c r="U286">
        <f t="shared" si="149"/>
        <v>32.505800000000001</v>
      </c>
      <c r="V286">
        <f t="shared" si="150"/>
        <v>4.9135024805295862</v>
      </c>
      <c r="W286">
        <f t="shared" si="151"/>
        <v>67.77940041452807</v>
      </c>
      <c r="X286">
        <f t="shared" si="152"/>
        <v>3.3767529055728636</v>
      </c>
      <c r="Y286">
        <f t="shared" si="153"/>
        <v>4.981975179658094</v>
      </c>
      <c r="Z286">
        <f t="shared" si="154"/>
        <v>1.5367495749567226</v>
      </c>
      <c r="AA286">
        <f t="shared" si="155"/>
        <v>-14.998715964203818</v>
      </c>
      <c r="AB286">
        <f t="shared" si="156"/>
        <v>36.726718450749516</v>
      </c>
      <c r="AC286">
        <f t="shared" si="157"/>
        <v>3.0218537798325102</v>
      </c>
      <c r="AD286">
        <f t="shared" si="158"/>
        <v>250.87171225165355</v>
      </c>
      <c r="AE286">
        <f t="shared" si="159"/>
        <v>20.869386263341749</v>
      </c>
      <c r="AF286">
        <f t="shared" si="160"/>
        <v>0.34286256909078761</v>
      </c>
      <c r="AG286">
        <f t="shared" si="161"/>
        <v>9.870790178647427</v>
      </c>
      <c r="AH286">
        <v>1854.097600552426</v>
      </c>
      <c r="AI286">
        <v>1837.926848484849</v>
      </c>
      <c r="AJ286">
        <v>1.7635528113743899</v>
      </c>
      <c r="AK286">
        <v>62.409369285777757</v>
      </c>
      <c r="AL286">
        <f t="shared" si="162"/>
        <v>0.34010693796380537</v>
      </c>
      <c r="AM286">
        <v>32.973249962813817</v>
      </c>
      <c r="AN286">
        <v>33.276790909090913</v>
      </c>
      <c r="AO286">
        <v>-8.1618105632152639E-6</v>
      </c>
      <c r="AP286">
        <v>98.248137480628301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47533.969088733917</v>
      </c>
      <c r="AV286">
        <f t="shared" si="166"/>
        <v>1200.03125</v>
      </c>
      <c r="AW286">
        <f t="shared" si="167"/>
        <v>1025.9520885934069</v>
      </c>
      <c r="AX286">
        <f t="shared" si="168"/>
        <v>0.85493780982237499</v>
      </c>
      <c r="AY286">
        <f t="shared" si="169"/>
        <v>0.18842997295718372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1674582050.6875</v>
      </c>
      <c r="BF286">
        <v>1773.6624999999999</v>
      </c>
      <c r="BG286">
        <v>1793.4875</v>
      </c>
      <c r="BH286">
        <v>33.279137499999997</v>
      </c>
      <c r="BI286">
        <v>32.973187500000002</v>
      </c>
      <c r="BJ286">
        <v>1781.5550000000001</v>
      </c>
      <c r="BK286">
        <v>33.046599999999998</v>
      </c>
      <c r="BL286">
        <v>650.01287500000001</v>
      </c>
      <c r="BM286">
        <v>101.367625</v>
      </c>
      <c r="BN286">
        <v>9.9935737499999996E-2</v>
      </c>
      <c r="BO286">
        <v>32.751437499999987</v>
      </c>
      <c r="BP286">
        <v>32.505800000000001</v>
      </c>
      <c r="BQ286">
        <v>999.9</v>
      </c>
      <c r="BR286">
        <v>0</v>
      </c>
      <c r="BS286">
        <v>0</v>
      </c>
      <c r="BT286">
        <v>9011.71875</v>
      </c>
      <c r="BU286">
        <v>0</v>
      </c>
      <c r="BV286">
        <v>220.52199999999999</v>
      </c>
      <c r="BW286">
        <v>-19.823237500000001</v>
      </c>
      <c r="BX286">
        <v>1834.7212500000001</v>
      </c>
      <c r="BY286">
        <v>1854.64</v>
      </c>
      <c r="BZ286">
        <v>0.30597600000000003</v>
      </c>
      <c r="CA286">
        <v>1793.4875</v>
      </c>
      <c r="CB286">
        <v>32.973187500000002</v>
      </c>
      <c r="CC286">
        <v>3.3734250000000001</v>
      </c>
      <c r="CD286">
        <v>3.3424087500000002</v>
      </c>
      <c r="CE286">
        <v>25.9958375</v>
      </c>
      <c r="CF286">
        <v>25.839812500000001</v>
      </c>
      <c r="CG286">
        <v>1200.03125</v>
      </c>
      <c r="CH286">
        <v>0.49999074999999998</v>
      </c>
      <c r="CI286">
        <v>0.50000924999999996</v>
      </c>
      <c r="CJ286">
        <v>0</v>
      </c>
      <c r="CK286">
        <v>693.10399999999993</v>
      </c>
      <c r="CL286">
        <v>4.9990899999999998</v>
      </c>
      <c r="CM286">
        <v>7193.0162500000006</v>
      </c>
      <c r="CN286">
        <v>9558.0724999999984</v>
      </c>
      <c r="CO286">
        <v>42.25</v>
      </c>
      <c r="CP286">
        <v>44.023249999999997</v>
      </c>
      <c r="CQ286">
        <v>43.061999999999998</v>
      </c>
      <c r="CR286">
        <v>43.125</v>
      </c>
      <c r="CS286">
        <v>43.625</v>
      </c>
      <c r="CT286">
        <v>597.50375000000008</v>
      </c>
      <c r="CU286">
        <v>597.52749999999992</v>
      </c>
      <c r="CV286">
        <v>0</v>
      </c>
      <c r="CW286">
        <v>1674582065.5999999</v>
      </c>
      <c r="CX286">
        <v>0</v>
      </c>
      <c r="CY286">
        <v>1674579932.5</v>
      </c>
      <c r="CZ286" t="s">
        <v>356</v>
      </c>
      <c r="DA286">
        <v>1674579932.5</v>
      </c>
      <c r="DB286">
        <v>1674579927.5</v>
      </c>
      <c r="DC286">
        <v>31</v>
      </c>
      <c r="DD286">
        <v>0.14099999999999999</v>
      </c>
      <c r="DE286">
        <v>0.02</v>
      </c>
      <c r="DF286">
        <v>-5.5810000000000004</v>
      </c>
      <c r="DG286">
        <v>0.23300000000000001</v>
      </c>
      <c r="DH286">
        <v>415</v>
      </c>
      <c r="DI286">
        <v>34</v>
      </c>
      <c r="DJ286">
        <v>0.34</v>
      </c>
      <c r="DK286">
        <v>0.32</v>
      </c>
      <c r="DL286">
        <v>-19.800197560975612</v>
      </c>
      <c r="DM286">
        <v>-9.8598606271804584E-2</v>
      </c>
      <c r="DN286">
        <v>3.3798293273440673E-2</v>
      </c>
      <c r="DO286">
        <v>1</v>
      </c>
      <c r="DP286">
        <v>0.30927873170731712</v>
      </c>
      <c r="DQ286">
        <v>-5.6456864111495229E-3</v>
      </c>
      <c r="DR286">
        <v>2.38998934607678E-3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2</v>
      </c>
      <c r="DY286">
        <v>2</v>
      </c>
      <c r="DZ286" t="s">
        <v>588</v>
      </c>
      <c r="EA286">
        <v>3.2968299999999999</v>
      </c>
      <c r="EB286">
        <v>2.6251099999999998</v>
      </c>
      <c r="EC286">
        <v>0.266129</v>
      </c>
      <c r="ED286">
        <v>0.26554100000000003</v>
      </c>
      <c r="EE286">
        <v>0.13747000000000001</v>
      </c>
      <c r="EF286">
        <v>0.13539799999999999</v>
      </c>
      <c r="EG286">
        <v>22132</v>
      </c>
      <c r="EH286">
        <v>22517</v>
      </c>
      <c r="EI286">
        <v>28071.9</v>
      </c>
      <c r="EJ286">
        <v>29522.5</v>
      </c>
      <c r="EK286">
        <v>33333.9</v>
      </c>
      <c r="EL286">
        <v>35455.199999999997</v>
      </c>
      <c r="EM286">
        <v>39629.9</v>
      </c>
      <c r="EN286">
        <v>42206.8</v>
      </c>
      <c r="EO286">
        <v>2.22403</v>
      </c>
      <c r="EP286">
        <v>2.2152799999999999</v>
      </c>
      <c r="EQ286">
        <v>0.105239</v>
      </c>
      <c r="ER286">
        <v>0</v>
      </c>
      <c r="ES286">
        <v>30.7988</v>
      </c>
      <c r="ET286">
        <v>999.9</v>
      </c>
      <c r="EU286">
        <v>71.8</v>
      </c>
      <c r="EV286">
        <v>32.700000000000003</v>
      </c>
      <c r="EW286">
        <v>35.188299999999998</v>
      </c>
      <c r="EX286">
        <v>56.965600000000002</v>
      </c>
      <c r="EY286">
        <v>-6.6626599999999998</v>
      </c>
      <c r="EZ286">
        <v>2</v>
      </c>
      <c r="FA286">
        <v>0.439639</v>
      </c>
      <c r="FB286">
        <v>0.12948000000000001</v>
      </c>
      <c r="FC286">
        <v>20.2744</v>
      </c>
      <c r="FD286">
        <v>5.2189399999999999</v>
      </c>
      <c r="FE286">
        <v>12.0055</v>
      </c>
      <c r="FF286">
        <v>4.9866999999999999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1.86578</v>
      </c>
      <c r="FM286">
        <v>1.8621799999999999</v>
      </c>
      <c r="FN286">
        <v>1.8641700000000001</v>
      </c>
      <c r="FO286">
        <v>1.86025</v>
      </c>
      <c r="FP286">
        <v>1.8609599999999999</v>
      </c>
      <c r="FQ286">
        <v>1.8601700000000001</v>
      </c>
      <c r="FR286">
        <v>1.86185</v>
      </c>
      <c r="FS286">
        <v>1.8584400000000001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-7.9</v>
      </c>
      <c r="GH286">
        <v>0.2326</v>
      </c>
      <c r="GI286">
        <v>-4.1749362053329548</v>
      </c>
      <c r="GJ286">
        <v>-4.0448538125570227E-3</v>
      </c>
      <c r="GK286">
        <v>1.839783264315481E-6</v>
      </c>
      <c r="GL286">
        <v>-4.1587272622942942E-10</v>
      </c>
      <c r="GM286">
        <v>0.23257000000000971</v>
      </c>
      <c r="GN286">
        <v>0</v>
      </c>
      <c r="GO286">
        <v>0</v>
      </c>
      <c r="GP286">
        <v>0</v>
      </c>
      <c r="GQ286">
        <v>5</v>
      </c>
      <c r="GR286">
        <v>2081</v>
      </c>
      <c r="GS286">
        <v>3</v>
      </c>
      <c r="GT286">
        <v>31</v>
      </c>
      <c r="GU286">
        <v>35.299999999999997</v>
      </c>
      <c r="GV286">
        <v>35.4</v>
      </c>
      <c r="GW286">
        <v>4.4189499999999997</v>
      </c>
      <c r="GX286">
        <v>2.47437</v>
      </c>
      <c r="GY286">
        <v>2.04834</v>
      </c>
      <c r="GZ286">
        <v>2.6257299999999999</v>
      </c>
      <c r="HA286">
        <v>2.1972700000000001</v>
      </c>
      <c r="HB286">
        <v>2.3290999999999999</v>
      </c>
      <c r="HC286">
        <v>37.843699999999998</v>
      </c>
      <c r="HD286">
        <v>14.0182</v>
      </c>
      <c r="HE286">
        <v>18</v>
      </c>
      <c r="HF286">
        <v>702.26099999999997</v>
      </c>
      <c r="HG286">
        <v>775.14599999999996</v>
      </c>
      <c r="HH286">
        <v>31.000599999999999</v>
      </c>
      <c r="HI286">
        <v>33.004300000000001</v>
      </c>
      <c r="HJ286">
        <v>29.9999</v>
      </c>
      <c r="HK286">
        <v>32.880699999999997</v>
      </c>
      <c r="HL286">
        <v>32.874299999999998</v>
      </c>
      <c r="HM286">
        <v>88.409599999999998</v>
      </c>
      <c r="HN286">
        <v>0</v>
      </c>
      <c r="HO286">
        <v>100</v>
      </c>
      <c r="HP286">
        <v>31</v>
      </c>
      <c r="HQ286">
        <v>1809.19</v>
      </c>
      <c r="HR286">
        <v>33.617400000000004</v>
      </c>
      <c r="HS286">
        <v>98.9251</v>
      </c>
      <c r="HT286">
        <v>97.865600000000001</v>
      </c>
    </row>
    <row r="287" spans="1:228" x14ac:dyDescent="0.2">
      <c r="A287">
        <v>272</v>
      </c>
      <c r="B287">
        <v>1674582057</v>
      </c>
      <c r="C287">
        <v>1081.900000095367</v>
      </c>
      <c r="D287" t="s">
        <v>903</v>
      </c>
      <c r="E287" t="s">
        <v>904</v>
      </c>
      <c r="F287">
        <v>4</v>
      </c>
      <c r="G287">
        <v>1674582055</v>
      </c>
      <c r="H287">
        <f t="shared" si="136"/>
        <v>3.3814503035935016E-4</v>
      </c>
      <c r="I287">
        <f t="shared" si="137"/>
        <v>0.33814503035935017</v>
      </c>
      <c r="J287">
        <f t="shared" si="138"/>
        <v>10.252707571242668</v>
      </c>
      <c r="K287">
        <f t="shared" si="139"/>
        <v>1780.962857142857</v>
      </c>
      <c r="L287">
        <f t="shared" si="140"/>
        <v>978.91964500037773</v>
      </c>
      <c r="M287">
        <f t="shared" si="141"/>
        <v>99.324974481999206</v>
      </c>
      <c r="N287">
        <f t="shared" si="142"/>
        <v>180.70338177658536</v>
      </c>
      <c r="O287">
        <f t="shared" si="143"/>
        <v>2.1462743523214492E-2</v>
      </c>
      <c r="P287">
        <f t="shared" si="144"/>
        <v>2.7732197633958444</v>
      </c>
      <c r="Q287">
        <f t="shared" si="145"/>
        <v>2.1370888665450265E-2</v>
      </c>
      <c r="R287">
        <f t="shared" si="146"/>
        <v>1.3365025331797408E-2</v>
      </c>
      <c r="S287">
        <f t="shared" si="147"/>
        <v>226.11904723475297</v>
      </c>
      <c r="T287">
        <f t="shared" si="148"/>
        <v>34.059524650736016</v>
      </c>
      <c r="U287">
        <f t="shared" si="149"/>
        <v>32.515328571428583</v>
      </c>
      <c r="V287">
        <f t="shared" si="150"/>
        <v>4.9161432675511598</v>
      </c>
      <c r="W287">
        <f t="shared" si="151"/>
        <v>67.759385797008449</v>
      </c>
      <c r="X287">
        <f t="shared" si="152"/>
        <v>3.3763160485418084</v>
      </c>
      <c r="Y287">
        <f t="shared" si="153"/>
        <v>4.9828020263590878</v>
      </c>
      <c r="Z287">
        <f t="shared" si="154"/>
        <v>1.5398272190093514</v>
      </c>
      <c r="AA287">
        <f t="shared" si="155"/>
        <v>-14.912195838847342</v>
      </c>
      <c r="AB287">
        <f t="shared" si="156"/>
        <v>35.741391326828442</v>
      </c>
      <c r="AC287">
        <f t="shared" si="157"/>
        <v>2.9410817216289504</v>
      </c>
      <c r="AD287">
        <f t="shared" si="158"/>
        <v>249.88932444436304</v>
      </c>
      <c r="AE287">
        <f t="shared" si="159"/>
        <v>20.785900365663618</v>
      </c>
      <c r="AF287">
        <f t="shared" si="160"/>
        <v>0.33878182743901819</v>
      </c>
      <c r="AG287">
        <f t="shared" si="161"/>
        <v>10.252707571242668</v>
      </c>
      <c r="AH287">
        <v>1861.055947474636</v>
      </c>
      <c r="AI287">
        <v>1844.7832727272721</v>
      </c>
      <c r="AJ287">
        <v>1.694528514482025</v>
      </c>
      <c r="AK287">
        <v>62.409369285777757</v>
      </c>
      <c r="AL287">
        <f t="shared" si="162"/>
        <v>0.33814503035935017</v>
      </c>
      <c r="AM287">
        <v>32.973692507960727</v>
      </c>
      <c r="AN287">
        <v>33.275475151515153</v>
      </c>
      <c r="AO287">
        <v>-1.3134391404492009E-6</v>
      </c>
      <c r="AP287">
        <v>98.248137480628301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47530.363642186399</v>
      </c>
      <c r="AV287">
        <f t="shared" si="166"/>
        <v>1200.02</v>
      </c>
      <c r="AW287">
        <f t="shared" si="167"/>
        <v>1025.9421135931364</v>
      </c>
      <c r="AX287">
        <f t="shared" si="168"/>
        <v>0.85493751236907412</v>
      </c>
      <c r="AY287">
        <f t="shared" si="169"/>
        <v>0.18842939887231294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1674582055</v>
      </c>
      <c r="BF287">
        <v>1780.962857142857</v>
      </c>
      <c r="BG287">
        <v>1800.708571428572</v>
      </c>
      <c r="BH287">
        <v>33.276042857142848</v>
      </c>
      <c r="BI287">
        <v>32.973699999999987</v>
      </c>
      <c r="BJ287">
        <v>1788.8685714285709</v>
      </c>
      <c r="BK287">
        <v>33.043471428571429</v>
      </c>
      <c r="BL287">
        <v>649.94128571428575</v>
      </c>
      <c r="BM287">
        <v>101.36414285714289</v>
      </c>
      <c r="BN287">
        <v>9.9725999999999995E-2</v>
      </c>
      <c r="BO287">
        <v>32.754385714285711</v>
      </c>
      <c r="BP287">
        <v>32.515328571428583</v>
      </c>
      <c r="BQ287">
        <v>999.89999999999986</v>
      </c>
      <c r="BR287">
        <v>0</v>
      </c>
      <c r="BS287">
        <v>0</v>
      </c>
      <c r="BT287">
        <v>9011.4271428571428</v>
      </c>
      <c r="BU287">
        <v>0</v>
      </c>
      <c r="BV287">
        <v>218.5902857142857</v>
      </c>
      <c r="BW287">
        <v>-19.744800000000001</v>
      </c>
      <c r="BX287">
        <v>1842.268571428571</v>
      </c>
      <c r="BY287">
        <v>1862.11</v>
      </c>
      <c r="BZ287">
        <v>0.30234885714285709</v>
      </c>
      <c r="CA287">
        <v>1800.708571428572</v>
      </c>
      <c r="CB287">
        <v>32.973699999999987</v>
      </c>
      <c r="CC287">
        <v>3.3729900000000002</v>
      </c>
      <c r="CD287">
        <v>3.3423442857142862</v>
      </c>
      <c r="CE287">
        <v>25.993657142857138</v>
      </c>
      <c r="CF287">
        <v>25.839500000000001</v>
      </c>
      <c r="CG287">
        <v>1200.02</v>
      </c>
      <c r="CH287">
        <v>0.50000071428571424</v>
      </c>
      <c r="CI287">
        <v>0.49999928571428581</v>
      </c>
      <c r="CJ287">
        <v>0</v>
      </c>
      <c r="CK287">
        <v>692.92400000000009</v>
      </c>
      <c r="CL287">
        <v>4.9990899999999998</v>
      </c>
      <c r="CM287">
        <v>7192.5814285714278</v>
      </c>
      <c r="CN287">
        <v>9558.0099999999984</v>
      </c>
      <c r="CO287">
        <v>42.25</v>
      </c>
      <c r="CP287">
        <v>44.053142857142859</v>
      </c>
      <c r="CQ287">
        <v>43.061999999999998</v>
      </c>
      <c r="CR287">
        <v>43.125</v>
      </c>
      <c r="CS287">
        <v>43.625</v>
      </c>
      <c r="CT287">
        <v>597.51</v>
      </c>
      <c r="CU287">
        <v>597.51</v>
      </c>
      <c r="CV287">
        <v>0</v>
      </c>
      <c r="CW287">
        <v>1674582069.8</v>
      </c>
      <c r="CX287">
        <v>0</v>
      </c>
      <c r="CY287">
        <v>1674579932.5</v>
      </c>
      <c r="CZ287" t="s">
        <v>356</v>
      </c>
      <c r="DA287">
        <v>1674579932.5</v>
      </c>
      <c r="DB287">
        <v>1674579927.5</v>
      </c>
      <c r="DC287">
        <v>31</v>
      </c>
      <c r="DD287">
        <v>0.14099999999999999</v>
      </c>
      <c r="DE287">
        <v>0.02</v>
      </c>
      <c r="DF287">
        <v>-5.5810000000000004</v>
      </c>
      <c r="DG287">
        <v>0.23300000000000001</v>
      </c>
      <c r="DH287">
        <v>415</v>
      </c>
      <c r="DI287">
        <v>34</v>
      </c>
      <c r="DJ287">
        <v>0.34</v>
      </c>
      <c r="DK287">
        <v>0.32</v>
      </c>
      <c r="DL287">
        <v>-19.787500000000001</v>
      </c>
      <c r="DM287">
        <v>9.1484320557796081E-3</v>
      </c>
      <c r="DN287">
        <v>3.9001206985700837E-2</v>
      </c>
      <c r="DO287">
        <v>1</v>
      </c>
      <c r="DP287">
        <v>0.30791565853658542</v>
      </c>
      <c r="DQ287">
        <v>-2.4612940766550139E-2</v>
      </c>
      <c r="DR287">
        <v>3.6462161784496711E-3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2</v>
      </c>
      <c r="DY287">
        <v>2</v>
      </c>
      <c r="DZ287" t="s">
        <v>588</v>
      </c>
      <c r="EA287">
        <v>3.2965</v>
      </c>
      <c r="EB287">
        <v>2.6250599999999999</v>
      </c>
      <c r="EC287">
        <v>0.26668599999999998</v>
      </c>
      <c r="ED287">
        <v>0.2661</v>
      </c>
      <c r="EE287">
        <v>0.137464</v>
      </c>
      <c r="EF287">
        <v>0.13539200000000001</v>
      </c>
      <c r="EG287">
        <v>22115</v>
      </c>
      <c r="EH287">
        <v>22499.599999999999</v>
      </c>
      <c r="EI287">
        <v>28071.7</v>
      </c>
      <c r="EJ287">
        <v>29522.3</v>
      </c>
      <c r="EK287">
        <v>33334.400000000001</v>
      </c>
      <c r="EL287">
        <v>35455.199999999997</v>
      </c>
      <c r="EM287">
        <v>39630.1</v>
      </c>
      <c r="EN287">
        <v>42206.400000000001</v>
      </c>
      <c r="EO287">
        <v>2.2235999999999998</v>
      </c>
      <c r="EP287">
        <v>2.2153999999999998</v>
      </c>
      <c r="EQ287">
        <v>0.10553700000000001</v>
      </c>
      <c r="ER287">
        <v>0</v>
      </c>
      <c r="ES287">
        <v>30.8062</v>
      </c>
      <c r="ET287">
        <v>999.9</v>
      </c>
      <c r="EU287">
        <v>71.8</v>
      </c>
      <c r="EV287">
        <v>32.700000000000003</v>
      </c>
      <c r="EW287">
        <v>35.188600000000001</v>
      </c>
      <c r="EX287">
        <v>57.235599999999998</v>
      </c>
      <c r="EY287">
        <v>-6.4823700000000004</v>
      </c>
      <c r="EZ287">
        <v>2</v>
      </c>
      <c r="FA287">
        <v>0.43964199999999998</v>
      </c>
      <c r="FB287">
        <v>0.128663</v>
      </c>
      <c r="FC287">
        <v>20.2743</v>
      </c>
      <c r="FD287">
        <v>5.2178899999999997</v>
      </c>
      <c r="FE287">
        <v>12.008599999999999</v>
      </c>
      <c r="FF287">
        <v>4.9861000000000004</v>
      </c>
      <c r="FG287">
        <v>3.2844500000000001</v>
      </c>
      <c r="FH287">
        <v>9999</v>
      </c>
      <c r="FI287">
        <v>9999</v>
      </c>
      <c r="FJ287">
        <v>9999</v>
      </c>
      <c r="FK287">
        <v>999.9</v>
      </c>
      <c r="FL287">
        <v>1.86578</v>
      </c>
      <c r="FM287">
        <v>1.8621799999999999</v>
      </c>
      <c r="FN287">
        <v>1.8641799999999999</v>
      </c>
      <c r="FO287">
        <v>1.86026</v>
      </c>
      <c r="FP287">
        <v>1.8609599999999999</v>
      </c>
      <c r="FQ287">
        <v>1.86012</v>
      </c>
      <c r="FR287">
        <v>1.86188</v>
      </c>
      <c r="FS287">
        <v>1.8584400000000001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-7.91</v>
      </c>
      <c r="GH287">
        <v>0.2326</v>
      </c>
      <c r="GI287">
        <v>-4.1749362053329548</v>
      </c>
      <c r="GJ287">
        <v>-4.0448538125570227E-3</v>
      </c>
      <c r="GK287">
        <v>1.839783264315481E-6</v>
      </c>
      <c r="GL287">
        <v>-4.1587272622942942E-10</v>
      </c>
      <c r="GM287">
        <v>0.23257000000000971</v>
      </c>
      <c r="GN287">
        <v>0</v>
      </c>
      <c r="GO287">
        <v>0</v>
      </c>
      <c r="GP287">
        <v>0</v>
      </c>
      <c r="GQ287">
        <v>5</v>
      </c>
      <c r="GR287">
        <v>2081</v>
      </c>
      <c r="GS287">
        <v>3</v>
      </c>
      <c r="GT287">
        <v>31</v>
      </c>
      <c r="GU287">
        <v>35.4</v>
      </c>
      <c r="GV287">
        <v>35.5</v>
      </c>
      <c r="GW287">
        <v>4.4323699999999997</v>
      </c>
      <c r="GX287">
        <v>2.47437</v>
      </c>
      <c r="GY287">
        <v>2.04834</v>
      </c>
      <c r="GZ287">
        <v>2.6245099999999999</v>
      </c>
      <c r="HA287">
        <v>2.1972700000000001</v>
      </c>
      <c r="HB287">
        <v>2.3010299999999999</v>
      </c>
      <c r="HC287">
        <v>37.819499999999998</v>
      </c>
      <c r="HD287">
        <v>13.991899999999999</v>
      </c>
      <c r="HE287">
        <v>18</v>
      </c>
      <c r="HF287">
        <v>701.90499999999997</v>
      </c>
      <c r="HG287">
        <v>775.26900000000001</v>
      </c>
      <c r="HH287">
        <v>31.0002</v>
      </c>
      <c r="HI287">
        <v>33.003599999999999</v>
      </c>
      <c r="HJ287">
        <v>29.9999</v>
      </c>
      <c r="HK287">
        <v>32.880699999999997</v>
      </c>
      <c r="HL287">
        <v>32.874299999999998</v>
      </c>
      <c r="HM287">
        <v>88.656499999999994</v>
      </c>
      <c r="HN287">
        <v>0</v>
      </c>
      <c r="HO287">
        <v>100</v>
      </c>
      <c r="HP287">
        <v>31</v>
      </c>
      <c r="HQ287">
        <v>1815.87</v>
      </c>
      <c r="HR287">
        <v>33.617400000000004</v>
      </c>
      <c r="HS287">
        <v>98.925200000000004</v>
      </c>
      <c r="HT287">
        <v>97.864699999999999</v>
      </c>
    </row>
    <row r="288" spans="1:228" x14ac:dyDescent="0.2">
      <c r="A288">
        <v>273</v>
      </c>
      <c r="B288">
        <v>1674582061</v>
      </c>
      <c r="C288">
        <v>1085.900000095367</v>
      </c>
      <c r="D288" t="s">
        <v>905</v>
      </c>
      <c r="E288" t="s">
        <v>906</v>
      </c>
      <c r="F288">
        <v>4</v>
      </c>
      <c r="G288">
        <v>1674582058.6875</v>
      </c>
      <c r="H288">
        <f t="shared" si="136"/>
        <v>3.3751688920099365E-4</v>
      </c>
      <c r="I288">
        <f t="shared" si="137"/>
        <v>0.33751688920099365</v>
      </c>
      <c r="J288">
        <f t="shared" si="138"/>
        <v>9.6184831639631607</v>
      </c>
      <c r="K288">
        <f t="shared" si="139"/>
        <v>1787.0862500000001</v>
      </c>
      <c r="L288">
        <f t="shared" si="140"/>
        <v>1030.6174949252725</v>
      </c>
      <c r="M288">
        <f t="shared" si="141"/>
        <v>104.56949193645052</v>
      </c>
      <c r="N288">
        <f t="shared" si="142"/>
        <v>181.32304383467354</v>
      </c>
      <c r="O288">
        <f t="shared" si="143"/>
        <v>2.1428333412804649E-2</v>
      </c>
      <c r="P288">
        <f t="shared" si="144"/>
        <v>2.7672474311052757</v>
      </c>
      <c r="Q288">
        <f t="shared" si="145"/>
        <v>2.1336575477099971E-2</v>
      </c>
      <c r="R288">
        <f t="shared" si="146"/>
        <v>1.3343570897788912E-2</v>
      </c>
      <c r="S288">
        <f t="shared" si="147"/>
        <v>226.11866211142564</v>
      </c>
      <c r="T288">
        <f t="shared" si="148"/>
        <v>34.063071764984649</v>
      </c>
      <c r="U288">
        <f t="shared" si="149"/>
        <v>32.5131625</v>
      </c>
      <c r="V288">
        <f t="shared" si="150"/>
        <v>4.9155428452520109</v>
      </c>
      <c r="W288">
        <f t="shared" si="151"/>
        <v>67.752337494074538</v>
      </c>
      <c r="X288">
        <f t="shared" si="152"/>
        <v>3.3761124607624398</v>
      </c>
      <c r="Y288">
        <f t="shared" si="153"/>
        <v>4.9830199010590697</v>
      </c>
      <c r="Z288">
        <f t="shared" si="154"/>
        <v>1.5394303844895711</v>
      </c>
      <c r="AA288">
        <f t="shared" si="155"/>
        <v>-14.884494813763821</v>
      </c>
      <c r="AB288">
        <f t="shared" si="156"/>
        <v>36.103458128390535</v>
      </c>
      <c r="AC288">
        <f t="shared" si="157"/>
        <v>2.9772669326006067</v>
      </c>
      <c r="AD288">
        <f t="shared" si="158"/>
        <v>250.31489235865297</v>
      </c>
      <c r="AE288">
        <f t="shared" si="159"/>
        <v>20.753554819101002</v>
      </c>
      <c r="AF288">
        <f t="shared" si="160"/>
        <v>0.33802347309814301</v>
      </c>
      <c r="AG288">
        <f t="shared" si="161"/>
        <v>9.6184831639631607</v>
      </c>
      <c r="AH288">
        <v>1867.886382382824</v>
      </c>
      <c r="AI288">
        <v>1851.856666666667</v>
      </c>
      <c r="AJ288">
        <v>1.7893320993594191</v>
      </c>
      <c r="AK288">
        <v>62.409369285777757</v>
      </c>
      <c r="AL288">
        <f t="shared" si="162"/>
        <v>0.33751688920099365</v>
      </c>
      <c r="AM288">
        <v>32.972531830180252</v>
      </c>
      <c r="AN288">
        <v>33.273761818181832</v>
      </c>
      <c r="AO288">
        <v>-3.220076770198576E-6</v>
      </c>
      <c r="AP288">
        <v>98.248137480628301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47365.626355012515</v>
      </c>
      <c r="AV288">
        <f t="shared" si="166"/>
        <v>1200.0062499999999</v>
      </c>
      <c r="AW288">
        <f t="shared" si="167"/>
        <v>1025.9315010940027</v>
      </c>
      <c r="AX288">
        <f t="shared" si="168"/>
        <v>0.85493846477383162</v>
      </c>
      <c r="AY288">
        <f t="shared" si="169"/>
        <v>0.18843123701349526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1674582058.6875</v>
      </c>
      <c r="BF288">
        <v>1787.0862500000001</v>
      </c>
      <c r="BG288">
        <v>1806.8025</v>
      </c>
      <c r="BH288">
        <v>33.274337500000001</v>
      </c>
      <c r="BI288">
        <v>32.972675000000002</v>
      </c>
      <c r="BJ288">
        <v>1795</v>
      </c>
      <c r="BK288">
        <v>33.04175</v>
      </c>
      <c r="BL288">
        <v>649.95012500000007</v>
      </c>
      <c r="BM288">
        <v>101.363</v>
      </c>
      <c r="BN288">
        <v>9.9950562500000006E-2</v>
      </c>
      <c r="BO288">
        <v>32.755162499999997</v>
      </c>
      <c r="BP288">
        <v>32.5131625</v>
      </c>
      <c r="BQ288">
        <v>999.9</v>
      </c>
      <c r="BR288">
        <v>0</v>
      </c>
      <c r="BS288">
        <v>0</v>
      </c>
      <c r="BT288">
        <v>8979.84375</v>
      </c>
      <c r="BU288">
        <v>0</v>
      </c>
      <c r="BV288">
        <v>183.36600000000001</v>
      </c>
      <c r="BW288">
        <v>-19.715450000000001</v>
      </c>
      <c r="BX288">
        <v>1848.5975000000001</v>
      </c>
      <c r="BY288">
        <v>1868.41</v>
      </c>
      <c r="BZ288">
        <v>0.30167587499999998</v>
      </c>
      <c r="CA288">
        <v>1806.8025</v>
      </c>
      <c r="CB288">
        <v>32.972675000000002</v>
      </c>
      <c r="CC288">
        <v>3.3727887499999998</v>
      </c>
      <c r="CD288">
        <v>3.3422112500000001</v>
      </c>
      <c r="CE288">
        <v>25.992637500000001</v>
      </c>
      <c r="CF288">
        <v>25.8388125</v>
      </c>
      <c r="CG288">
        <v>1200.0062499999999</v>
      </c>
      <c r="CH288">
        <v>0.49996837500000002</v>
      </c>
      <c r="CI288">
        <v>0.50003162499999998</v>
      </c>
      <c r="CJ288">
        <v>0</v>
      </c>
      <c r="CK288">
        <v>692.95849999999996</v>
      </c>
      <c r="CL288">
        <v>4.9990899999999998</v>
      </c>
      <c r="CM288">
        <v>7192.2087499999998</v>
      </c>
      <c r="CN288">
        <v>9557.7937500000007</v>
      </c>
      <c r="CO288">
        <v>42.25</v>
      </c>
      <c r="CP288">
        <v>44.054250000000003</v>
      </c>
      <c r="CQ288">
        <v>43.061999999999998</v>
      </c>
      <c r="CR288">
        <v>43.125</v>
      </c>
      <c r="CS288">
        <v>43.625</v>
      </c>
      <c r="CT288">
        <v>597.46500000000003</v>
      </c>
      <c r="CU288">
        <v>597.54124999999999</v>
      </c>
      <c r="CV288">
        <v>0</v>
      </c>
      <c r="CW288">
        <v>1674582073.4000001</v>
      </c>
      <c r="CX288">
        <v>0</v>
      </c>
      <c r="CY288">
        <v>1674579932.5</v>
      </c>
      <c r="CZ288" t="s">
        <v>356</v>
      </c>
      <c r="DA288">
        <v>1674579932.5</v>
      </c>
      <c r="DB288">
        <v>1674579927.5</v>
      </c>
      <c r="DC288">
        <v>31</v>
      </c>
      <c r="DD288">
        <v>0.14099999999999999</v>
      </c>
      <c r="DE288">
        <v>0.02</v>
      </c>
      <c r="DF288">
        <v>-5.5810000000000004</v>
      </c>
      <c r="DG288">
        <v>0.23300000000000001</v>
      </c>
      <c r="DH288">
        <v>415</v>
      </c>
      <c r="DI288">
        <v>34</v>
      </c>
      <c r="DJ288">
        <v>0.34</v>
      </c>
      <c r="DK288">
        <v>0.32</v>
      </c>
      <c r="DL288">
        <v>-19.780443902439021</v>
      </c>
      <c r="DM288">
        <v>0.33649965156794731</v>
      </c>
      <c r="DN288">
        <v>6.0240283292099787E-2</v>
      </c>
      <c r="DO288">
        <v>0</v>
      </c>
      <c r="DP288">
        <v>0.30662063414634139</v>
      </c>
      <c r="DQ288">
        <v>-4.0592550522647999E-2</v>
      </c>
      <c r="DR288">
        <v>4.371230042638263E-3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3.2968299999999999</v>
      </c>
      <c r="EB288">
        <v>2.6251500000000001</v>
      </c>
      <c r="EC288">
        <v>0.26727299999999998</v>
      </c>
      <c r="ED288">
        <v>0.26666400000000001</v>
      </c>
      <c r="EE288">
        <v>0.13746</v>
      </c>
      <c r="EF288">
        <v>0.13539000000000001</v>
      </c>
      <c r="EG288">
        <v>22097.599999999999</v>
      </c>
      <c r="EH288">
        <v>22482.3</v>
      </c>
      <c r="EI288">
        <v>28072.1</v>
      </c>
      <c r="EJ288">
        <v>29522.400000000001</v>
      </c>
      <c r="EK288">
        <v>33335</v>
      </c>
      <c r="EL288">
        <v>35455.5</v>
      </c>
      <c r="EM288">
        <v>39630.6</v>
      </c>
      <c r="EN288">
        <v>42206.7</v>
      </c>
      <c r="EO288">
        <v>2.2238000000000002</v>
      </c>
      <c r="EP288">
        <v>2.2153499999999999</v>
      </c>
      <c r="EQ288">
        <v>0.104755</v>
      </c>
      <c r="ER288">
        <v>0</v>
      </c>
      <c r="ES288">
        <v>30.811699999999998</v>
      </c>
      <c r="ET288">
        <v>999.9</v>
      </c>
      <c r="EU288">
        <v>71.8</v>
      </c>
      <c r="EV288">
        <v>32.700000000000003</v>
      </c>
      <c r="EW288">
        <v>35.1858</v>
      </c>
      <c r="EX288">
        <v>57.505600000000001</v>
      </c>
      <c r="EY288">
        <v>-6.5905500000000004</v>
      </c>
      <c r="EZ288">
        <v>2</v>
      </c>
      <c r="FA288">
        <v>0.43939299999999998</v>
      </c>
      <c r="FB288">
        <v>0.12707499999999999</v>
      </c>
      <c r="FC288">
        <v>20.2743</v>
      </c>
      <c r="FD288">
        <v>5.2189399999999999</v>
      </c>
      <c r="FE288">
        <v>12.0068</v>
      </c>
      <c r="FF288">
        <v>4.9863499999999998</v>
      </c>
      <c r="FG288">
        <v>3.2844799999999998</v>
      </c>
      <c r="FH288">
        <v>9999</v>
      </c>
      <c r="FI288">
        <v>9999</v>
      </c>
      <c r="FJ288">
        <v>9999</v>
      </c>
      <c r="FK288">
        <v>999.9</v>
      </c>
      <c r="FL288">
        <v>1.8657600000000001</v>
      </c>
      <c r="FM288">
        <v>1.8621799999999999</v>
      </c>
      <c r="FN288">
        <v>1.8641700000000001</v>
      </c>
      <c r="FO288">
        <v>1.86026</v>
      </c>
      <c r="FP288">
        <v>1.8609599999999999</v>
      </c>
      <c r="FQ288">
        <v>1.8601399999999999</v>
      </c>
      <c r="FR288">
        <v>1.8618699999999999</v>
      </c>
      <c r="FS288">
        <v>1.85846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-7.91</v>
      </c>
      <c r="GH288">
        <v>0.23250000000000001</v>
      </c>
      <c r="GI288">
        <v>-4.1749362053329548</v>
      </c>
      <c r="GJ288">
        <v>-4.0448538125570227E-3</v>
      </c>
      <c r="GK288">
        <v>1.839783264315481E-6</v>
      </c>
      <c r="GL288">
        <v>-4.1587272622942942E-10</v>
      </c>
      <c r="GM288">
        <v>0.23257000000000971</v>
      </c>
      <c r="GN288">
        <v>0</v>
      </c>
      <c r="GO288">
        <v>0</v>
      </c>
      <c r="GP288">
        <v>0</v>
      </c>
      <c r="GQ288">
        <v>5</v>
      </c>
      <c r="GR288">
        <v>2081</v>
      </c>
      <c r="GS288">
        <v>3</v>
      </c>
      <c r="GT288">
        <v>31</v>
      </c>
      <c r="GU288">
        <v>35.5</v>
      </c>
      <c r="GV288">
        <v>35.6</v>
      </c>
      <c r="GW288">
        <v>4.4445800000000002</v>
      </c>
      <c r="GX288">
        <v>2.4658199999999999</v>
      </c>
      <c r="GY288">
        <v>2.04834</v>
      </c>
      <c r="GZ288">
        <v>2.6232899999999999</v>
      </c>
      <c r="HA288">
        <v>2.1972700000000001</v>
      </c>
      <c r="HB288">
        <v>2.33765</v>
      </c>
      <c r="HC288">
        <v>37.843699999999998</v>
      </c>
      <c r="HD288">
        <v>14.0007</v>
      </c>
      <c r="HE288">
        <v>18</v>
      </c>
      <c r="HF288">
        <v>702.072</v>
      </c>
      <c r="HG288">
        <v>775.22</v>
      </c>
      <c r="HH288">
        <v>30.9998</v>
      </c>
      <c r="HI288">
        <v>33.003599999999999</v>
      </c>
      <c r="HJ288">
        <v>29.9999</v>
      </c>
      <c r="HK288">
        <v>32.880699999999997</v>
      </c>
      <c r="HL288">
        <v>32.874299999999998</v>
      </c>
      <c r="HM288">
        <v>88.910799999999995</v>
      </c>
      <c r="HN288">
        <v>0</v>
      </c>
      <c r="HO288">
        <v>100</v>
      </c>
      <c r="HP288">
        <v>31</v>
      </c>
      <c r="HQ288">
        <v>1822.55</v>
      </c>
      <c r="HR288">
        <v>33.617400000000004</v>
      </c>
      <c r="HS288">
        <v>98.926500000000004</v>
      </c>
      <c r="HT288">
        <v>97.865300000000005</v>
      </c>
    </row>
    <row r="289" spans="1:228" x14ac:dyDescent="0.2">
      <c r="A289">
        <v>274</v>
      </c>
      <c r="B289">
        <v>1674582065</v>
      </c>
      <c r="C289">
        <v>1089.900000095367</v>
      </c>
      <c r="D289" t="s">
        <v>907</v>
      </c>
      <c r="E289" t="s">
        <v>908</v>
      </c>
      <c r="F289">
        <v>4</v>
      </c>
      <c r="G289">
        <v>1674582063</v>
      </c>
      <c r="H289">
        <f t="shared" si="136"/>
        <v>3.3035328791280886E-4</v>
      </c>
      <c r="I289">
        <f t="shared" si="137"/>
        <v>0.33035328791280888</v>
      </c>
      <c r="J289">
        <f t="shared" si="138"/>
        <v>10.006491648281509</v>
      </c>
      <c r="K289">
        <f t="shared" si="139"/>
        <v>1794.4071428571431</v>
      </c>
      <c r="L289">
        <f t="shared" si="140"/>
        <v>992.80893083117439</v>
      </c>
      <c r="M289">
        <f t="shared" si="141"/>
        <v>100.73328342304737</v>
      </c>
      <c r="N289">
        <f t="shared" si="142"/>
        <v>182.06577084922156</v>
      </c>
      <c r="O289">
        <f t="shared" si="143"/>
        <v>2.0967293666002911E-2</v>
      </c>
      <c r="P289">
        <f t="shared" si="144"/>
        <v>2.7671734429491601</v>
      </c>
      <c r="Q289">
        <f t="shared" si="145"/>
        <v>2.0879430599779279E-2</v>
      </c>
      <c r="R289">
        <f t="shared" si="146"/>
        <v>1.305750747479912E-2</v>
      </c>
      <c r="S289">
        <f t="shared" si="147"/>
        <v>226.11255823616023</v>
      </c>
      <c r="T289">
        <f t="shared" si="148"/>
        <v>34.063304430639676</v>
      </c>
      <c r="U289">
        <f t="shared" si="149"/>
        <v>32.512971428571433</v>
      </c>
      <c r="V289">
        <f t="shared" si="150"/>
        <v>4.9154898844356545</v>
      </c>
      <c r="W289">
        <f t="shared" si="151"/>
        <v>67.751432715739838</v>
      </c>
      <c r="X289">
        <f t="shared" si="152"/>
        <v>3.3757405978715838</v>
      </c>
      <c r="Y289">
        <f t="shared" si="153"/>
        <v>4.9825375826884031</v>
      </c>
      <c r="Z289">
        <f t="shared" si="154"/>
        <v>1.5397492865640707</v>
      </c>
      <c r="AA289">
        <f t="shared" si="155"/>
        <v>-14.56857999695487</v>
      </c>
      <c r="AB289">
        <f t="shared" si="156"/>
        <v>35.874454648986294</v>
      </c>
      <c r="AC289">
        <f t="shared" si="157"/>
        <v>2.9584335428149036</v>
      </c>
      <c r="AD289">
        <f t="shared" si="158"/>
        <v>250.37686643100656</v>
      </c>
      <c r="AE289">
        <f t="shared" si="159"/>
        <v>20.740056848118428</v>
      </c>
      <c r="AF289">
        <f t="shared" si="160"/>
        <v>0.33471263726868639</v>
      </c>
      <c r="AG289">
        <f t="shared" si="161"/>
        <v>10.006491648281509</v>
      </c>
      <c r="AH289">
        <v>1874.8426295226179</v>
      </c>
      <c r="AI289">
        <v>1858.7246060606051</v>
      </c>
      <c r="AJ289">
        <v>1.7157399626171861</v>
      </c>
      <c r="AK289">
        <v>62.409369285777757</v>
      </c>
      <c r="AL289">
        <f t="shared" si="162"/>
        <v>0.33035328791280888</v>
      </c>
      <c r="AM289">
        <v>32.972104478157277</v>
      </c>
      <c r="AN289">
        <v>33.266969090909093</v>
      </c>
      <c r="AO289">
        <v>-8.9294004502198425E-6</v>
      </c>
      <c r="AP289">
        <v>98.248137480628301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47363.853678933447</v>
      </c>
      <c r="AV289">
        <f t="shared" si="166"/>
        <v>1199.975714285714</v>
      </c>
      <c r="AW289">
        <f t="shared" si="167"/>
        <v>1025.9052135938653</v>
      </c>
      <c r="AX289">
        <f t="shared" si="168"/>
        <v>0.85493831365123563</v>
      </c>
      <c r="AY289">
        <f t="shared" si="169"/>
        <v>0.18843094534688462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1674582063</v>
      </c>
      <c r="BF289">
        <v>1794.4071428571431</v>
      </c>
      <c r="BG289">
        <v>1814.1071428571429</v>
      </c>
      <c r="BH289">
        <v>33.270685714285719</v>
      </c>
      <c r="BI289">
        <v>32.971985714285722</v>
      </c>
      <c r="BJ289">
        <v>1802.328571428571</v>
      </c>
      <c r="BK289">
        <v>33.038085714285707</v>
      </c>
      <c r="BL289">
        <v>649.9695714285715</v>
      </c>
      <c r="BM289">
        <v>101.3628571428571</v>
      </c>
      <c r="BN289">
        <v>0.1000530857142857</v>
      </c>
      <c r="BO289">
        <v>32.753442857142858</v>
      </c>
      <c r="BP289">
        <v>32.512971428571433</v>
      </c>
      <c r="BQ289">
        <v>999.89999999999986</v>
      </c>
      <c r="BR289">
        <v>0</v>
      </c>
      <c r="BS289">
        <v>0</v>
      </c>
      <c r="BT289">
        <v>8979.4642857142862</v>
      </c>
      <c r="BU289">
        <v>0</v>
      </c>
      <c r="BV289">
        <v>185.79371428571429</v>
      </c>
      <c r="BW289">
        <v>-19.70045714285714</v>
      </c>
      <c r="BX289">
        <v>1856.1628571428571</v>
      </c>
      <c r="BY289">
        <v>1875.96</v>
      </c>
      <c r="BZ289">
        <v>0.29867557142857137</v>
      </c>
      <c r="CA289">
        <v>1814.1071428571429</v>
      </c>
      <c r="CB289">
        <v>32.971985714285722</v>
      </c>
      <c r="CC289">
        <v>3.3724071428571429</v>
      </c>
      <c r="CD289">
        <v>3.342132857142857</v>
      </c>
      <c r="CE289">
        <v>25.99071428571429</v>
      </c>
      <c r="CF289">
        <v>25.838428571428569</v>
      </c>
      <c r="CG289">
        <v>1199.975714285714</v>
      </c>
      <c r="CH289">
        <v>0.49997328571428568</v>
      </c>
      <c r="CI289">
        <v>0.50002671428571432</v>
      </c>
      <c r="CJ289">
        <v>0</v>
      </c>
      <c r="CK289">
        <v>692.95085714285699</v>
      </c>
      <c r="CL289">
        <v>4.9990899999999998</v>
      </c>
      <c r="CM289">
        <v>7192.4414285714283</v>
      </c>
      <c r="CN289">
        <v>9557.5685714285701</v>
      </c>
      <c r="CO289">
        <v>42.25</v>
      </c>
      <c r="CP289">
        <v>44.044285714285721</v>
      </c>
      <c r="CQ289">
        <v>43.061999999999998</v>
      </c>
      <c r="CR289">
        <v>43.125</v>
      </c>
      <c r="CS289">
        <v>43.625</v>
      </c>
      <c r="CT289">
        <v>597.45571428571441</v>
      </c>
      <c r="CU289">
        <v>597.51999999999987</v>
      </c>
      <c r="CV289">
        <v>0</v>
      </c>
      <c r="CW289">
        <v>1674582077.5999999</v>
      </c>
      <c r="CX289">
        <v>0</v>
      </c>
      <c r="CY289">
        <v>1674579932.5</v>
      </c>
      <c r="CZ289" t="s">
        <v>356</v>
      </c>
      <c r="DA289">
        <v>1674579932.5</v>
      </c>
      <c r="DB289">
        <v>1674579927.5</v>
      </c>
      <c r="DC289">
        <v>31</v>
      </c>
      <c r="DD289">
        <v>0.14099999999999999</v>
      </c>
      <c r="DE289">
        <v>0.02</v>
      </c>
      <c r="DF289">
        <v>-5.5810000000000004</v>
      </c>
      <c r="DG289">
        <v>0.23300000000000001</v>
      </c>
      <c r="DH289">
        <v>415</v>
      </c>
      <c r="DI289">
        <v>34</v>
      </c>
      <c r="DJ289">
        <v>0.34</v>
      </c>
      <c r="DK289">
        <v>0.32</v>
      </c>
      <c r="DL289">
        <v>-19.75617317073171</v>
      </c>
      <c r="DM289">
        <v>0.42631777003484078</v>
      </c>
      <c r="DN289">
        <v>7.8797759112591501E-2</v>
      </c>
      <c r="DO289">
        <v>0</v>
      </c>
      <c r="DP289">
        <v>0.30425943902439018</v>
      </c>
      <c r="DQ289">
        <v>-4.4196668989546828E-2</v>
      </c>
      <c r="DR289">
        <v>4.6139044681705226E-3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3.2967599999999999</v>
      </c>
      <c r="EB289">
        <v>2.6251799999999998</v>
      </c>
      <c r="EC289">
        <v>0.26784799999999997</v>
      </c>
      <c r="ED289">
        <v>0.26724700000000001</v>
      </c>
      <c r="EE289">
        <v>0.137438</v>
      </c>
      <c r="EF289">
        <v>0.13538700000000001</v>
      </c>
      <c r="EG289">
        <v>22080.3</v>
      </c>
      <c r="EH289">
        <v>22464.2</v>
      </c>
      <c r="EI289">
        <v>28072.3</v>
      </c>
      <c r="EJ289">
        <v>29522.1</v>
      </c>
      <c r="EK289">
        <v>33335.699999999997</v>
      </c>
      <c r="EL289">
        <v>35455.300000000003</v>
      </c>
      <c r="EM289">
        <v>39630.400000000001</v>
      </c>
      <c r="EN289">
        <v>42206.2</v>
      </c>
      <c r="EO289">
        <v>2.2239499999999999</v>
      </c>
      <c r="EP289">
        <v>2.2152500000000002</v>
      </c>
      <c r="EQ289">
        <v>0.104308</v>
      </c>
      <c r="ER289">
        <v>0</v>
      </c>
      <c r="ES289">
        <v>30.8171</v>
      </c>
      <c r="ET289">
        <v>999.9</v>
      </c>
      <c r="EU289">
        <v>71.8</v>
      </c>
      <c r="EV289">
        <v>32.700000000000003</v>
      </c>
      <c r="EW289">
        <v>35.186500000000002</v>
      </c>
      <c r="EX289">
        <v>57.175600000000003</v>
      </c>
      <c r="EY289">
        <v>-6.4022399999999999</v>
      </c>
      <c r="EZ289">
        <v>2</v>
      </c>
      <c r="FA289">
        <v>0.43907800000000002</v>
      </c>
      <c r="FB289">
        <v>0.12601299999999999</v>
      </c>
      <c r="FC289">
        <v>20.2742</v>
      </c>
      <c r="FD289">
        <v>5.2196899999999999</v>
      </c>
      <c r="FE289">
        <v>12.0068</v>
      </c>
      <c r="FF289">
        <v>4.9862500000000001</v>
      </c>
      <c r="FG289">
        <v>3.28443</v>
      </c>
      <c r="FH289">
        <v>9999</v>
      </c>
      <c r="FI289">
        <v>9999</v>
      </c>
      <c r="FJ289">
        <v>9999</v>
      </c>
      <c r="FK289">
        <v>999.9</v>
      </c>
      <c r="FL289">
        <v>1.86575</v>
      </c>
      <c r="FM289">
        <v>1.8621799999999999</v>
      </c>
      <c r="FN289">
        <v>1.8641700000000001</v>
      </c>
      <c r="FO289">
        <v>1.8602799999999999</v>
      </c>
      <c r="FP289">
        <v>1.8609599999999999</v>
      </c>
      <c r="FQ289">
        <v>1.8601399999999999</v>
      </c>
      <c r="FR289">
        <v>1.8618699999999999</v>
      </c>
      <c r="FS289">
        <v>1.8584700000000001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-7.93</v>
      </c>
      <c r="GH289">
        <v>0.23250000000000001</v>
      </c>
      <c r="GI289">
        <v>-4.1749362053329548</v>
      </c>
      <c r="GJ289">
        <v>-4.0448538125570227E-3</v>
      </c>
      <c r="GK289">
        <v>1.839783264315481E-6</v>
      </c>
      <c r="GL289">
        <v>-4.1587272622942942E-10</v>
      </c>
      <c r="GM289">
        <v>0.23257000000000971</v>
      </c>
      <c r="GN289">
        <v>0</v>
      </c>
      <c r="GO289">
        <v>0</v>
      </c>
      <c r="GP289">
        <v>0</v>
      </c>
      <c r="GQ289">
        <v>5</v>
      </c>
      <c r="GR289">
        <v>2081</v>
      </c>
      <c r="GS289">
        <v>3</v>
      </c>
      <c r="GT289">
        <v>31</v>
      </c>
      <c r="GU289">
        <v>35.5</v>
      </c>
      <c r="GV289">
        <v>35.6</v>
      </c>
      <c r="GW289">
        <v>4.4567899999999998</v>
      </c>
      <c r="GX289">
        <v>2.47437</v>
      </c>
      <c r="GY289">
        <v>2.04834</v>
      </c>
      <c r="GZ289">
        <v>2.6232899999999999</v>
      </c>
      <c r="HA289">
        <v>2.1972700000000001</v>
      </c>
      <c r="HB289">
        <v>2.3034699999999999</v>
      </c>
      <c r="HC289">
        <v>37.819499999999998</v>
      </c>
      <c r="HD289">
        <v>14.0007</v>
      </c>
      <c r="HE289">
        <v>18</v>
      </c>
      <c r="HF289">
        <v>702.197</v>
      </c>
      <c r="HG289">
        <v>775.12099999999998</v>
      </c>
      <c r="HH289">
        <v>30.9998</v>
      </c>
      <c r="HI289">
        <v>33.002800000000001</v>
      </c>
      <c r="HJ289">
        <v>30</v>
      </c>
      <c r="HK289">
        <v>32.880699999999997</v>
      </c>
      <c r="HL289">
        <v>32.874299999999998</v>
      </c>
      <c r="HM289">
        <v>89.156400000000005</v>
      </c>
      <c r="HN289">
        <v>0</v>
      </c>
      <c r="HO289">
        <v>100</v>
      </c>
      <c r="HP289">
        <v>31</v>
      </c>
      <c r="HQ289">
        <v>1829.22</v>
      </c>
      <c r="HR289">
        <v>33.617400000000004</v>
      </c>
      <c r="HS289">
        <v>98.926500000000004</v>
      </c>
      <c r="HT289">
        <v>97.864199999999997</v>
      </c>
    </row>
    <row r="290" spans="1:228" x14ac:dyDescent="0.2">
      <c r="A290">
        <v>275</v>
      </c>
      <c r="B290">
        <v>1674582069</v>
      </c>
      <c r="C290">
        <v>1093.900000095367</v>
      </c>
      <c r="D290" t="s">
        <v>909</v>
      </c>
      <c r="E290" t="s">
        <v>910</v>
      </c>
      <c r="F290">
        <v>4</v>
      </c>
      <c r="G290">
        <v>1674582066.6875</v>
      </c>
      <c r="H290">
        <f t="shared" si="136"/>
        <v>3.2488588958183692E-4</v>
      </c>
      <c r="I290">
        <f t="shared" si="137"/>
        <v>0.3248858895818369</v>
      </c>
      <c r="J290">
        <f t="shared" si="138"/>
        <v>9.8957077596947371</v>
      </c>
      <c r="K290">
        <f t="shared" si="139"/>
        <v>1800.6275000000001</v>
      </c>
      <c r="L290">
        <f t="shared" si="140"/>
        <v>994.67350585119823</v>
      </c>
      <c r="M290">
        <f t="shared" si="141"/>
        <v>100.92287173123781</v>
      </c>
      <c r="N290">
        <f t="shared" si="142"/>
        <v>182.69763610796841</v>
      </c>
      <c r="O290">
        <f t="shared" si="143"/>
        <v>2.0619318286573918E-2</v>
      </c>
      <c r="P290">
        <f t="shared" si="144"/>
        <v>2.7725688381698452</v>
      </c>
      <c r="Q290">
        <f t="shared" si="145"/>
        <v>2.0534505640294971E-2</v>
      </c>
      <c r="R290">
        <f t="shared" si="146"/>
        <v>1.2841656920619912E-2</v>
      </c>
      <c r="S290">
        <f t="shared" si="147"/>
        <v>226.10983311133921</v>
      </c>
      <c r="T290">
        <f t="shared" si="148"/>
        <v>34.059020895000067</v>
      </c>
      <c r="U290">
        <f t="shared" si="149"/>
        <v>32.510174999999997</v>
      </c>
      <c r="V290">
        <f t="shared" si="150"/>
        <v>4.9147148324834662</v>
      </c>
      <c r="W290">
        <f t="shared" si="151"/>
        <v>67.749445084750022</v>
      </c>
      <c r="X290">
        <f t="shared" si="152"/>
        <v>3.3749945557238097</v>
      </c>
      <c r="Y290">
        <f t="shared" si="153"/>
        <v>4.9815825819708444</v>
      </c>
      <c r="Z290">
        <f t="shared" si="154"/>
        <v>1.5397202767596565</v>
      </c>
      <c r="AA290">
        <f t="shared" si="155"/>
        <v>-14.327467730559007</v>
      </c>
      <c r="AB290">
        <f t="shared" si="156"/>
        <v>35.85338271327872</v>
      </c>
      <c r="AC290">
        <f t="shared" si="157"/>
        <v>2.950852293113885</v>
      </c>
      <c r="AD290">
        <f t="shared" si="158"/>
        <v>250.58660038717284</v>
      </c>
      <c r="AE290">
        <f t="shared" si="159"/>
        <v>20.736981564816865</v>
      </c>
      <c r="AF290">
        <f t="shared" si="160"/>
        <v>0.32807266872129132</v>
      </c>
      <c r="AG290">
        <f t="shared" si="161"/>
        <v>9.8957077596947371</v>
      </c>
      <c r="AH290">
        <v>1881.8631298283699</v>
      </c>
      <c r="AI290">
        <v>1865.7428484848481</v>
      </c>
      <c r="AJ290">
        <v>1.7443267445760531</v>
      </c>
      <c r="AK290">
        <v>62.409369285777757</v>
      </c>
      <c r="AL290">
        <f t="shared" si="162"/>
        <v>0.3248858895818369</v>
      </c>
      <c r="AM290">
        <v>32.970259578224983</v>
      </c>
      <c r="AN290">
        <v>33.26023151515151</v>
      </c>
      <c r="AO290">
        <v>-1.0742795482855231E-5</v>
      </c>
      <c r="AP290">
        <v>98.248137480628301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47513.083129828614</v>
      </c>
      <c r="AV290">
        <f t="shared" si="166"/>
        <v>1199.96</v>
      </c>
      <c r="AW290">
        <f t="shared" si="167"/>
        <v>1025.8919010939583</v>
      </c>
      <c r="AX290">
        <f t="shared" si="168"/>
        <v>0.85493841552548266</v>
      </c>
      <c r="AY290">
        <f t="shared" si="169"/>
        <v>0.18843114196418148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1674582066.6875</v>
      </c>
      <c r="BF290">
        <v>1800.6275000000001</v>
      </c>
      <c r="BG290">
        <v>1820.31375</v>
      </c>
      <c r="BH290">
        <v>33.263199999999998</v>
      </c>
      <c r="BI290">
        <v>32.97045</v>
      </c>
      <c r="BJ290">
        <v>1808.56125</v>
      </c>
      <c r="BK290">
        <v>33.030637499999997</v>
      </c>
      <c r="BL290">
        <v>650.02887499999997</v>
      </c>
      <c r="BM290">
        <v>101.36324999999999</v>
      </c>
      <c r="BN290">
        <v>0.10006548749999999</v>
      </c>
      <c r="BO290">
        <v>32.750037499999998</v>
      </c>
      <c r="BP290">
        <v>32.510174999999997</v>
      </c>
      <c r="BQ290">
        <v>999.9</v>
      </c>
      <c r="BR290">
        <v>0</v>
      </c>
      <c r="BS290">
        <v>0</v>
      </c>
      <c r="BT290">
        <v>9008.0499999999993</v>
      </c>
      <c r="BU290">
        <v>0</v>
      </c>
      <c r="BV290">
        <v>155.77275</v>
      </c>
      <c r="BW290">
        <v>-19.686225</v>
      </c>
      <c r="BX290">
        <v>1862.58375</v>
      </c>
      <c r="BY290">
        <v>1882.3775000000001</v>
      </c>
      <c r="BZ290">
        <v>0.29276812499999999</v>
      </c>
      <c r="CA290">
        <v>1820.31375</v>
      </c>
      <c r="CB290">
        <v>32.97045</v>
      </c>
      <c r="CC290">
        <v>3.3716662500000001</v>
      </c>
      <c r="CD290">
        <v>3.34199</v>
      </c>
      <c r="CE290">
        <v>25.987012499999999</v>
      </c>
      <c r="CF290">
        <v>25.837700000000002</v>
      </c>
      <c r="CG290">
        <v>1199.96</v>
      </c>
      <c r="CH290">
        <v>0.49997012499999999</v>
      </c>
      <c r="CI290">
        <v>0.50002987499999996</v>
      </c>
      <c r="CJ290">
        <v>0</v>
      </c>
      <c r="CK290">
        <v>693.23137500000007</v>
      </c>
      <c r="CL290">
        <v>4.9990899999999998</v>
      </c>
      <c r="CM290">
        <v>7192.8487500000001</v>
      </c>
      <c r="CN290">
        <v>9557.4287499999991</v>
      </c>
      <c r="CO290">
        <v>42.25</v>
      </c>
      <c r="CP290">
        <v>44.046499999999988</v>
      </c>
      <c r="CQ290">
        <v>43.061999999999998</v>
      </c>
      <c r="CR290">
        <v>43.125</v>
      </c>
      <c r="CS290">
        <v>43.625</v>
      </c>
      <c r="CT290">
        <v>597.44374999999991</v>
      </c>
      <c r="CU290">
        <v>597.5162499999999</v>
      </c>
      <c r="CV290">
        <v>0</v>
      </c>
      <c r="CW290">
        <v>1674582081.8</v>
      </c>
      <c r="CX290">
        <v>0</v>
      </c>
      <c r="CY290">
        <v>1674579932.5</v>
      </c>
      <c r="CZ290" t="s">
        <v>356</v>
      </c>
      <c r="DA290">
        <v>1674579932.5</v>
      </c>
      <c r="DB290">
        <v>1674579927.5</v>
      </c>
      <c r="DC290">
        <v>31</v>
      </c>
      <c r="DD290">
        <v>0.14099999999999999</v>
      </c>
      <c r="DE290">
        <v>0.02</v>
      </c>
      <c r="DF290">
        <v>-5.5810000000000004</v>
      </c>
      <c r="DG290">
        <v>0.23300000000000001</v>
      </c>
      <c r="DH290">
        <v>415</v>
      </c>
      <c r="DI290">
        <v>34</v>
      </c>
      <c r="DJ290">
        <v>0.34</v>
      </c>
      <c r="DK290">
        <v>0.32</v>
      </c>
      <c r="DL290">
        <v>-19.734675609756099</v>
      </c>
      <c r="DM290">
        <v>0.50883344947729514</v>
      </c>
      <c r="DN290">
        <v>8.5847456261554086E-2</v>
      </c>
      <c r="DO290">
        <v>0</v>
      </c>
      <c r="DP290">
        <v>0.30054263414634153</v>
      </c>
      <c r="DQ290">
        <v>-4.6134146341464177E-2</v>
      </c>
      <c r="DR290">
        <v>4.8381426629572101E-3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3.2970199999999998</v>
      </c>
      <c r="EB290">
        <v>2.6255299999999999</v>
      </c>
      <c r="EC290">
        <v>0.26842300000000002</v>
      </c>
      <c r="ED290">
        <v>0.26781100000000002</v>
      </c>
      <c r="EE290">
        <v>0.13741900000000001</v>
      </c>
      <c r="EF290">
        <v>0.13538500000000001</v>
      </c>
      <c r="EG290">
        <v>22062.799999999999</v>
      </c>
      <c r="EH290">
        <v>22447.599999999999</v>
      </c>
      <c r="EI290">
        <v>28072.2</v>
      </c>
      <c r="EJ290">
        <v>29523.200000000001</v>
      </c>
      <c r="EK290">
        <v>33336.400000000001</v>
      </c>
      <c r="EL290">
        <v>35456.6</v>
      </c>
      <c r="EM290">
        <v>39630.199999999997</v>
      </c>
      <c r="EN290">
        <v>42207.7</v>
      </c>
      <c r="EO290">
        <v>2.2242000000000002</v>
      </c>
      <c r="EP290">
        <v>2.2150500000000002</v>
      </c>
      <c r="EQ290">
        <v>0.10374899999999999</v>
      </c>
      <c r="ER290">
        <v>0</v>
      </c>
      <c r="ES290">
        <v>30.821200000000001</v>
      </c>
      <c r="ET290">
        <v>999.9</v>
      </c>
      <c r="EU290">
        <v>71.8</v>
      </c>
      <c r="EV290">
        <v>32.700000000000003</v>
      </c>
      <c r="EW290">
        <v>35.186100000000003</v>
      </c>
      <c r="EX290">
        <v>57.505600000000001</v>
      </c>
      <c r="EY290">
        <v>-6.6226000000000003</v>
      </c>
      <c r="EZ290">
        <v>2</v>
      </c>
      <c r="FA290">
        <v>0.439164</v>
      </c>
      <c r="FB290">
        <v>0.124741</v>
      </c>
      <c r="FC290">
        <v>20.2744</v>
      </c>
      <c r="FD290">
        <v>5.2198399999999996</v>
      </c>
      <c r="FE290">
        <v>12.008599999999999</v>
      </c>
      <c r="FF290">
        <v>4.9865500000000003</v>
      </c>
      <c r="FG290">
        <v>3.2846500000000001</v>
      </c>
      <c r="FH290">
        <v>9999</v>
      </c>
      <c r="FI290">
        <v>9999</v>
      </c>
      <c r="FJ290">
        <v>9999</v>
      </c>
      <c r="FK290">
        <v>999.9</v>
      </c>
      <c r="FL290">
        <v>1.86582</v>
      </c>
      <c r="FM290">
        <v>1.8621799999999999</v>
      </c>
      <c r="FN290">
        <v>1.8641799999999999</v>
      </c>
      <c r="FO290">
        <v>1.86029</v>
      </c>
      <c r="FP290">
        <v>1.8609599999999999</v>
      </c>
      <c r="FQ290">
        <v>1.8601399999999999</v>
      </c>
      <c r="FR290">
        <v>1.86188</v>
      </c>
      <c r="FS290">
        <v>1.85849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-7.93</v>
      </c>
      <c r="GH290">
        <v>0.2326</v>
      </c>
      <c r="GI290">
        <v>-4.1749362053329548</v>
      </c>
      <c r="GJ290">
        <v>-4.0448538125570227E-3</v>
      </c>
      <c r="GK290">
        <v>1.839783264315481E-6</v>
      </c>
      <c r="GL290">
        <v>-4.1587272622942942E-10</v>
      </c>
      <c r="GM290">
        <v>0.23257000000000971</v>
      </c>
      <c r="GN290">
        <v>0</v>
      </c>
      <c r="GO290">
        <v>0</v>
      </c>
      <c r="GP290">
        <v>0</v>
      </c>
      <c r="GQ290">
        <v>5</v>
      </c>
      <c r="GR290">
        <v>2081</v>
      </c>
      <c r="GS290">
        <v>3</v>
      </c>
      <c r="GT290">
        <v>31</v>
      </c>
      <c r="GU290">
        <v>35.6</v>
      </c>
      <c r="GV290">
        <v>35.700000000000003</v>
      </c>
      <c r="GW290">
        <v>4.4689899999999998</v>
      </c>
      <c r="GX290">
        <v>2.4682599999999999</v>
      </c>
      <c r="GY290">
        <v>2.04834</v>
      </c>
      <c r="GZ290">
        <v>2.6232899999999999</v>
      </c>
      <c r="HA290">
        <v>2.1972700000000001</v>
      </c>
      <c r="HB290">
        <v>2.3315399999999999</v>
      </c>
      <c r="HC290">
        <v>37.819499999999998</v>
      </c>
      <c r="HD290">
        <v>13.991899999999999</v>
      </c>
      <c r="HE290">
        <v>18</v>
      </c>
      <c r="HF290">
        <v>702.40599999999995</v>
      </c>
      <c r="HG290">
        <v>774.923</v>
      </c>
      <c r="HH290">
        <v>30.999700000000001</v>
      </c>
      <c r="HI290">
        <v>33.000599999999999</v>
      </c>
      <c r="HJ290">
        <v>30</v>
      </c>
      <c r="HK290">
        <v>32.880699999999997</v>
      </c>
      <c r="HL290">
        <v>32.874299999999998</v>
      </c>
      <c r="HM290">
        <v>89.399100000000004</v>
      </c>
      <c r="HN290">
        <v>0</v>
      </c>
      <c r="HO290">
        <v>100</v>
      </c>
      <c r="HP290">
        <v>31</v>
      </c>
      <c r="HQ290">
        <v>1835.9</v>
      </c>
      <c r="HR290">
        <v>33.617400000000004</v>
      </c>
      <c r="HS290">
        <v>98.926000000000002</v>
      </c>
      <c r="HT290">
        <v>97.867599999999996</v>
      </c>
    </row>
    <row r="291" spans="1:228" x14ac:dyDescent="0.2">
      <c r="A291">
        <v>276</v>
      </c>
      <c r="B291">
        <v>1674582073</v>
      </c>
      <c r="C291">
        <v>1097.900000095367</v>
      </c>
      <c r="D291" t="s">
        <v>911</v>
      </c>
      <c r="E291" t="s">
        <v>912</v>
      </c>
      <c r="F291">
        <v>4</v>
      </c>
      <c r="G291">
        <v>1674582071</v>
      </c>
      <c r="H291">
        <f t="shared" si="136"/>
        <v>3.1666568885224168E-4</v>
      </c>
      <c r="I291">
        <f t="shared" si="137"/>
        <v>0.31666568885224167</v>
      </c>
      <c r="J291">
        <f t="shared" si="138"/>
        <v>10.219122494299745</v>
      </c>
      <c r="K291">
        <f t="shared" si="139"/>
        <v>1807.791428571428</v>
      </c>
      <c r="L291">
        <f t="shared" si="140"/>
        <v>957.73278086765652</v>
      </c>
      <c r="M291">
        <f t="shared" si="141"/>
        <v>97.17606339400497</v>
      </c>
      <c r="N291">
        <f t="shared" si="142"/>
        <v>183.4270038317413</v>
      </c>
      <c r="O291">
        <f t="shared" si="143"/>
        <v>2.0128006905637062E-2</v>
      </c>
      <c r="P291">
        <f t="shared" si="144"/>
        <v>2.7761198846188453</v>
      </c>
      <c r="Q291">
        <f t="shared" si="145"/>
        <v>2.0047282280625845E-2</v>
      </c>
      <c r="R291">
        <f t="shared" si="146"/>
        <v>1.2536777124139427E-2</v>
      </c>
      <c r="S291">
        <f t="shared" si="147"/>
        <v>226.11179152190559</v>
      </c>
      <c r="T291">
        <f t="shared" si="148"/>
        <v>34.052350738286911</v>
      </c>
      <c r="U291">
        <f t="shared" si="149"/>
        <v>32.49838571428571</v>
      </c>
      <c r="V291">
        <f t="shared" si="150"/>
        <v>4.9114485093891256</v>
      </c>
      <c r="W291">
        <f t="shared" si="151"/>
        <v>67.760791195782303</v>
      </c>
      <c r="X291">
        <f t="shared" si="152"/>
        <v>3.3741576613972932</v>
      </c>
      <c r="Y291">
        <f t="shared" si="153"/>
        <v>4.9795133761769206</v>
      </c>
      <c r="Z291">
        <f t="shared" si="154"/>
        <v>1.5372908479918324</v>
      </c>
      <c r="AA291">
        <f t="shared" si="155"/>
        <v>-13.964956878383857</v>
      </c>
      <c r="AB291">
        <f t="shared" si="156"/>
        <v>36.559170429706647</v>
      </c>
      <c r="AC291">
        <f t="shared" si="157"/>
        <v>3.004809404733944</v>
      </c>
      <c r="AD291">
        <f t="shared" si="158"/>
        <v>251.71081447796234</v>
      </c>
      <c r="AE291">
        <f t="shared" si="159"/>
        <v>20.748236563722219</v>
      </c>
      <c r="AF291">
        <f t="shared" si="160"/>
        <v>0.31876718941890536</v>
      </c>
      <c r="AG291">
        <f t="shared" si="161"/>
        <v>10.219122494299745</v>
      </c>
      <c r="AH291">
        <v>1888.719882917444</v>
      </c>
      <c r="AI291">
        <v>1872.504484848484</v>
      </c>
      <c r="AJ291">
        <v>1.6885373685493481</v>
      </c>
      <c r="AK291">
        <v>62.409369285777757</v>
      </c>
      <c r="AL291">
        <f t="shared" si="162"/>
        <v>0.31666568885224167</v>
      </c>
      <c r="AM291">
        <v>32.970400363967329</v>
      </c>
      <c r="AN291">
        <v>33.253041212121197</v>
      </c>
      <c r="AO291">
        <v>-1.2081370488749431E-5</v>
      </c>
      <c r="AP291">
        <v>98.248137480628301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47612.194231255067</v>
      </c>
      <c r="AV291">
        <f t="shared" si="166"/>
        <v>1199.971428571429</v>
      </c>
      <c r="AW291">
        <f t="shared" si="167"/>
        <v>1025.9015707367389</v>
      </c>
      <c r="AX291">
        <f t="shared" si="168"/>
        <v>0.85493833128850327</v>
      </c>
      <c r="AY291">
        <f t="shared" si="169"/>
        <v>0.18843097938681141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1674582071</v>
      </c>
      <c r="BF291">
        <v>1807.791428571428</v>
      </c>
      <c r="BG291">
        <v>1827.474285714286</v>
      </c>
      <c r="BH291">
        <v>33.2545</v>
      </c>
      <c r="BI291">
        <v>32.970057142857137</v>
      </c>
      <c r="BJ291">
        <v>1815.732857142857</v>
      </c>
      <c r="BK291">
        <v>33.021942857142847</v>
      </c>
      <c r="BL291">
        <v>650.0428571428572</v>
      </c>
      <c r="BM291">
        <v>101.3647142857143</v>
      </c>
      <c r="BN291">
        <v>9.9979557142857139E-2</v>
      </c>
      <c r="BO291">
        <v>32.742657142857141</v>
      </c>
      <c r="BP291">
        <v>32.49838571428571</v>
      </c>
      <c r="BQ291">
        <v>999.89999999999986</v>
      </c>
      <c r="BR291">
        <v>0</v>
      </c>
      <c r="BS291">
        <v>0</v>
      </c>
      <c r="BT291">
        <v>9026.7857142857138</v>
      </c>
      <c r="BU291">
        <v>0</v>
      </c>
      <c r="BV291">
        <v>146.7648571428571</v>
      </c>
      <c r="BW291">
        <v>-19.6846</v>
      </c>
      <c r="BX291">
        <v>1869.974285714286</v>
      </c>
      <c r="BY291">
        <v>1889.7814285714289</v>
      </c>
      <c r="BZ291">
        <v>0.28443414285714291</v>
      </c>
      <c r="CA291">
        <v>1827.474285714286</v>
      </c>
      <c r="CB291">
        <v>32.970057142857137</v>
      </c>
      <c r="CC291">
        <v>3.3708385714285711</v>
      </c>
      <c r="CD291">
        <v>3.3420071428571432</v>
      </c>
      <c r="CE291">
        <v>25.982857142857139</v>
      </c>
      <c r="CF291">
        <v>25.837771428571429</v>
      </c>
      <c r="CG291">
        <v>1199.971428571429</v>
      </c>
      <c r="CH291">
        <v>0.49997114285714278</v>
      </c>
      <c r="CI291">
        <v>0.50002885714285716</v>
      </c>
      <c r="CJ291">
        <v>0</v>
      </c>
      <c r="CK291">
        <v>693.18542857142859</v>
      </c>
      <c r="CL291">
        <v>4.9990899999999998</v>
      </c>
      <c r="CM291">
        <v>7193.5928571428576</v>
      </c>
      <c r="CN291">
        <v>9557.5357142857138</v>
      </c>
      <c r="CO291">
        <v>42.25</v>
      </c>
      <c r="CP291">
        <v>44.035428571428582</v>
      </c>
      <c r="CQ291">
        <v>43.061999999999998</v>
      </c>
      <c r="CR291">
        <v>43.125</v>
      </c>
      <c r="CS291">
        <v>43.625</v>
      </c>
      <c r="CT291">
        <v>597.45285714285717</v>
      </c>
      <c r="CU291">
        <v>597.51857142857148</v>
      </c>
      <c r="CV291">
        <v>0</v>
      </c>
      <c r="CW291">
        <v>1674582085.4000001</v>
      </c>
      <c r="CX291">
        <v>0</v>
      </c>
      <c r="CY291">
        <v>1674579932.5</v>
      </c>
      <c r="CZ291" t="s">
        <v>356</v>
      </c>
      <c r="DA291">
        <v>1674579932.5</v>
      </c>
      <c r="DB291">
        <v>1674579927.5</v>
      </c>
      <c r="DC291">
        <v>31</v>
      </c>
      <c r="DD291">
        <v>0.14099999999999999</v>
      </c>
      <c r="DE291">
        <v>0.02</v>
      </c>
      <c r="DF291">
        <v>-5.5810000000000004</v>
      </c>
      <c r="DG291">
        <v>0.23300000000000001</v>
      </c>
      <c r="DH291">
        <v>415</v>
      </c>
      <c r="DI291">
        <v>34</v>
      </c>
      <c r="DJ291">
        <v>0.34</v>
      </c>
      <c r="DK291">
        <v>0.32</v>
      </c>
      <c r="DL291">
        <v>-19.707012195121951</v>
      </c>
      <c r="DM291">
        <v>0.27392613240416158</v>
      </c>
      <c r="DN291">
        <v>7.5148666298218106E-2</v>
      </c>
      <c r="DO291">
        <v>0</v>
      </c>
      <c r="DP291">
        <v>0.29628195121951217</v>
      </c>
      <c r="DQ291">
        <v>-6.3604808362368676E-2</v>
      </c>
      <c r="DR291">
        <v>6.7306217411180281E-3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3.2970100000000002</v>
      </c>
      <c r="EB291">
        <v>2.62581</v>
      </c>
      <c r="EC291">
        <v>0.26898499999999997</v>
      </c>
      <c r="ED291">
        <v>0.26837</v>
      </c>
      <c r="EE291">
        <v>0.137407</v>
      </c>
      <c r="EF291">
        <v>0.135383</v>
      </c>
      <c r="EG291">
        <v>22045.8</v>
      </c>
      <c r="EH291">
        <v>22430.2</v>
      </c>
      <c r="EI291">
        <v>28072.3</v>
      </c>
      <c r="EJ291">
        <v>29522.9</v>
      </c>
      <c r="EK291">
        <v>33337.4</v>
      </c>
      <c r="EL291">
        <v>35456.400000000001</v>
      </c>
      <c r="EM291">
        <v>39630.800000000003</v>
      </c>
      <c r="EN291">
        <v>42207.3</v>
      </c>
      <c r="EO291">
        <v>2.2241</v>
      </c>
      <c r="EP291">
        <v>2.2152500000000002</v>
      </c>
      <c r="EQ291">
        <v>0.103079</v>
      </c>
      <c r="ER291">
        <v>0</v>
      </c>
      <c r="ES291">
        <v>30.823899999999998</v>
      </c>
      <c r="ET291">
        <v>999.9</v>
      </c>
      <c r="EU291">
        <v>71.8</v>
      </c>
      <c r="EV291">
        <v>32.700000000000003</v>
      </c>
      <c r="EW291">
        <v>35.184800000000003</v>
      </c>
      <c r="EX291">
        <v>57.385599999999997</v>
      </c>
      <c r="EY291">
        <v>-6.5584899999999999</v>
      </c>
      <c r="EZ291">
        <v>2</v>
      </c>
      <c r="FA291">
        <v>0.43908799999999998</v>
      </c>
      <c r="FB291">
        <v>0.123712</v>
      </c>
      <c r="FC291">
        <v>20.2744</v>
      </c>
      <c r="FD291">
        <v>5.2196899999999999</v>
      </c>
      <c r="FE291">
        <v>12.0068</v>
      </c>
      <c r="FF291">
        <v>4.9862500000000001</v>
      </c>
      <c r="FG291">
        <v>3.2845</v>
      </c>
      <c r="FH291">
        <v>9999</v>
      </c>
      <c r="FI291">
        <v>9999</v>
      </c>
      <c r="FJ291">
        <v>9999</v>
      </c>
      <c r="FK291">
        <v>999.9</v>
      </c>
      <c r="FL291">
        <v>1.86578</v>
      </c>
      <c r="FM291">
        <v>1.8621799999999999</v>
      </c>
      <c r="FN291">
        <v>1.8641799999999999</v>
      </c>
      <c r="FO291">
        <v>1.8603099999999999</v>
      </c>
      <c r="FP291">
        <v>1.8609599999999999</v>
      </c>
      <c r="FQ291">
        <v>1.86015</v>
      </c>
      <c r="FR291">
        <v>1.8618699999999999</v>
      </c>
      <c r="FS291">
        <v>1.8584799999999999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-7.95</v>
      </c>
      <c r="GH291">
        <v>0.23250000000000001</v>
      </c>
      <c r="GI291">
        <v>-4.1749362053329548</v>
      </c>
      <c r="GJ291">
        <v>-4.0448538125570227E-3</v>
      </c>
      <c r="GK291">
        <v>1.839783264315481E-6</v>
      </c>
      <c r="GL291">
        <v>-4.1587272622942942E-10</v>
      </c>
      <c r="GM291">
        <v>0.23257000000000971</v>
      </c>
      <c r="GN291">
        <v>0</v>
      </c>
      <c r="GO291">
        <v>0</v>
      </c>
      <c r="GP291">
        <v>0</v>
      </c>
      <c r="GQ291">
        <v>5</v>
      </c>
      <c r="GR291">
        <v>2081</v>
      </c>
      <c r="GS291">
        <v>3</v>
      </c>
      <c r="GT291">
        <v>31</v>
      </c>
      <c r="GU291">
        <v>35.700000000000003</v>
      </c>
      <c r="GV291">
        <v>35.799999999999997</v>
      </c>
      <c r="GW291">
        <v>4.4812000000000003</v>
      </c>
      <c r="GX291">
        <v>2.47437</v>
      </c>
      <c r="GY291">
        <v>2.04834</v>
      </c>
      <c r="GZ291">
        <v>2.6220699999999999</v>
      </c>
      <c r="HA291">
        <v>2.1972700000000001</v>
      </c>
      <c r="HB291">
        <v>2.323</v>
      </c>
      <c r="HC291">
        <v>37.819499999999998</v>
      </c>
      <c r="HD291">
        <v>13.9832</v>
      </c>
      <c r="HE291">
        <v>18</v>
      </c>
      <c r="HF291">
        <v>702.32299999999998</v>
      </c>
      <c r="HG291">
        <v>775.12099999999998</v>
      </c>
      <c r="HH291">
        <v>30.9998</v>
      </c>
      <c r="HI291">
        <v>33.000599999999999</v>
      </c>
      <c r="HJ291">
        <v>30</v>
      </c>
      <c r="HK291">
        <v>32.880699999999997</v>
      </c>
      <c r="HL291">
        <v>32.874299999999998</v>
      </c>
      <c r="HM291">
        <v>89.653999999999996</v>
      </c>
      <c r="HN291">
        <v>0</v>
      </c>
      <c r="HO291">
        <v>100</v>
      </c>
      <c r="HP291">
        <v>31</v>
      </c>
      <c r="HQ291">
        <v>1842.61</v>
      </c>
      <c r="HR291">
        <v>33.617400000000004</v>
      </c>
      <c r="HS291">
        <v>98.927000000000007</v>
      </c>
      <c r="HT291">
        <v>97.866699999999994</v>
      </c>
    </row>
    <row r="292" spans="1:228" x14ac:dyDescent="0.2">
      <c r="A292">
        <v>277</v>
      </c>
      <c r="B292">
        <v>1674582077</v>
      </c>
      <c r="C292">
        <v>1101.900000095367</v>
      </c>
      <c r="D292" t="s">
        <v>913</v>
      </c>
      <c r="E292" t="s">
        <v>914</v>
      </c>
      <c r="F292">
        <v>4</v>
      </c>
      <c r="G292">
        <v>1674582074.6875</v>
      </c>
      <c r="H292">
        <f t="shared" si="136"/>
        <v>3.1914989145149126E-4</v>
      </c>
      <c r="I292">
        <f t="shared" si="137"/>
        <v>0.31914989145149125</v>
      </c>
      <c r="J292">
        <f t="shared" si="138"/>
        <v>9.8318216855859966</v>
      </c>
      <c r="K292">
        <f t="shared" si="139"/>
        <v>1813.93625</v>
      </c>
      <c r="L292">
        <f t="shared" si="140"/>
        <v>1000.3437060272828</v>
      </c>
      <c r="M292">
        <f t="shared" si="141"/>
        <v>101.49899508002656</v>
      </c>
      <c r="N292">
        <f t="shared" si="142"/>
        <v>184.04944760977028</v>
      </c>
      <c r="O292">
        <f t="shared" si="143"/>
        <v>2.0288572297545274E-2</v>
      </c>
      <c r="P292">
        <f t="shared" si="144"/>
        <v>2.7759168693309371</v>
      </c>
      <c r="Q292">
        <f t="shared" si="145"/>
        <v>2.0206551481211869E-2</v>
      </c>
      <c r="R292">
        <f t="shared" si="146"/>
        <v>1.2636436178022376E-2</v>
      </c>
      <c r="S292">
        <f t="shared" si="147"/>
        <v>226.11422398502486</v>
      </c>
      <c r="T292">
        <f t="shared" si="148"/>
        <v>34.044477875030807</v>
      </c>
      <c r="U292">
        <f t="shared" si="149"/>
        <v>32.497812500000002</v>
      </c>
      <c r="V292">
        <f t="shared" si="150"/>
        <v>4.9112897436115635</v>
      </c>
      <c r="W292">
        <f t="shared" si="151"/>
        <v>67.788696026225821</v>
      </c>
      <c r="X292">
        <f t="shared" si="152"/>
        <v>3.3741589129323746</v>
      </c>
      <c r="Y292">
        <f t="shared" si="153"/>
        <v>4.9774654340997992</v>
      </c>
      <c r="Z292">
        <f t="shared" si="154"/>
        <v>1.5371308306791889</v>
      </c>
      <c r="AA292">
        <f t="shared" si="155"/>
        <v>-14.074510213010765</v>
      </c>
      <c r="AB292">
        <f t="shared" si="156"/>
        <v>35.548729257734209</v>
      </c>
      <c r="AC292">
        <f t="shared" si="157"/>
        <v>2.9218615795314729</v>
      </c>
      <c r="AD292">
        <f t="shared" si="158"/>
        <v>250.51030460927979</v>
      </c>
      <c r="AE292">
        <f t="shared" si="159"/>
        <v>20.82736513927798</v>
      </c>
      <c r="AF292">
        <f t="shared" si="160"/>
        <v>0.32014675514196961</v>
      </c>
      <c r="AG292">
        <f t="shared" si="161"/>
        <v>9.8318216855859966</v>
      </c>
      <c r="AH292">
        <v>1895.6936291331299</v>
      </c>
      <c r="AI292">
        <v>1879.5410303030289</v>
      </c>
      <c r="AJ292">
        <v>1.7692433605833191</v>
      </c>
      <c r="AK292">
        <v>62.409369285777757</v>
      </c>
      <c r="AL292">
        <f t="shared" si="162"/>
        <v>0.31914989145149125</v>
      </c>
      <c r="AM292">
        <v>32.969089932496217</v>
      </c>
      <c r="AN292">
        <v>33.253821212121181</v>
      </c>
      <c r="AO292">
        <v>2.8338558059977741E-6</v>
      </c>
      <c r="AP292">
        <v>98.248137480628301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47607.723945493759</v>
      </c>
      <c r="AV292">
        <f t="shared" si="166"/>
        <v>1199.9925000000001</v>
      </c>
      <c r="AW292">
        <f t="shared" si="167"/>
        <v>1025.918788593277</v>
      </c>
      <c r="AX292">
        <f t="shared" si="168"/>
        <v>0.85493766718815078</v>
      </c>
      <c r="AY292">
        <f t="shared" si="169"/>
        <v>0.18842969767313117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1674582074.6875</v>
      </c>
      <c r="BF292">
        <v>1813.93625</v>
      </c>
      <c r="BG292">
        <v>1833.6937499999999</v>
      </c>
      <c r="BH292">
        <v>33.2547</v>
      </c>
      <c r="BI292">
        <v>32.9690625</v>
      </c>
      <c r="BJ292">
        <v>1821.8875</v>
      </c>
      <c r="BK292">
        <v>33.022125000000003</v>
      </c>
      <c r="BL292">
        <v>650.12549999999999</v>
      </c>
      <c r="BM292">
        <v>101.36387499999999</v>
      </c>
      <c r="BN292">
        <v>0.10024625</v>
      </c>
      <c r="BO292">
        <v>32.735349999999997</v>
      </c>
      <c r="BP292">
        <v>32.497812500000002</v>
      </c>
      <c r="BQ292">
        <v>999.9</v>
      </c>
      <c r="BR292">
        <v>0</v>
      </c>
      <c r="BS292">
        <v>0</v>
      </c>
      <c r="BT292">
        <v>9025.78125</v>
      </c>
      <c r="BU292">
        <v>0</v>
      </c>
      <c r="BV292">
        <v>133.58175</v>
      </c>
      <c r="BW292">
        <v>-19.758775</v>
      </c>
      <c r="BX292">
        <v>1876.33</v>
      </c>
      <c r="BY292">
        <v>1896.20875</v>
      </c>
      <c r="BZ292">
        <v>0.28561249999999999</v>
      </c>
      <c r="CA292">
        <v>1833.6937499999999</v>
      </c>
      <c r="CB292">
        <v>32.9690625</v>
      </c>
      <c r="CC292">
        <v>3.3708225000000001</v>
      </c>
      <c r="CD292">
        <v>3.34187375</v>
      </c>
      <c r="CE292">
        <v>25.982787500000001</v>
      </c>
      <c r="CF292">
        <v>25.8371</v>
      </c>
      <c r="CG292">
        <v>1199.9925000000001</v>
      </c>
      <c r="CH292">
        <v>0.49999412500000001</v>
      </c>
      <c r="CI292">
        <v>0.50000587500000004</v>
      </c>
      <c r="CJ292">
        <v>0</v>
      </c>
      <c r="CK292">
        <v>693.30087500000002</v>
      </c>
      <c r="CL292">
        <v>4.9990899999999998</v>
      </c>
      <c r="CM292">
        <v>7193.33</v>
      </c>
      <c r="CN292">
        <v>9557.77</v>
      </c>
      <c r="CO292">
        <v>42.25</v>
      </c>
      <c r="CP292">
        <v>44.038749999999993</v>
      </c>
      <c r="CQ292">
        <v>43.061999999999998</v>
      </c>
      <c r="CR292">
        <v>43.140500000000003</v>
      </c>
      <c r="CS292">
        <v>43.625</v>
      </c>
      <c r="CT292">
        <v>597.49</v>
      </c>
      <c r="CU292">
        <v>597.50249999999994</v>
      </c>
      <c r="CV292">
        <v>0</v>
      </c>
      <c r="CW292">
        <v>1674582089.5999999</v>
      </c>
      <c r="CX292">
        <v>0</v>
      </c>
      <c r="CY292">
        <v>1674579932.5</v>
      </c>
      <c r="CZ292" t="s">
        <v>356</v>
      </c>
      <c r="DA292">
        <v>1674579932.5</v>
      </c>
      <c r="DB292">
        <v>1674579927.5</v>
      </c>
      <c r="DC292">
        <v>31</v>
      </c>
      <c r="DD292">
        <v>0.14099999999999999</v>
      </c>
      <c r="DE292">
        <v>0.02</v>
      </c>
      <c r="DF292">
        <v>-5.5810000000000004</v>
      </c>
      <c r="DG292">
        <v>0.23300000000000001</v>
      </c>
      <c r="DH292">
        <v>415</v>
      </c>
      <c r="DI292">
        <v>34</v>
      </c>
      <c r="DJ292">
        <v>0.34</v>
      </c>
      <c r="DK292">
        <v>0.32</v>
      </c>
      <c r="DL292">
        <v>-19.710209756097559</v>
      </c>
      <c r="DM292">
        <v>5.324738675978425E-3</v>
      </c>
      <c r="DN292">
        <v>7.9293163377917364E-2</v>
      </c>
      <c r="DO292">
        <v>1</v>
      </c>
      <c r="DP292">
        <v>0.29383787804878048</v>
      </c>
      <c r="DQ292">
        <v>-6.7664257839721104E-2</v>
      </c>
      <c r="DR292">
        <v>7.0203835563173332E-3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2</v>
      </c>
      <c r="DY292">
        <v>2</v>
      </c>
      <c r="DZ292" t="s">
        <v>588</v>
      </c>
      <c r="EA292">
        <v>3.2970600000000001</v>
      </c>
      <c r="EB292">
        <v>2.6253500000000001</v>
      </c>
      <c r="EC292">
        <v>0.26956200000000002</v>
      </c>
      <c r="ED292">
        <v>0.26894299999999999</v>
      </c>
      <c r="EE292">
        <v>0.137403</v>
      </c>
      <c r="EF292">
        <v>0.135381</v>
      </c>
      <c r="EG292">
        <v>22028.400000000001</v>
      </c>
      <c r="EH292">
        <v>22412.6</v>
      </c>
      <c r="EI292">
        <v>28072.3</v>
      </c>
      <c r="EJ292">
        <v>29523</v>
      </c>
      <c r="EK292">
        <v>33338</v>
      </c>
      <c r="EL292">
        <v>35456.800000000003</v>
      </c>
      <c r="EM292">
        <v>39631.300000000003</v>
      </c>
      <c r="EN292">
        <v>42207.6</v>
      </c>
      <c r="EO292">
        <v>2.2241499999999998</v>
      </c>
      <c r="EP292">
        <v>2.2151999999999998</v>
      </c>
      <c r="EQ292">
        <v>0.103116</v>
      </c>
      <c r="ER292">
        <v>0</v>
      </c>
      <c r="ES292">
        <v>30.825399999999998</v>
      </c>
      <c r="ET292">
        <v>999.9</v>
      </c>
      <c r="EU292">
        <v>71.8</v>
      </c>
      <c r="EV292">
        <v>32.700000000000003</v>
      </c>
      <c r="EW292">
        <v>35.184699999999999</v>
      </c>
      <c r="EX292">
        <v>56.815600000000003</v>
      </c>
      <c r="EY292">
        <v>-6.7708399999999997</v>
      </c>
      <c r="EZ292">
        <v>2</v>
      </c>
      <c r="FA292">
        <v>0.43906800000000001</v>
      </c>
      <c r="FB292">
        <v>0.122903</v>
      </c>
      <c r="FC292">
        <v>20.2746</v>
      </c>
      <c r="FD292">
        <v>5.2199900000000001</v>
      </c>
      <c r="FE292">
        <v>12.0077</v>
      </c>
      <c r="FF292">
        <v>4.9865000000000004</v>
      </c>
      <c r="FG292">
        <v>3.2845499999999999</v>
      </c>
      <c r="FH292">
        <v>9999</v>
      </c>
      <c r="FI292">
        <v>9999</v>
      </c>
      <c r="FJ292">
        <v>9999</v>
      </c>
      <c r="FK292">
        <v>999.9</v>
      </c>
      <c r="FL292">
        <v>1.86581</v>
      </c>
      <c r="FM292">
        <v>1.8621799999999999</v>
      </c>
      <c r="FN292">
        <v>1.8641799999999999</v>
      </c>
      <c r="FO292">
        <v>1.8603099999999999</v>
      </c>
      <c r="FP292">
        <v>1.8609599999999999</v>
      </c>
      <c r="FQ292">
        <v>1.86016</v>
      </c>
      <c r="FR292">
        <v>1.8618699999999999</v>
      </c>
      <c r="FS292">
        <v>1.8584700000000001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-7.96</v>
      </c>
      <c r="GH292">
        <v>0.23250000000000001</v>
      </c>
      <c r="GI292">
        <v>-4.1749362053329548</v>
      </c>
      <c r="GJ292">
        <v>-4.0448538125570227E-3</v>
      </c>
      <c r="GK292">
        <v>1.839783264315481E-6</v>
      </c>
      <c r="GL292">
        <v>-4.1587272622942942E-10</v>
      </c>
      <c r="GM292">
        <v>0.23257000000000971</v>
      </c>
      <c r="GN292">
        <v>0</v>
      </c>
      <c r="GO292">
        <v>0</v>
      </c>
      <c r="GP292">
        <v>0</v>
      </c>
      <c r="GQ292">
        <v>5</v>
      </c>
      <c r="GR292">
        <v>2081</v>
      </c>
      <c r="GS292">
        <v>3</v>
      </c>
      <c r="GT292">
        <v>31</v>
      </c>
      <c r="GU292">
        <v>35.700000000000003</v>
      </c>
      <c r="GV292">
        <v>35.799999999999997</v>
      </c>
      <c r="GW292">
        <v>4.4946299999999999</v>
      </c>
      <c r="GX292">
        <v>2.4658199999999999</v>
      </c>
      <c r="GY292">
        <v>2.04834</v>
      </c>
      <c r="GZ292">
        <v>2.6245099999999999</v>
      </c>
      <c r="HA292">
        <v>2.1972700000000001</v>
      </c>
      <c r="HB292">
        <v>2.3290999999999999</v>
      </c>
      <c r="HC292">
        <v>37.819499999999998</v>
      </c>
      <c r="HD292">
        <v>13.974399999999999</v>
      </c>
      <c r="HE292">
        <v>18</v>
      </c>
      <c r="HF292">
        <v>702.35699999999997</v>
      </c>
      <c r="HG292">
        <v>775.072</v>
      </c>
      <c r="HH292">
        <v>30.9998</v>
      </c>
      <c r="HI292">
        <v>32.999200000000002</v>
      </c>
      <c r="HJ292">
        <v>30</v>
      </c>
      <c r="HK292">
        <v>32.879899999999999</v>
      </c>
      <c r="HL292">
        <v>32.874299999999998</v>
      </c>
      <c r="HM292">
        <v>89.899100000000004</v>
      </c>
      <c r="HN292">
        <v>0</v>
      </c>
      <c r="HO292">
        <v>100</v>
      </c>
      <c r="HP292">
        <v>31</v>
      </c>
      <c r="HQ292">
        <v>1849.3</v>
      </c>
      <c r="HR292">
        <v>33.617400000000004</v>
      </c>
      <c r="HS292">
        <v>98.927700000000002</v>
      </c>
      <c r="HT292">
        <v>97.867199999999997</v>
      </c>
    </row>
    <row r="293" spans="1:228" x14ac:dyDescent="0.2">
      <c r="A293">
        <v>278</v>
      </c>
      <c r="B293">
        <v>1674582081</v>
      </c>
      <c r="C293">
        <v>1105.900000095367</v>
      </c>
      <c r="D293" t="s">
        <v>915</v>
      </c>
      <c r="E293" t="s">
        <v>916</v>
      </c>
      <c r="F293">
        <v>4</v>
      </c>
      <c r="G293">
        <v>1674582079</v>
      </c>
      <c r="H293">
        <f t="shared" si="136"/>
        <v>3.1311605037592701E-4</v>
      </c>
      <c r="I293">
        <f t="shared" si="137"/>
        <v>0.31311605037592699</v>
      </c>
      <c r="J293">
        <f t="shared" si="138"/>
        <v>10.393625738425731</v>
      </c>
      <c r="K293">
        <f t="shared" si="139"/>
        <v>1821.1071428571429</v>
      </c>
      <c r="L293">
        <f t="shared" si="140"/>
        <v>946.77040519075183</v>
      </c>
      <c r="M293">
        <f t="shared" si="141"/>
        <v>96.066019342601251</v>
      </c>
      <c r="N293">
        <f t="shared" si="142"/>
        <v>184.78240664421278</v>
      </c>
      <c r="O293">
        <f t="shared" si="143"/>
        <v>1.988058473977453E-2</v>
      </c>
      <c r="P293">
        <f t="shared" si="144"/>
        <v>2.7670068162436947</v>
      </c>
      <c r="Q293">
        <f t="shared" si="145"/>
        <v>1.9801570060097834E-2</v>
      </c>
      <c r="R293">
        <f t="shared" si="146"/>
        <v>1.2383054165386461E-2</v>
      </c>
      <c r="S293">
        <f t="shared" si="147"/>
        <v>226.12026994894526</v>
      </c>
      <c r="T293">
        <f t="shared" si="148"/>
        <v>34.047209911336019</v>
      </c>
      <c r="U293">
        <f t="shared" si="149"/>
        <v>32.502042857142847</v>
      </c>
      <c r="V293">
        <f t="shared" si="150"/>
        <v>4.912461550105844</v>
      </c>
      <c r="W293">
        <f t="shared" si="151"/>
        <v>67.786456552922047</v>
      </c>
      <c r="X293">
        <f t="shared" si="152"/>
        <v>3.3735061292349591</v>
      </c>
      <c r="Y293">
        <f t="shared" si="153"/>
        <v>4.976666875338446</v>
      </c>
      <c r="Z293">
        <f t="shared" si="154"/>
        <v>1.5389554208708849</v>
      </c>
      <c r="AA293">
        <f t="shared" si="155"/>
        <v>-13.808417821578381</v>
      </c>
      <c r="AB293">
        <f t="shared" si="156"/>
        <v>34.378414666748782</v>
      </c>
      <c r="AC293">
        <f t="shared" si="157"/>
        <v>2.8347878860569722</v>
      </c>
      <c r="AD293">
        <f t="shared" si="158"/>
        <v>249.52505468017262</v>
      </c>
      <c r="AE293">
        <f t="shared" si="159"/>
        <v>20.762268372251402</v>
      </c>
      <c r="AF293">
        <f t="shared" si="160"/>
        <v>0.31618193809745532</v>
      </c>
      <c r="AG293">
        <f t="shared" si="161"/>
        <v>10.393625738425731</v>
      </c>
      <c r="AH293">
        <v>1902.5124625446069</v>
      </c>
      <c r="AI293">
        <v>1886.2250303030301</v>
      </c>
      <c r="AJ293">
        <v>1.6636833434648901</v>
      </c>
      <c r="AK293">
        <v>62.409369285777757</v>
      </c>
      <c r="AL293">
        <f t="shared" si="162"/>
        <v>0.31311605037592699</v>
      </c>
      <c r="AM293">
        <v>32.965369448411153</v>
      </c>
      <c r="AN293">
        <v>33.244865454545447</v>
      </c>
      <c r="AO293">
        <v>-1.465181076052554E-5</v>
      </c>
      <c r="AP293">
        <v>98.248137480628301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47362.536182909455</v>
      </c>
      <c r="AV293">
        <f t="shared" si="166"/>
        <v>1200.027142857143</v>
      </c>
      <c r="AW293">
        <f t="shared" si="167"/>
        <v>1025.9481564502307</v>
      </c>
      <c r="AX293">
        <f t="shared" si="168"/>
        <v>0.85493745917075858</v>
      </c>
      <c r="AY293">
        <f t="shared" si="169"/>
        <v>0.18842929619956414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1674582079</v>
      </c>
      <c r="BF293">
        <v>1821.1071428571429</v>
      </c>
      <c r="BG293">
        <v>1840.802857142857</v>
      </c>
      <c r="BH293">
        <v>33.247300000000003</v>
      </c>
      <c r="BI293">
        <v>32.965157142857137</v>
      </c>
      <c r="BJ293">
        <v>1829.07</v>
      </c>
      <c r="BK293">
        <v>33.014742857142863</v>
      </c>
      <c r="BL293">
        <v>650.03185714285712</v>
      </c>
      <c r="BM293">
        <v>101.367</v>
      </c>
      <c r="BN293">
        <v>0.1000703857142857</v>
      </c>
      <c r="BO293">
        <v>32.732500000000002</v>
      </c>
      <c r="BP293">
        <v>32.502042857142847</v>
      </c>
      <c r="BQ293">
        <v>999.89999999999986</v>
      </c>
      <c r="BR293">
        <v>0</v>
      </c>
      <c r="BS293">
        <v>0</v>
      </c>
      <c r="BT293">
        <v>8978.2142857142862</v>
      </c>
      <c r="BU293">
        <v>0</v>
      </c>
      <c r="BV293">
        <v>123.08885714285719</v>
      </c>
      <c r="BW293">
        <v>-19.69555714285714</v>
      </c>
      <c r="BX293">
        <v>1883.734285714286</v>
      </c>
      <c r="BY293">
        <v>1903.552857142857</v>
      </c>
      <c r="BZ293">
        <v>0.28213385714285721</v>
      </c>
      <c r="CA293">
        <v>1840.802857142857</v>
      </c>
      <c r="CB293">
        <v>32.965157142857137</v>
      </c>
      <c r="CC293">
        <v>3.3701828571428569</v>
      </c>
      <c r="CD293">
        <v>3.341582857142857</v>
      </c>
      <c r="CE293">
        <v>25.979585714285719</v>
      </c>
      <c r="CF293">
        <v>25.835657142857141</v>
      </c>
      <c r="CG293">
        <v>1200.027142857143</v>
      </c>
      <c r="CH293">
        <v>0.50000071428571424</v>
      </c>
      <c r="CI293">
        <v>0.49999928571428581</v>
      </c>
      <c r="CJ293">
        <v>0</v>
      </c>
      <c r="CK293">
        <v>693.08171428571427</v>
      </c>
      <c r="CL293">
        <v>4.9990899999999998</v>
      </c>
      <c r="CM293">
        <v>7193.8614285714284</v>
      </c>
      <c r="CN293">
        <v>9558.057142857142</v>
      </c>
      <c r="CO293">
        <v>42.25</v>
      </c>
      <c r="CP293">
        <v>44.017714285714291</v>
      </c>
      <c r="CQ293">
        <v>43.061999999999998</v>
      </c>
      <c r="CR293">
        <v>43.125</v>
      </c>
      <c r="CS293">
        <v>43.625</v>
      </c>
      <c r="CT293">
        <v>597.51571428571424</v>
      </c>
      <c r="CU293">
        <v>597.51142857142861</v>
      </c>
      <c r="CV293">
        <v>0</v>
      </c>
      <c r="CW293">
        <v>1674582093.8</v>
      </c>
      <c r="CX293">
        <v>0</v>
      </c>
      <c r="CY293">
        <v>1674579932.5</v>
      </c>
      <c r="CZ293" t="s">
        <v>356</v>
      </c>
      <c r="DA293">
        <v>1674579932.5</v>
      </c>
      <c r="DB293">
        <v>1674579927.5</v>
      </c>
      <c r="DC293">
        <v>31</v>
      </c>
      <c r="DD293">
        <v>0.14099999999999999</v>
      </c>
      <c r="DE293">
        <v>0.02</v>
      </c>
      <c r="DF293">
        <v>-5.5810000000000004</v>
      </c>
      <c r="DG293">
        <v>0.23300000000000001</v>
      </c>
      <c r="DH293">
        <v>415</v>
      </c>
      <c r="DI293">
        <v>34</v>
      </c>
      <c r="DJ293">
        <v>0.34</v>
      </c>
      <c r="DK293">
        <v>0.32</v>
      </c>
      <c r="DL293">
        <v>-19.697352500000001</v>
      </c>
      <c r="DM293">
        <v>-0.18220750469038799</v>
      </c>
      <c r="DN293">
        <v>6.9428956450100832E-2</v>
      </c>
      <c r="DO293">
        <v>0</v>
      </c>
      <c r="DP293">
        <v>0.28942909999999999</v>
      </c>
      <c r="DQ293">
        <v>-6.1828165103189212E-2</v>
      </c>
      <c r="DR293">
        <v>6.4031004786743754E-3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357</v>
      </c>
      <c r="EA293">
        <v>3.29684</v>
      </c>
      <c r="EB293">
        <v>2.6251199999999999</v>
      </c>
      <c r="EC293">
        <v>0.27012900000000001</v>
      </c>
      <c r="ED293">
        <v>0.26950200000000002</v>
      </c>
      <c r="EE293">
        <v>0.13738500000000001</v>
      </c>
      <c r="EF293">
        <v>0.135376</v>
      </c>
      <c r="EG293">
        <v>22011.4</v>
      </c>
      <c r="EH293">
        <v>22395.599999999999</v>
      </c>
      <c r="EI293">
        <v>28072.5</v>
      </c>
      <c r="EJ293">
        <v>29523.3</v>
      </c>
      <c r="EK293">
        <v>33338.400000000001</v>
      </c>
      <c r="EL293">
        <v>35457.4</v>
      </c>
      <c r="EM293">
        <v>39631</v>
      </c>
      <c r="EN293">
        <v>42208</v>
      </c>
      <c r="EO293">
        <v>2.2241499999999998</v>
      </c>
      <c r="EP293">
        <v>2.2153999999999998</v>
      </c>
      <c r="EQ293">
        <v>0.103116</v>
      </c>
      <c r="ER293">
        <v>0</v>
      </c>
      <c r="ES293">
        <v>30.827999999999999</v>
      </c>
      <c r="ET293">
        <v>999.9</v>
      </c>
      <c r="EU293">
        <v>71.8</v>
      </c>
      <c r="EV293">
        <v>32.700000000000003</v>
      </c>
      <c r="EW293">
        <v>35.185600000000001</v>
      </c>
      <c r="EX293">
        <v>57.385599999999997</v>
      </c>
      <c r="EY293">
        <v>-6.6906999999999996</v>
      </c>
      <c r="EZ293">
        <v>2</v>
      </c>
      <c r="FA293">
        <v>0.439029</v>
      </c>
      <c r="FB293">
        <v>0.121958</v>
      </c>
      <c r="FC293">
        <v>20.2744</v>
      </c>
      <c r="FD293">
        <v>5.2198399999999996</v>
      </c>
      <c r="FE293">
        <v>12.007400000000001</v>
      </c>
      <c r="FF293">
        <v>4.9859499999999999</v>
      </c>
      <c r="FG293">
        <v>3.2845499999999999</v>
      </c>
      <c r="FH293">
        <v>9999</v>
      </c>
      <c r="FI293">
        <v>9999</v>
      </c>
      <c r="FJ293">
        <v>9999</v>
      </c>
      <c r="FK293">
        <v>999.9</v>
      </c>
      <c r="FL293">
        <v>1.86582</v>
      </c>
      <c r="FM293">
        <v>1.8621799999999999</v>
      </c>
      <c r="FN293">
        <v>1.8641700000000001</v>
      </c>
      <c r="FO293">
        <v>1.8602799999999999</v>
      </c>
      <c r="FP293">
        <v>1.8609599999999999</v>
      </c>
      <c r="FQ293">
        <v>1.8601399999999999</v>
      </c>
      <c r="FR293">
        <v>1.8618699999999999</v>
      </c>
      <c r="FS293">
        <v>1.8585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-7.96</v>
      </c>
      <c r="GH293">
        <v>0.2326</v>
      </c>
      <c r="GI293">
        <v>-4.1749362053329548</v>
      </c>
      <c r="GJ293">
        <v>-4.0448538125570227E-3</v>
      </c>
      <c r="GK293">
        <v>1.839783264315481E-6</v>
      </c>
      <c r="GL293">
        <v>-4.1587272622942942E-10</v>
      </c>
      <c r="GM293">
        <v>0.23257000000000971</v>
      </c>
      <c r="GN293">
        <v>0</v>
      </c>
      <c r="GO293">
        <v>0</v>
      </c>
      <c r="GP293">
        <v>0</v>
      </c>
      <c r="GQ293">
        <v>5</v>
      </c>
      <c r="GR293">
        <v>2081</v>
      </c>
      <c r="GS293">
        <v>3</v>
      </c>
      <c r="GT293">
        <v>31</v>
      </c>
      <c r="GU293">
        <v>35.799999999999997</v>
      </c>
      <c r="GV293">
        <v>35.9</v>
      </c>
      <c r="GW293">
        <v>4.5068400000000004</v>
      </c>
      <c r="GX293">
        <v>2.4719199999999999</v>
      </c>
      <c r="GY293">
        <v>2.04834</v>
      </c>
      <c r="GZ293">
        <v>2.6245099999999999</v>
      </c>
      <c r="HA293">
        <v>2.1972700000000001</v>
      </c>
      <c r="HB293">
        <v>2.3327599999999999</v>
      </c>
      <c r="HC293">
        <v>37.819499999999998</v>
      </c>
      <c r="HD293">
        <v>13.991899999999999</v>
      </c>
      <c r="HE293">
        <v>18</v>
      </c>
      <c r="HF293">
        <v>702.33100000000002</v>
      </c>
      <c r="HG293">
        <v>775.26900000000001</v>
      </c>
      <c r="HH293">
        <v>30.9998</v>
      </c>
      <c r="HI293">
        <v>32.997700000000002</v>
      </c>
      <c r="HJ293">
        <v>29.9999</v>
      </c>
      <c r="HK293">
        <v>32.877699999999997</v>
      </c>
      <c r="HL293">
        <v>32.874299999999998</v>
      </c>
      <c r="HM293">
        <v>90.152100000000004</v>
      </c>
      <c r="HN293">
        <v>0</v>
      </c>
      <c r="HO293">
        <v>100</v>
      </c>
      <c r="HP293">
        <v>31</v>
      </c>
      <c r="HQ293">
        <v>1856.05</v>
      </c>
      <c r="HR293">
        <v>33.617400000000004</v>
      </c>
      <c r="HS293">
        <v>98.927700000000002</v>
      </c>
      <c r="HT293">
        <v>97.868099999999998</v>
      </c>
    </row>
    <row r="294" spans="1:228" x14ac:dyDescent="0.2">
      <c r="A294">
        <v>279</v>
      </c>
      <c r="B294">
        <v>1674582085</v>
      </c>
      <c r="C294">
        <v>1109.900000095367</v>
      </c>
      <c r="D294" t="s">
        <v>917</v>
      </c>
      <c r="E294" t="s">
        <v>918</v>
      </c>
      <c r="F294">
        <v>4</v>
      </c>
      <c r="G294">
        <v>1674582082.6875</v>
      </c>
      <c r="H294">
        <f t="shared" si="136"/>
        <v>3.096444068801849E-4</v>
      </c>
      <c r="I294">
        <f t="shared" si="137"/>
        <v>0.30964440688018491</v>
      </c>
      <c r="J294">
        <f t="shared" si="138"/>
        <v>9.2543523333794635</v>
      </c>
      <c r="K294">
        <f t="shared" si="139"/>
        <v>1827.41875</v>
      </c>
      <c r="L294">
        <f t="shared" si="140"/>
        <v>1036.3892107382874</v>
      </c>
      <c r="M294">
        <f t="shared" si="141"/>
        <v>105.1594145121168</v>
      </c>
      <c r="N294">
        <f t="shared" si="142"/>
        <v>185.42289308624601</v>
      </c>
      <c r="O294">
        <f t="shared" si="143"/>
        <v>1.9681753237246424E-2</v>
      </c>
      <c r="P294">
        <f t="shared" si="144"/>
        <v>2.7676701523896052</v>
      </c>
      <c r="Q294">
        <f t="shared" si="145"/>
        <v>1.9604326311030765E-2</v>
      </c>
      <c r="R294">
        <f t="shared" si="146"/>
        <v>1.2259634957679805E-2</v>
      </c>
      <c r="S294">
        <f t="shared" si="147"/>
        <v>226.12466473579781</v>
      </c>
      <c r="T294">
        <f t="shared" si="148"/>
        <v>34.040888278536848</v>
      </c>
      <c r="U294">
        <f t="shared" si="149"/>
        <v>32.494425</v>
      </c>
      <c r="V294">
        <f t="shared" si="150"/>
        <v>4.910351583463533</v>
      </c>
      <c r="W294">
        <f t="shared" si="151"/>
        <v>67.805599391495136</v>
      </c>
      <c r="X294">
        <f t="shared" si="152"/>
        <v>3.3731268311968856</v>
      </c>
      <c r="Y294">
        <f t="shared" si="153"/>
        <v>4.9747024751173825</v>
      </c>
      <c r="Z294">
        <f t="shared" si="154"/>
        <v>1.5372247522666473</v>
      </c>
      <c r="AA294">
        <f t="shared" si="155"/>
        <v>-13.655318343416154</v>
      </c>
      <c r="AB294">
        <f t="shared" si="156"/>
        <v>34.476981946628662</v>
      </c>
      <c r="AC294">
        <f t="shared" si="157"/>
        <v>2.8420301264143646</v>
      </c>
      <c r="AD294">
        <f t="shared" si="158"/>
        <v>249.78835846542466</v>
      </c>
      <c r="AE294">
        <f t="shared" si="159"/>
        <v>20.609031945962109</v>
      </c>
      <c r="AF294">
        <f t="shared" si="160"/>
        <v>0.31185536741613501</v>
      </c>
      <c r="AG294">
        <f t="shared" si="161"/>
        <v>9.2543523333794635</v>
      </c>
      <c r="AH294">
        <v>1909.378914243224</v>
      </c>
      <c r="AI294">
        <v>1893.5596363636359</v>
      </c>
      <c r="AJ294">
        <v>1.8252112409603971</v>
      </c>
      <c r="AK294">
        <v>62.409369285777757</v>
      </c>
      <c r="AL294">
        <f t="shared" si="162"/>
        <v>0.30964440688018491</v>
      </c>
      <c r="AM294">
        <v>32.965322400309553</v>
      </c>
      <c r="AN294">
        <v>33.241675151515132</v>
      </c>
      <c r="AO294">
        <v>-4.1955747136568937E-6</v>
      </c>
      <c r="AP294">
        <v>98.248137480628301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47381.898155074225</v>
      </c>
      <c r="AV294">
        <f t="shared" si="166"/>
        <v>1200.0425</v>
      </c>
      <c r="AW294">
        <f t="shared" si="167"/>
        <v>1025.9620635936776</v>
      </c>
      <c r="AX294">
        <f t="shared" si="168"/>
        <v>0.85493810727009889</v>
      </c>
      <c r="AY294">
        <f t="shared" si="169"/>
        <v>0.18843054703129081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1674582082.6875</v>
      </c>
      <c r="BF294">
        <v>1827.41875</v>
      </c>
      <c r="BG294">
        <v>1846.96875</v>
      </c>
      <c r="BH294">
        <v>33.243549999999999</v>
      </c>
      <c r="BI294">
        <v>32.965249999999997</v>
      </c>
      <c r="BJ294">
        <v>1835.39</v>
      </c>
      <c r="BK294">
        <v>33.010987499999999</v>
      </c>
      <c r="BL294">
        <v>649.99249999999995</v>
      </c>
      <c r="BM294">
        <v>101.367125</v>
      </c>
      <c r="BN294">
        <v>9.9981587499999997E-2</v>
      </c>
      <c r="BO294">
        <v>32.7254875</v>
      </c>
      <c r="BP294">
        <v>32.494425</v>
      </c>
      <c r="BQ294">
        <v>999.9</v>
      </c>
      <c r="BR294">
        <v>0</v>
      </c>
      <c r="BS294">
        <v>0</v>
      </c>
      <c r="BT294">
        <v>8981.71875</v>
      </c>
      <c r="BU294">
        <v>0</v>
      </c>
      <c r="BV294">
        <v>134.15462500000001</v>
      </c>
      <c r="BW294">
        <v>-19.552350000000001</v>
      </c>
      <c r="BX294">
        <v>1890.25875</v>
      </c>
      <c r="BY294">
        <v>1909.93</v>
      </c>
      <c r="BZ294">
        <v>0.27830112499999998</v>
      </c>
      <c r="CA294">
        <v>1846.96875</v>
      </c>
      <c r="CB294">
        <v>32.965249999999997</v>
      </c>
      <c r="CC294">
        <v>3.3698049999999999</v>
      </c>
      <c r="CD294">
        <v>3.3415962499999998</v>
      </c>
      <c r="CE294">
        <v>25.977687499999998</v>
      </c>
      <c r="CF294">
        <v>25.8357125</v>
      </c>
      <c r="CG294">
        <v>1200.0425</v>
      </c>
      <c r="CH294">
        <v>0.49998037499999998</v>
      </c>
      <c r="CI294">
        <v>0.50001962499999997</v>
      </c>
      <c r="CJ294">
        <v>0</v>
      </c>
      <c r="CK294">
        <v>693.15224999999998</v>
      </c>
      <c r="CL294">
        <v>4.9990899999999998</v>
      </c>
      <c r="CM294">
        <v>7194.4837499999994</v>
      </c>
      <c r="CN294">
        <v>9558.1312499999985</v>
      </c>
      <c r="CO294">
        <v>42.25</v>
      </c>
      <c r="CP294">
        <v>44.007750000000001</v>
      </c>
      <c r="CQ294">
        <v>43.061999999999998</v>
      </c>
      <c r="CR294">
        <v>43.125</v>
      </c>
      <c r="CS294">
        <v>43.625</v>
      </c>
      <c r="CT294">
        <v>597.49749999999995</v>
      </c>
      <c r="CU294">
        <v>597.54500000000007</v>
      </c>
      <c r="CV294">
        <v>0</v>
      </c>
      <c r="CW294">
        <v>1674582097.4000001</v>
      </c>
      <c r="CX294">
        <v>0</v>
      </c>
      <c r="CY294">
        <v>1674579932.5</v>
      </c>
      <c r="CZ294" t="s">
        <v>356</v>
      </c>
      <c r="DA294">
        <v>1674579932.5</v>
      </c>
      <c r="DB294">
        <v>1674579927.5</v>
      </c>
      <c r="DC294">
        <v>31</v>
      </c>
      <c r="DD294">
        <v>0.14099999999999999</v>
      </c>
      <c r="DE294">
        <v>0.02</v>
      </c>
      <c r="DF294">
        <v>-5.5810000000000004</v>
      </c>
      <c r="DG294">
        <v>0.23300000000000001</v>
      </c>
      <c r="DH294">
        <v>415</v>
      </c>
      <c r="DI294">
        <v>34</v>
      </c>
      <c r="DJ294">
        <v>0.34</v>
      </c>
      <c r="DK294">
        <v>0.32</v>
      </c>
      <c r="DL294">
        <v>-19.679545000000001</v>
      </c>
      <c r="DM294">
        <v>0.37631144465293048</v>
      </c>
      <c r="DN294">
        <v>8.3273612116924439E-2</v>
      </c>
      <c r="DO294">
        <v>0</v>
      </c>
      <c r="DP294">
        <v>0.28526944999999998</v>
      </c>
      <c r="DQ294">
        <v>-4.8473448405253833E-2</v>
      </c>
      <c r="DR294">
        <v>5.0516117722465576E-3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3.2966099999999998</v>
      </c>
      <c r="EB294">
        <v>2.6250399999999998</v>
      </c>
      <c r="EC294">
        <v>0.27070899999999998</v>
      </c>
      <c r="ED294">
        <v>0.27006400000000003</v>
      </c>
      <c r="EE294">
        <v>0.137376</v>
      </c>
      <c r="EF294">
        <v>0.135377</v>
      </c>
      <c r="EG294">
        <v>21993.5</v>
      </c>
      <c r="EH294">
        <v>22377.8</v>
      </c>
      <c r="EI294">
        <v>28072.1</v>
      </c>
      <c r="EJ294">
        <v>29522.5</v>
      </c>
      <c r="EK294">
        <v>33338.5</v>
      </c>
      <c r="EL294">
        <v>35456.699999999997</v>
      </c>
      <c r="EM294">
        <v>39630.6</v>
      </c>
      <c r="EN294">
        <v>42207.1</v>
      </c>
      <c r="EO294">
        <v>2.2241200000000001</v>
      </c>
      <c r="EP294">
        <v>2.21543</v>
      </c>
      <c r="EQ294">
        <v>0.102185</v>
      </c>
      <c r="ER294">
        <v>0</v>
      </c>
      <c r="ES294">
        <v>30.828099999999999</v>
      </c>
      <c r="ET294">
        <v>999.9</v>
      </c>
      <c r="EU294">
        <v>71.8</v>
      </c>
      <c r="EV294">
        <v>32.700000000000003</v>
      </c>
      <c r="EW294">
        <v>35.187899999999999</v>
      </c>
      <c r="EX294">
        <v>57.145600000000002</v>
      </c>
      <c r="EY294">
        <v>-6.6306099999999999</v>
      </c>
      <c r="EZ294">
        <v>2</v>
      </c>
      <c r="FA294">
        <v>0.43864599999999998</v>
      </c>
      <c r="FB294">
        <v>0.120852</v>
      </c>
      <c r="FC294">
        <v>20.2744</v>
      </c>
      <c r="FD294">
        <v>5.2204300000000003</v>
      </c>
      <c r="FE294">
        <v>12.006500000000001</v>
      </c>
      <c r="FF294">
        <v>4.9857500000000003</v>
      </c>
      <c r="FG294">
        <v>3.2846500000000001</v>
      </c>
      <c r="FH294">
        <v>9999</v>
      </c>
      <c r="FI294">
        <v>9999</v>
      </c>
      <c r="FJ294">
        <v>9999</v>
      </c>
      <c r="FK294">
        <v>999.9</v>
      </c>
      <c r="FL294">
        <v>1.86582</v>
      </c>
      <c r="FM294">
        <v>1.8621799999999999</v>
      </c>
      <c r="FN294">
        <v>1.8641799999999999</v>
      </c>
      <c r="FO294">
        <v>1.86026</v>
      </c>
      <c r="FP294">
        <v>1.8609599999999999</v>
      </c>
      <c r="FQ294">
        <v>1.86015</v>
      </c>
      <c r="FR294">
        <v>1.8618600000000001</v>
      </c>
      <c r="FS294">
        <v>1.8584700000000001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-7.98</v>
      </c>
      <c r="GH294">
        <v>0.2326</v>
      </c>
      <c r="GI294">
        <v>-4.1749362053329548</v>
      </c>
      <c r="GJ294">
        <v>-4.0448538125570227E-3</v>
      </c>
      <c r="GK294">
        <v>1.839783264315481E-6</v>
      </c>
      <c r="GL294">
        <v>-4.1587272622942942E-10</v>
      </c>
      <c r="GM294">
        <v>0.23257000000000971</v>
      </c>
      <c r="GN294">
        <v>0</v>
      </c>
      <c r="GO294">
        <v>0</v>
      </c>
      <c r="GP294">
        <v>0</v>
      </c>
      <c r="GQ294">
        <v>5</v>
      </c>
      <c r="GR294">
        <v>2081</v>
      </c>
      <c r="GS294">
        <v>3</v>
      </c>
      <c r="GT294">
        <v>31</v>
      </c>
      <c r="GU294">
        <v>35.9</v>
      </c>
      <c r="GV294">
        <v>36</v>
      </c>
      <c r="GW294">
        <v>4.5190400000000004</v>
      </c>
      <c r="GX294">
        <v>2.4694799999999999</v>
      </c>
      <c r="GY294">
        <v>2.04834</v>
      </c>
      <c r="GZ294">
        <v>2.6245099999999999</v>
      </c>
      <c r="HA294">
        <v>2.1972700000000001</v>
      </c>
      <c r="HB294">
        <v>2.3120099999999999</v>
      </c>
      <c r="HC294">
        <v>37.819499999999998</v>
      </c>
      <c r="HD294">
        <v>13.9657</v>
      </c>
      <c r="HE294">
        <v>18</v>
      </c>
      <c r="HF294">
        <v>702.31</v>
      </c>
      <c r="HG294">
        <v>775.29399999999998</v>
      </c>
      <c r="HH294">
        <v>30.9998</v>
      </c>
      <c r="HI294">
        <v>32.996200000000002</v>
      </c>
      <c r="HJ294">
        <v>29.9999</v>
      </c>
      <c r="HK294">
        <v>32.877699999999997</v>
      </c>
      <c r="HL294">
        <v>32.874299999999998</v>
      </c>
      <c r="HM294">
        <v>90.403199999999998</v>
      </c>
      <c r="HN294">
        <v>0</v>
      </c>
      <c r="HO294">
        <v>100</v>
      </c>
      <c r="HP294">
        <v>31</v>
      </c>
      <c r="HQ294">
        <v>1862.77</v>
      </c>
      <c r="HR294">
        <v>33.617400000000004</v>
      </c>
      <c r="HS294">
        <v>98.926500000000004</v>
      </c>
      <c r="HT294">
        <v>97.866</v>
      </c>
    </row>
    <row r="295" spans="1:228" x14ac:dyDescent="0.2">
      <c r="A295">
        <v>280</v>
      </c>
      <c r="B295">
        <v>1674582089</v>
      </c>
      <c r="C295">
        <v>1113.900000095367</v>
      </c>
      <c r="D295" t="s">
        <v>919</v>
      </c>
      <c r="E295" t="s">
        <v>920</v>
      </c>
      <c r="F295">
        <v>4</v>
      </c>
      <c r="G295">
        <v>1674582087</v>
      </c>
      <c r="H295">
        <f t="shared" si="136"/>
        <v>3.0942784141876889E-4</v>
      </c>
      <c r="I295">
        <f t="shared" si="137"/>
        <v>0.30942784141876889</v>
      </c>
      <c r="J295">
        <f t="shared" si="138"/>
        <v>10.180206457132682</v>
      </c>
      <c r="K295">
        <f t="shared" si="139"/>
        <v>1834.668571428572</v>
      </c>
      <c r="L295">
        <f t="shared" si="140"/>
        <v>970.30281422460394</v>
      </c>
      <c r="M295">
        <f t="shared" si="141"/>
        <v>98.453279777042241</v>
      </c>
      <c r="N295">
        <f t="shared" si="142"/>
        <v>186.15749177781103</v>
      </c>
      <c r="O295">
        <f t="shared" si="143"/>
        <v>1.9714080880340181E-2</v>
      </c>
      <c r="P295">
        <f t="shared" si="144"/>
        <v>2.7691555152347087</v>
      </c>
      <c r="Q295">
        <f t="shared" si="145"/>
        <v>1.9636441427358476E-2</v>
      </c>
      <c r="R295">
        <f t="shared" si="146"/>
        <v>1.2279725902168113E-2</v>
      </c>
      <c r="S295">
        <f t="shared" si="147"/>
        <v>226.1193356639514</v>
      </c>
      <c r="T295">
        <f t="shared" si="148"/>
        <v>34.035865129737736</v>
      </c>
      <c r="U295">
        <f t="shared" si="149"/>
        <v>32.48132857142857</v>
      </c>
      <c r="V295">
        <f t="shared" si="150"/>
        <v>4.9067260253564546</v>
      </c>
      <c r="W295">
        <f t="shared" si="151"/>
        <v>67.821232636891153</v>
      </c>
      <c r="X295">
        <f t="shared" si="152"/>
        <v>3.3730684925131942</v>
      </c>
      <c r="Y295">
        <f t="shared" si="153"/>
        <v>4.9734697547776854</v>
      </c>
      <c r="Z295">
        <f t="shared" si="154"/>
        <v>1.5336575328432605</v>
      </c>
      <c r="AA295">
        <f t="shared" si="155"/>
        <v>-13.645767806567708</v>
      </c>
      <c r="AB295">
        <f t="shared" si="156"/>
        <v>35.793514597154385</v>
      </c>
      <c r="AC295">
        <f t="shared" si="157"/>
        <v>2.9487195471522991</v>
      </c>
      <c r="AD295">
        <f t="shared" si="158"/>
        <v>251.21580200169041</v>
      </c>
      <c r="AE295">
        <f t="shared" si="159"/>
        <v>20.751534633844059</v>
      </c>
      <c r="AF295">
        <f t="shared" si="160"/>
        <v>0.31004879813256631</v>
      </c>
      <c r="AG295">
        <f t="shared" si="161"/>
        <v>10.180206457132682</v>
      </c>
      <c r="AH295">
        <v>1916.466089656936</v>
      </c>
      <c r="AI295">
        <v>1900.2884242424241</v>
      </c>
      <c r="AJ295">
        <v>1.6877313157246641</v>
      </c>
      <c r="AK295">
        <v>62.409369285777757</v>
      </c>
      <c r="AL295">
        <f t="shared" si="162"/>
        <v>0.30942784141876889</v>
      </c>
      <c r="AM295">
        <v>32.96685923492808</v>
      </c>
      <c r="AN295">
        <v>33.242993333333338</v>
      </c>
      <c r="AO295">
        <v>1.9553557433915249E-6</v>
      </c>
      <c r="AP295">
        <v>98.248137480628301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47423.506755015784</v>
      </c>
      <c r="AV295">
        <f t="shared" si="166"/>
        <v>1200.017142857143</v>
      </c>
      <c r="AW295">
        <f t="shared" si="167"/>
        <v>1025.940099307747</v>
      </c>
      <c r="AX295">
        <f t="shared" si="168"/>
        <v>0.85493786935832206</v>
      </c>
      <c r="AY295">
        <f t="shared" si="169"/>
        <v>0.18843008786156146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1674582087</v>
      </c>
      <c r="BF295">
        <v>1834.668571428572</v>
      </c>
      <c r="BG295">
        <v>1854.35</v>
      </c>
      <c r="BH295">
        <v>33.243157142857143</v>
      </c>
      <c r="BI295">
        <v>32.966457142857138</v>
      </c>
      <c r="BJ295">
        <v>1842.6514285714291</v>
      </c>
      <c r="BK295">
        <v>33.010585714285718</v>
      </c>
      <c r="BL295">
        <v>649.96414285714286</v>
      </c>
      <c r="BM295">
        <v>101.3665714285714</v>
      </c>
      <c r="BN295">
        <v>9.9979357142857134E-2</v>
      </c>
      <c r="BO295">
        <v>32.721085714285707</v>
      </c>
      <c r="BP295">
        <v>32.48132857142857</v>
      </c>
      <c r="BQ295">
        <v>999.89999999999986</v>
      </c>
      <c r="BR295">
        <v>0</v>
      </c>
      <c r="BS295">
        <v>0</v>
      </c>
      <c r="BT295">
        <v>8989.6428571428569</v>
      </c>
      <c r="BU295">
        <v>0</v>
      </c>
      <c r="BV295">
        <v>136.32471428571429</v>
      </c>
      <c r="BW295">
        <v>-19.682957142857141</v>
      </c>
      <c r="BX295">
        <v>1897.754285714286</v>
      </c>
      <c r="BY295">
        <v>1917.562857142857</v>
      </c>
      <c r="BZ295">
        <v>0.27668500000000001</v>
      </c>
      <c r="CA295">
        <v>1854.35</v>
      </c>
      <c r="CB295">
        <v>32.966457142857138</v>
      </c>
      <c r="CC295">
        <v>3.369741428571428</v>
      </c>
      <c r="CD295">
        <v>3.3416957142857142</v>
      </c>
      <c r="CE295">
        <v>25.97738571428571</v>
      </c>
      <c r="CF295">
        <v>25.83624285714286</v>
      </c>
      <c r="CG295">
        <v>1200.017142857143</v>
      </c>
      <c r="CH295">
        <v>0.4999871428571428</v>
      </c>
      <c r="CI295">
        <v>0.50001285714285726</v>
      </c>
      <c r="CJ295">
        <v>0</v>
      </c>
      <c r="CK295">
        <v>693.23085714285719</v>
      </c>
      <c r="CL295">
        <v>4.9990899999999998</v>
      </c>
      <c r="CM295">
        <v>7193.8228571428572</v>
      </c>
      <c r="CN295">
        <v>9557.9357142857152</v>
      </c>
      <c r="CO295">
        <v>42.25</v>
      </c>
      <c r="CP295">
        <v>44.044285714285721</v>
      </c>
      <c r="CQ295">
        <v>43.061999999999998</v>
      </c>
      <c r="CR295">
        <v>43.125</v>
      </c>
      <c r="CS295">
        <v>43.625</v>
      </c>
      <c r="CT295">
        <v>597.49428571428575</v>
      </c>
      <c r="CU295">
        <v>597.52285714285711</v>
      </c>
      <c r="CV295">
        <v>0</v>
      </c>
      <c r="CW295">
        <v>1674582101.5999999</v>
      </c>
      <c r="CX295">
        <v>0</v>
      </c>
      <c r="CY295">
        <v>1674579932.5</v>
      </c>
      <c r="CZ295" t="s">
        <v>356</v>
      </c>
      <c r="DA295">
        <v>1674579932.5</v>
      </c>
      <c r="DB295">
        <v>1674579927.5</v>
      </c>
      <c r="DC295">
        <v>31</v>
      </c>
      <c r="DD295">
        <v>0.14099999999999999</v>
      </c>
      <c r="DE295">
        <v>0.02</v>
      </c>
      <c r="DF295">
        <v>-5.5810000000000004</v>
      </c>
      <c r="DG295">
        <v>0.23300000000000001</v>
      </c>
      <c r="DH295">
        <v>415</v>
      </c>
      <c r="DI295">
        <v>34</v>
      </c>
      <c r="DJ295">
        <v>0.34</v>
      </c>
      <c r="DK295">
        <v>0.32</v>
      </c>
      <c r="DL295">
        <v>-19.663335</v>
      </c>
      <c r="DM295">
        <v>0.3833628517823916</v>
      </c>
      <c r="DN295">
        <v>9.0159152474942911E-2</v>
      </c>
      <c r="DO295">
        <v>0</v>
      </c>
      <c r="DP295">
        <v>0.28186587499999999</v>
      </c>
      <c r="DQ295">
        <v>-3.825974859287172E-2</v>
      </c>
      <c r="DR295">
        <v>4.0164745311497977E-3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3.2969599999999999</v>
      </c>
      <c r="EB295">
        <v>2.6253700000000002</v>
      </c>
      <c r="EC295">
        <v>0.27127200000000001</v>
      </c>
      <c r="ED295">
        <v>0.270644</v>
      </c>
      <c r="EE295">
        <v>0.13738</v>
      </c>
      <c r="EF295">
        <v>0.135377</v>
      </c>
      <c r="EG295">
        <v>21976.3</v>
      </c>
      <c r="EH295">
        <v>22360.7</v>
      </c>
      <c r="EI295">
        <v>28072</v>
      </c>
      <c r="EJ295">
        <v>29523.5</v>
      </c>
      <c r="EK295">
        <v>33338.400000000001</v>
      </c>
      <c r="EL295">
        <v>35457.800000000003</v>
      </c>
      <c r="EM295">
        <v>39630.6</v>
      </c>
      <c r="EN295">
        <v>42208.4</v>
      </c>
      <c r="EO295">
        <v>2.2242999999999999</v>
      </c>
      <c r="EP295">
        <v>2.2153200000000002</v>
      </c>
      <c r="EQ295">
        <v>0.101738</v>
      </c>
      <c r="ER295">
        <v>0</v>
      </c>
      <c r="ES295">
        <v>30.8276</v>
      </c>
      <c r="ET295">
        <v>999.9</v>
      </c>
      <c r="EU295">
        <v>71.8</v>
      </c>
      <c r="EV295">
        <v>32.700000000000003</v>
      </c>
      <c r="EW295">
        <v>35.188099999999999</v>
      </c>
      <c r="EX295">
        <v>57.355600000000003</v>
      </c>
      <c r="EY295">
        <v>-6.7067300000000003</v>
      </c>
      <c r="EZ295">
        <v>2</v>
      </c>
      <c r="FA295">
        <v>0.43856699999999998</v>
      </c>
      <c r="FB295">
        <v>0.121688</v>
      </c>
      <c r="FC295">
        <v>20.2744</v>
      </c>
      <c r="FD295">
        <v>5.2201399999999998</v>
      </c>
      <c r="FE295">
        <v>12.006500000000001</v>
      </c>
      <c r="FF295">
        <v>4.9862000000000002</v>
      </c>
      <c r="FG295">
        <v>3.2845800000000001</v>
      </c>
      <c r="FH295">
        <v>9999</v>
      </c>
      <c r="FI295">
        <v>9999</v>
      </c>
      <c r="FJ295">
        <v>9999</v>
      </c>
      <c r="FK295">
        <v>999.9</v>
      </c>
      <c r="FL295">
        <v>1.86581</v>
      </c>
      <c r="FM295">
        <v>1.8621799999999999</v>
      </c>
      <c r="FN295">
        <v>1.8641700000000001</v>
      </c>
      <c r="FO295">
        <v>1.8602799999999999</v>
      </c>
      <c r="FP295">
        <v>1.86097</v>
      </c>
      <c r="FQ295">
        <v>1.8601399999999999</v>
      </c>
      <c r="FR295">
        <v>1.86185</v>
      </c>
      <c r="FS295">
        <v>1.8584700000000001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-7.98</v>
      </c>
      <c r="GH295">
        <v>0.2326</v>
      </c>
      <c r="GI295">
        <v>-4.1749362053329548</v>
      </c>
      <c r="GJ295">
        <v>-4.0448538125570227E-3</v>
      </c>
      <c r="GK295">
        <v>1.839783264315481E-6</v>
      </c>
      <c r="GL295">
        <v>-4.1587272622942942E-10</v>
      </c>
      <c r="GM295">
        <v>0.23257000000000971</v>
      </c>
      <c r="GN295">
        <v>0</v>
      </c>
      <c r="GO295">
        <v>0</v>
      </c>
      <c r="GP295">
        <v>0</v>
      </c>
      <c r="GQ295">
        <v>5</v>
      </c>
      <c r="GR295">
        <v>2081</v>
      </c>
      <c r="GS295">
        <v>3</v>
      </c>
      <c r="GT295">
        <v>31</v>
      </c>
      <c r="GU295">
        <v>35.9</v>
      </c>
      <c r="GV295">
        <v>36</v>
      </c>
      <c r="GW295">
        <v>4.53125</v>
      </c>
      <c r="GX295">
        <v>2.4670399999999999</v>
      </c>
      <c r="GY295">
        <v>2.04834</v>
      </c>
      <c r="GZ295">
        <v>2.6232899999999999</v>
      </c>
      <c r="HA295">
        <v>2.1972700000000001</v>
      </c>
      <c r="HB295">
        <v>2.33643</v>
      </c>
      <c r="HC295">
        <v>37.819499999999998</v>
      </c>
      <c r="HD295">
        <v>13.991899999999999</v>
      </c>
      <c r="HE295">
        <v>18</v>
      </c>
      <c r="HF295">
        <v>702.45600000000002</v>
      </c>
      <c r="HG295">
        <v>775.19500000000005</v>
      </c>
      <c r="HH295">
        <v>31.0001</v>
      </c>
      <c r="HI295">
        <v>32.994799999999998</v>
      </c>
      <c r="HJ295">
        <v>30</v>
      </c>
      <c r="HK295">
        <v>32.877699999999997</v>
      </c>
      <c r="HL295">
        <v>32.874299999999998</v>
      </c>
      <c r="HM295">
        <v>90.6524</v>
      </c>
      <c r="HN295">
        <v>0</v>
      </c>
      <c r="HO295">
        <v>100</v>
      </c>
      <c r="HP295">
        <v>31</v>
      </c>
      <c r="HQ295">
        <v>1869.45</v>
      </c>
      <c r="HR295">
        <v>33.617400000000004</v>
      </c>
      <c r="HS295">
        <v>98.926400000000001</v>
      </c>
      <c r="HT295">
        <v>97.869</v>
      </c>
    </row>
    <row r="296" spans="1:228" x14ac:dyDescent="0.2">
      <c r="A296">
        <v>281</v>
      </c>
      <c r="B296">
        <v>1674582093</v>
      </c>
      <c r="C296">
        <v>1117.900000095367</v>
      </c>
      <c r="D296" t="s">
        <v>921</v>
      </c>
      <c r="E296" t="s">
        <v>922</v>
      </c>
      <c r="F296">
        <v>4</v>
      </c>
      <c r="G296">
        <v>1674582090.6875</v>
      </c>
      <c r="H296">
        <f t="shared" si="136"/>
        <v>3.1442500601809744E-4</v>
      </c>
      <c r="I296">
        <f t="shared" si="137"/>
        <v>0.31442500601809742</v>
      </c>
      <c r="J296">
        <f t="shared" si="138"/>
        <v>9.7392262700078316</v>
      </c>
      <c r="K296">
        <f t="shared" si="139"/>
        <v>1840.865</v>
      </c>
      <c r="L296">
        <f t="shared" si="140"/>
        <v>1025.3295192458804</v>
      </c>
      <c r="M296">
        <f t="shared" si="141"/>
        <v>104.03687833570139</v>
      </c>
      <c r="N296">
        <f t="shared" si="142"/>
        <v>186.78663243628293</v>
      </c>
      <c r="O296">
        <f t="shared" si="143"/>
        <v>2.0060185067959178E-2</v>
      </c>
      <c r="P296">
        <f t="shared" si="144"/>
        <v>2.7740553795380931</v>
      </c>
      <c r="Q296">
        <f t="shared" si="145"/>
        <v>1.9979942948262747E-2</v>
      </c>
      <c r="R296">
        <f t="shared" si="146"/>
        <v>1.2494646922126347E-2</v>
      </c>
      <c r="S296">
        <f t="shared" si="147"/>
        <v>226.11625236084856</v>
      </c>
      <c r="T296">
        <f t="shared" si="148"/>
        <v>34.033964166683205</v>
      </c>
      <c r="U296">
        <f t="shared" si="149"/>
        <v>32.474050000000013</v>
      </c>
      <c r="V296">
        <f t="shared" si="150"/>
        <v>4.9047120648214122</v>
      </c>
      <c r="W296">
        <f t="shared" si="151"/>
        <v>67.814849487236216</v>
      </c>
      <c r="X296">
        <f t="shared" si="152"/>
        <v>3.3730599593557109</v>
      </c>
      <c r="Y296">
        <f t="shared" si="153"/>
        <v>4.9739253052394847</v>
      </c>
      <c r="Z296">
        <f t="shared" si="154"/>
        <v>1.5316521054657013</v>
      </c>
      <c r="AA296">
        <f t="shared" si="155"/>
        <v>-13.866142765398097</v>
      </c>
      <c r="AB296">
        <f t="shared" si="156"/>
        <v>37.188688761943595</v>
      </c>
      <c r="AC296">
        <f t="shared" si="157"/>
        <v>3.058159743209353</v>
      </c>
      <c r="AD296">
        <f t="shared" si="158"/>
        <v>252.49695810060342</v>
      </c>
      <c r="AE296">
        <f t="shared" si="159"/>
        <v>20.739684053363597</v>
      </c>
      <c r="AF296">
        <f t="shared" si="160"/>
        <v>0.31191016732788113</v>
      </c>
      <c r="AG296">
        <f t="shared" si="161"/>
        <v>9.7392262700078316</v>
      </c>
      <c r="AH296">
        <v>1923.4326834516839</v>
      </c>
      <c r="AI296">
        <v>1907.365636363636</v>
      </c>
      <c r="AJ296">
        <v>1.7691807696610251</v>
      </c>
      <c r="AK296">
        <v>62.409369285777757</v>
      </c>
      <c r="AL296">
        <f t="shared" si="162"/>
        <v>0.31442500601809742</v>
      </c>
      <c r="AM296">
        <v>32.964361219753052</v>
      </c>
      <c r="AN296">
        <v>33.244930303030287</v>
      </c>
      <c r="AO296">
        <v>1.9932208520955501E-6</v>
      </c>
      <c r="AP296">
        <v>98.248137480628301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47558.356225324409</v>
      </c>
      <c r="AV296">
        <f t="shared" si="166"/>
        <v>1199.9974999999999</v>
      </c>
      <c r="AW296">
        <f t="shared" si="167"/>
        <v>1025.9236260937039</v>
      </c>
      <c r="AX296">
        <f t="shared" si="168"/>
        <v>0.85493813619920367</v>
      </c>
      <c r="AY296">
        <f t="shared" si="169"/>
        <v>0.18843060286446311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1674582090.6875</v>
      </c>
      <c r="BF296">
        <v>1840.865</v>
      </c>
      <c r="BG296">
        <v>1860.5387499999999</v>
      </c>
      <c r="BH296">
        <v>33.242999999999988</v>
      </c>
      <c r="BI296">
        <v>32.964662500000003</v>
      </c>
      <c r="BJ296">
        <v>1848.8575000000001</v>
      </c>
      <c r="BK296">
        <v>33.010449999999999</v>
      </c>
      <c r="BL296">
        <v>650.01949999999988</v>
      </c>
      <c r="BM296">
        <v>101.36687499999999</v>
      </c>
      <c r="BN296">
        <v>9.9898737500000001E-2</v>
      </c>
      <c r="BO296">
        <v>32.7227125</v>
      </c>
      <c r="BP296">
        <v>32.474050000000013</v>
      </c>
      <c r="BQ296">
        <v>999.9</v>
      </c>
      <c r="BR296">
        <v>0</v>
      </c>
      <c r="BS296">
        <v>0</v>
      </c>
      <c r="BT296">
        <v>9015.6225000000013</v>
      </c>
      <c r="BU296">
        <v>0</v>
      </c>
      <c r="BV296">
        <v>133.72975</v>
      </c>
      <c r="BW296">
        <v>-19.6756125</v>
      </c>
      <c r="BX296">
        <v>1904.1637499999999</v>
      </c>
      <c r="BY296">
        <v>1923.9625000000001</v>
      </c>
      <c r="BZ296">
        <v>0.27833512500000002</v>
      </c>
      <c r="CA296">
        <v>1860.5387499999999</v>
      </c>
      <c r="CB296">
        <v>32.964662500000003</v>
      </c>
      <c r="CC296">
        <v>3.3697374999999998</v>
      </c>
      <c r="CD296">
        <v>3.3415237499999999</v>
      </c>
      <c r="CE296">
        <v>25.977337500000001</v>
      </c>
      <c r="CF296">
        <v>25.835349999999998</v>
      </c>
      <c r="CG296">
        <v>1199.9974999999999</v>
      </c>
      <c r="CH296">
        <v>0.49997875000000003</v>
      </c>
      <c r="CI296">
        <v>0.50002125000000008</v>
      </c>
      <c r="CJ296">
        <v>0</v>
      </c>
      <c r="CK296">
        <v>693.24699999999996</v>
      </c>
      <c r="CL296">
        <v>4.9990899999999998</v>
      </c>
      <c r="CM296">
        <v>7193.6912499999999</v>
      </c>
      <c r="CN296">
        <v>9557.7524999999987</v>
      </c>
      <c r="CO296">
        <v>42.25</v>
      </c>
      <c r="CP296">
        <v>44.030999999999999</v>
      </c>
      <c r="CQ296">
        <v>43.061999999999998</v>
      </c>
      <c r="CR296">
        <v>43.125</v>
      </c>
      <c r="CS296">
        <v>43.625</v>
      </c>
      <c r="CT296">
        <v>597.47375</v>
      </c>
      <c r="CU296">
        <v>597.52374999999995</v>
      </c>
      <c r="CV296">
        <v>0</v>
      </c>
      <c r="CW296">
        <v>1674582105.8</v>
      </c>
      <c r="CX296">
        <v>0</v>
      </c>
      <c r="CY296">
        <v>1674579932.5</v>
      </c>
      <c r="CZ296" t="s">
        <v>356</v>
      </c>
      <c r="DA296">
        <v>1674579932.5</v>
      </c>
      <c r="DB296">
        <v>1674579927.5</v>
      </c>
      <c r="DC296">
        <v>31</v>
      </c>
      <c r="DD296">
        <v>0.14099999999999999</v>
      </c>
      <c r="DE296">
        <v>0.02</v>
      </c>
      <c r="DF296">
        <v>-5.5810000000000004</v>
      </c>
      <c r="DG296">
        <v>0.23300000000000001</v>
      </c>
      <c r="DH296">
        <v>415</v>
      </c>
      <c r="DI296">
        <v>34</v>
      </c>
      <c r="DJ296">
        <v>0.34</v>
      </c>
      <c r="DK296">
        <v>0.32</v>
      </c>
      <c r="DL296">
        <v>-19.668444999999998</v>
      </c>
      <c r="DM296">
        <v>0.30619587242032142</v>
      </c>
      <c r="DN296">
        <v>9.4986362047401351E-2</v>
      </c>
      <c r="DO296">
        <v>0</v>
      </c>
      <c r="DP296">
        <v>0.280352975</v>
      </c>
      <c r="DQ296">
        <v>-3.1594998123827378E-2</v>
      </c>
      <c r="DR296">
        <v>3.569992615451044E-3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3.29684</v>
      </c>
      <c r="EB296">
        <v>2.6253799999999998</v>
      </c>
      <c r="EC296">
        <v>0.271843</v>
      </c>
      <c r="ED296">
        <v>0.271202</v>
      </c>
      <c r="EE296">
        <v>0.13738500000000001</v>
      </c>
      <c r="EF296">
        <v>0.135376</v>
      </c>
      <c r="EG296">
        <v>21959.1</v>
      </c>
      <c r="EH296">
        <v>22343.5</v>
      </c>
      <c r="EI296">
        <v>28072.1</v>
      </c>
      <c r="EJ296">
        <v>29523.5</v>
      </c>
      <c r="EK296">
        <v>33338.800000000003</v>
      </c>
      <c r="EL296">
        <v>35457.599999999999</v>
      </c>
      <c r="EM296">
        <v>39631.199999999997</v>
      </c>
      <c r="EN296">
        <v>42208.2</v>
      </c>
      <c r="EO296">
        <v>2.2240700000000002</v>
      </c>
      <c r="EP296">
        <v>2.2153700000000001</v>
      </c>
      <c r="EQ296">
        <v>0.101663</v>
      </c>
      <c r="ER296">
        <v>0</v>
      </c>
      <c r="ES296">
        <v>30.825399999999998</v>
      </c>
      <c r="ET296">
        <v>999.9</v>
      </c>
      <c r="EU296">
        <v>71.8</v>
      </c>
      <c r="EV296">
        <v>32.700000000000003</v>
      </c>
      <c r="EW296">
        <v>35.186799999999998</v>
      </c>
      <c r="EX296">
        <v>57.445599999999999</v>
      </c>
      <c r="EY296">
        <v>-6.5945499999999999</v>
      </c>
      <c r="EZ296">
        <v>2</v>
      </c>
      <c r="FA296">
        <v>0.43861299999999998</v>
      </c>
      <c r="FB296">
        <v>0.122249</v>
      </c>
      <c r="FC296">
        <v>20.2745</v>
      </c>
      <c r="FD296">
        <v>5.2207299999999996</v>
      </c>
      <c r="FE296">
        <v>12.006500000000001</v>
      </c>
      <c r="FF296">
        <v>4.9862000000000002</v>
      </c>
      <c r="FG296">
        <v>3.2846500000000001</v>
      </c>
      <c r="FH296">
        <v>9999</v>
      </c>
      <c r="FI296">
        <v>9999</v>
      </c>
      <c r="FJ296">
        <v>9999</v>
      </c>
      <c r="FK296">
        <v>999.9</v>
      </c>
      <c r="FL296">
        <v>1.86582</v>
      </c>
      <c r="FM296">
        <v>1.8621799999999999</v>
      </c>
      <c r="FN296">
        <v>1.8641799999999999</v>
      </c>
      <c r="FO296">
        <v>1.8602799999999999</v>
      </c>
      <c r="FP296">
        <v>1.8609599999999999</v>
      </c>
      <c r="FQ296">
        <v>1.8601399999999999</v>
      </c>
      <c r="FR296">
        <v>1.8618600000000001</v>
      </c>
      <c r="FS296">
        <v>1.8584499999999999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</v>
      </c>
      <c r="GH296">
        <v>0.2326</v>
      </c>
      <c r="GI296">
        <v>-4.1749362053329548</v>
      </c>
      <c r="GJ296">
        <v>-4.0448538125570227E-3</v>
      </c>
      <c r="GK296">
        <v>1.839783264315481E-6</v>
      </c>
      <c r="GL296">
        <v>-4.1587272622942942E-10</v>
      </c>
      <c r="GM296">
        <v>0.23257000000000971</v>
      </c>
      <c r="GN296">
        <v>0</v>
      </c>
      <c r="GO296">
        <v>0</v>
      </c>
      <c r="GP296">
        <v>0</v>
      </c>
      <c r="GQ296">
        <v>5</v>
      </c>
      <c r="GR296">
        <v>2081</v>
      </c>
      <c r="GS296">
        <v>3</v>
      </c>
      <c r="GT296">
        <v>31</v>
      </c>
      <c r="GU296">
        <v>36</v>
      </c>
      <c r="GV296">
        <v>36.1</v>
      </c>
      <c r="GW296">
        <v>4.5446799999999996</v>
      </c>
      <c r="GX296">
        <v>2.4670399999999999</v>
      </c>
      <c r="GY296">
        <v>2.04834</v>
      </c>
      <c r="GZ296">
        <v>2.6245099999999999</v>
      </c>
      <c r="HA296">
        <v>2.1972700000000001</v>
      </c>
      <c r="HB296">
        <v>2.2790499999999998</v>
      </c>
      <c r="HC296">
        <v>37.819499999999998</v>
      </c>
      <c r="HD296">
        <v>13.956899999999999</v>
      </c>
      <c r="HE296">
        <v>18</v>
      </c>
      <c r="HF296">
        <v>702.26900000000001</v>
      </c>
      <c r="HG296">
        <v>775.245</v>
      </c>
      <c r="HH296">
        <v>31.0001</v>
      </c>
      <c r="HI296">
        <v>32.994799999999998</v>
      </c>
      <c r="HJ296">
        <v>30.0001</v>
      </c>
      <c r="HK296">
        <v>32.877699999999997</v>
      </c>
      <c r="HL296">
        <v>32.874299999999998</v>
      </c>
      <c r="HM296">
        <v>90.891999999999996</v>
      </c>
      <c r="HN296">
        <v>0</v>
      </c>
      <c r="HO296">
        <v>100</v>
      </c>
      <c r="HP296">
        <v>31</v>
      </c>
      <c r="HQ296">
        <v>1876.14</v>
      </c>
      <c r="HR296">
        <v>33.617400000000004</v>
      </c>
      <c r="HS296">
        <v>98.927400000000006</v>
      </c>
      <c r="HT296">
        <v>97.868700000000004</v>
      </c>
    </row>
    <row r="297" spans="1:228" x14ac:dyDescent="0.2">
      <c r="A297">
        <v>282</v>
      </c>
      <c r="B297">
        <v>1674582097</v>
      </c>
      <c r="C297">
        <v>1121.900000095367</v>
      </c>
      <c r="D297" t="s">
        <v>923</v>
      </c>
      <c r="E297" t="s">
        <v>924</v>
      </c>
      <c r="F297">
        <v>4</v>
      </c>
      <c r="G297">
        <v>1674582095</v>
      </c>
      <c r="H297">
        <f t="shared" si="136"/>
        <v>3.1010278900441842E-4</v>
      </c>
      <c r="I297">
        <f t="shared" si="137"/>
        <v>0.3101027890044184</v>
      </c>
      <c r="J297">
        <f t="shared" si="138"/>
        <v>9.6561688654060074</v>
      </c>
      <c r="K297">
        <f t="shared" si="139"/>
        <v>1848.27</v>
      </c>
      <c r="L297">
        <f t="shared" si="140"/>
        <v>1028.13401054207</v>
      </c>
      <c r="M297">
        <f t="shared" si="141"/>
        <v>104.3207698738141</v>
      </c>
      <c r="N297">
        <f t="shared" si="142"/>
        <v>187.53678738145851</v>
      </c>
      <c r="O297">
        <f t="shared" si="143"/>
        <v>1.9775032371072705E-2</v>
      </c>
      <c r="P297">
        <f t="shared" si="144"/>
        <v>2.7758245457044946</v>
      </c>
      <c r="Q297">
        <f t="shared" si="145"/>
        <v>1.9697100001618294E-2</v>
      </c>
      <c r="R297">
        <f t="shared" si="146"/>
        <v>1.2317663714610714E-2</v>
      </c>
      <c r="S297">
        <f t="shared" si="147"/>
        <v>226.11349037911191</v>
      </c>
      <c r="T297">
        <f t="shared" si="148"/>
        <v>34.034596197374071</v>
      </c>
      <c r="U297">
        <f t="shared" si="149"/>
        <v>32.476642857142863</v>
      </c>
      <c r="V297">
        <f t="shared" si="150"/>
        <v>4.9054294186942862</v>
      </c>
      <c r="W297">
        <f t="shared" si="151"/>
        <v>67.815868778564862</v>
      </c>
      <c r="X297">
        <f t="shared" si="152"/>
        <v>3.3731571192914225</v>
      </c>
      <c r="Y297">
        <f t="shared" si="153"/>
        <v>4.9739938159689325</v>
      </c>
      <c r="Z297">
        <f t="shared" si="154"/>
        <v>1.5322722994028637</v>
      </c>
      <c r="AA297">
        <f t="shared" si="155"/>
        <v>-13.675532995094853</v>
      </c>
      <c r="AB297">
        <f t="shared" si="156"/>
        <v>36.860995152001095</v>
      </c>
      <c r="AC297">
        <f t="shared" si="157"/>
        <v>3.0293225623851612</v>
      </c>
      <c r="AD297">
        <f t="shared" si="158"/>
        <v>252.32827509840334</v>
      </c>
      <c r="AE297">
        <f t="shared" si="159"/>
        <v>20.636567916190167</v>
      </c>
      <c r="AF297">
        <f t="shared" si="160"/>
        <v>0.31090797546336463</v>
      </c>
      <c r="AG297">
        <f t="shared" si="161"/>
        <v>9.6561688654060074</v>
      </c>
      <c r="AH297">
        <v>1930.485881382295</v>
      </c>
      <c r="AI297">
        <v>1914.4815151515149</v>
      </c>
      <c r="AJ297">
        <v>1.7733115089261819</v>
      </c>
      <c r="AK297">
        <v>62.409369285777757</v>
      </c>
      <c r="AL297">
        <f t="shared" si="162"/>
        <v>0.3101027890044184</v>
      </c>
      <c r="AM297">
        <v>32.966563279343518</v>
      </c>
      <c r="AN297">
        <v>33.243312121212107</v>
      </c>
      <c r="AO297">
        <v>-1.661200055518245E-6</v>
      </c>
      <c r="AP297">
        <v>98.248137480628301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47607.12308614108</v>
      </c>
      <c r="AV297">
        <f t="shared" si="166"/>
        <v>1199.98</v>
      </c>
      <c r="AW297">
        <f t="shared" si="167"/>
        <v>1025.908942165343</v>
      </c>
      <c r="AX297">
        <f t="shared" si="168"/>
        <v>0.85493836744390994</v>
      </c>
      <c r="AY297">
        <f t="shared" si="169"/>
        <v>0.18843104916674602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1674582095</v>
      </c>
      <c r="BF297">
        <v>1848.27</v>
      </c>
      <c r="BG297">
        <v>1867.85</v>
      </c>
      <c r="BH297">
        <v>33.244171428571427</v>
      </c>
      <c r="BI297">
        <v>32.966714285714303</v>
      </c>
      <c r="BJ297">
        <v>1856.274285714286</v>
      </c>
      <c r="BK297">
        <v>33.011614285714288</v>
      </c>
      <c r="BL297">
        <v>649.98599999999999</v>
      </c>
      <c r="BM297">
        <v>101.3661428571429</v>
      </c>
      <c r="BN297">
        <v>9.99781E-2</v>
      </c>
      <c r="BO297">
        <v>32.722957142857148</v>
      </c>
      <c r="BP297">
        <v>32.476642857142863</v>
      </c>
      <c r="BQ297">
        <v>999.89999999999986</v>
      </c>
      <c r="BR297">
        <v>0</v>
      </c>
      <c r="BS297">
        <v>0</v>
      </c>
      <c r="BT297">
        <v>9025.0885714285723</v>
      </c>
      <c r="BU297">
        <v>0</v>
      </c>
      <c r="BV297">
        <v>134.21714285714279</v>
      </c>
      <c r="BW297">
        <v>-19.581014285714289</v>
      </c>
      <c r="BX297">
        <v>1911.8271428571429</v>
      </c>
      <c r="BY297">
        <v>1931.527142857143</v>
      </c>
      <c r="BZ297">
        <v>0.27745857142857139</v>
      </c>
      <c r="CA297">
        <v>1867.85</v>
      </c>
      <c r="CB297">
        <v>32.966714285714303</v>
      </c>
      <c r="CC297">
        <v>3.369834285714286</v>
      </c>
      <c r="CD297">
        <v>3.34171</v>
      </c>
      <c r="CE297">
        <v>25.977828571428571</v>
      </c>
      <c r="CF297">
        <v>25.836300000000001</v>
      </c>
      <c r="CG297">
        <v>1199.98</v>
      </c>
      <c r="CH297">
        <v>0.49997114285714278</v>
      </c>
      <c r="CI297">
        <v>0.50002885714285716</v>
      </c>
      <c r="CJ297">
        <v>0</v>
      </c>
      <c r="CK297">
        <v>693.13485714285719</v>
      </c>
      <c r="CL297">
        <v>4.9990899999999998</v>
      </c>
      <c r="CM297">
        <v>7193.1100000000006</v>
      </c>
      <c r="CN297">
        <v>9557.5957142857133</v>
      </c>
      <c r="CO297">
        <v>42.25</v>
      </c>
      <c r="CP297">
        <v>44.026571428571437</v>
      </c>
      <c r="CQ297">
        <v>43.061999999999998</v>
      </c>
      <c r="CR297">
        <v>43.125</v>
      </c>
      <c r="CS297">
        <v>43.625</v>
      </c>
      <c r="CT297">
        <v>597.45571428571418</v>
      </c>
      <c r="CU297">
        <v>597.52428571428572</v>
      </c>
      <c r="CV297">
        <v>0</v>
      </c>
      <c r="CW297">
        <v>1674582109.4000001</v>
      </c>
      <c r="CX297">
        <v>0</v>
      </c>
      <c r="CY297">
        <v>1674579932.5</v>
      </c>
      <c r="CZ297" t="s">
        <v>356</v>
      </c>
      <c r="DA297">
        <v>1674579932.5</v>
      </c>
      <c r="DB297">
        <v>1674579927.5</v>
      </c>
      <c r="DC297">
        <v>31</v>
      </c>
      <c r="DD297">
        <v>0.14099999999999999</v>
      </c>
      <c r="DE297">
        <v>0.02</v>
      </c>
      <c r="DF297">
        <v>-5.5810000000000004</v>
      </c>
      <c r="DG297">
        <v>0.23300000000000001</v>
      </c>
      <c r="DH297">
        <v>415</v>
      </c>
      <c r="DI297">
        <v>34</v>
      </c>
      <c r="DJ297">
        <v>0.34</v>
      </c>
      <c r="DK297">
        <v>0.32</v>
      </c>
      <c r="DL297">
        <v>-19.637732499999998</v>
      </c>
      <c r="DM297">
        <v>0.1065872420262827</v>
      </c>
      <c r="DN297">
        <v>8.3474071984958223E-2</v>
      </c>
      <c r="DO297">
        <v>0</v>
      </c>
      <c r="DP297">
        <v>0.2788716</v>
      </c>
      <c r="DQ297">
        <v>-1.5630348968106559E-2</v>
      </c>
      <c r="DR297">
        <v>2.4318115757599292E-3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3.2969400000000002</v>
      </c>
      <c r="EB297">
        <v>2.6253799999999998</v>
      </c>
      <c r="EC297">
        <v>0.27241300000000002</v>
      </c>
      <c r="ED297">
        <v>0.27174999999999999</v>
      </c>
      <c r="EE297">
        <v>0.13738</v>
      </c>
      <c r="EF297">
        <v>0.135381</v>
      </c>
      <c r="EG297">
        <v>21941.9</v>
      </c>
      <c r="EH297">
        <v>22326.400000000001</v>
      </c>
      <c r="EI297">
        <v>28072.2</v>
      </c>
      <c r="EJ297">
        <v>29523.3</v>
      </c>
      <c r="EK297">
        <v>33338.699999999997</v>
      </c>
      <c r="EL297">
        <v>35457.699999999997</v>
      </c>
      <c r="EM297">
        <v>39630.9</v>
      </c>
      <c r="EN297">
        <v>42208.4</v>
      </c>
      <c r="EO297">
        <v>2.2241499999999998</v>
      </c>
      <c r="EP297">
        <v>2.2154500000000001</v>
      </c>
      <c r="EQ297">
        <v>0.1017</v>
      </c>
      <c r="ER297">
        <v>0</v>
      </c>
      <c r="ES297">
        <v>30.825399999999998</v>
      </c>
      <c r="ET297">
        <v>999.9</v>
      </c>
      <c r="EU297">
        <v>71.8</v>
      </c>
      <c r="EV297">
        <v>32.700000000000003</v>
      </c>
      <c r="EW297">
        <v>35.185200000000002</v>
      </c>
      <c r="EX297">
        <v>57.145600000000002</v>
      </c>
      <c r="EY297">
        <v>-6.8109000000000002</v>
      </c>
      <c r="EZ297">
        <v>2</v>
      </c>
      <c r="FA297">
        <v>0.43862800000000002</v>
      </c>
      <c r="FB297">
        <v>0.122141</v>
      </c>
      <c r="FC297">
        <v>20.2744</v>
      </c>
      <c r="FD297">
        <v>5.2193899999999998</v>
      </c>
      <c r="FE297">
        <v>12.0067</v>
      </c>
      <c r="FF297">
        <v>4.9859499999999999</v>
      </c>
      <c r="FG297">
        <v>3.2844799999999998</v>
      </c>
      <c r="FH297">
        <v>9999</v>
      </c>
      <c r="FI297">
        <v>9999</v>
      </c>
      <c r="FJ297">
        <v>9999</v>
      </c>
      <c r="FK297">
        <v>999.9</v>
      </c>
      <c r="FL297">
        <v>1.86581</v>
      </c>
      <c r="FM297">
        <v>1.8621799999999999</v>
      </c>
      <c r="FN297">
        <v>1.8641700000000001</v>
      </c>
      <c r="FO297">
        <v>1.8602700000000001</v>
      </c>
      <c r="FP297">
        <v>1.8609599999999999</v>
      </c>
      <c r="FQ297">
        <v>1.86016</v>
      </c>
      <c r="FR297">
        <v>1.8618600000000001</v>
      </c>
      <c r="FS297">
        <v>1.8584700000000001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-8.01</v>
      </c>
      <c r="GH297">
        <v>0.2326</v>
      </c>
      <c r="GI297">
        <v>-4.1749362053329548</v>
      </c>
      <c r="GJ297">
        <v>-4.0448538125570227E-3</v>
      </c>
      <c r="GK297">
        <v>1.839783264315481E-6</v>
      </c>
      <c r="GL297">
        <v>-4.1587272622942942E-10</v>
      </c>
      <c r="GM297">
        <v>0.23257000000000971</v>
      </c>
      <c r="GN297">
        <v>0</v>
      </c>
      <c r="GO297">
        <v>0</v>
      </c>
      <c r="GP297">
        <v>0</v>
      </c>
      <c r="GQ297">
        <v>5</v>
      </c>
      <c r="GR297">
        <v>2081</v>
      </c>
      <c r="GS297">
        <v>3</v>
      </c>
      <c r="GT297">
        <v>31</v>
      </c>
      <c r="GU297">
        <v>36.1</v>
      </c>
      <c r="GV297">
        <v>36.200000000000003</v>
      </c>
      <c r="GW297">
        <v>4.5556599999999996</v>
      </c>
      <c r="GX297">
        <v>2.4645999999999999</v>
      </c>
      <c r="GY297">
        <v>2.04834</v>
      </c>
      <c r="GZ297">
        <v>2.6245099999999999</v>
      </c>
      <c r="HA297">
        <v>2.1972700000000001</v>
      </c>
      <c r="HB297">
        <v>2.35107</v>
      </c>
      <c r="HC297">
        <v>37.819499999999998</v>
      </c>
      <c r="HD297">
        <v>13.974399999999999</v>
      </c>
      <c r="HE297">
        <v>18</v>
      </c>
      <c r="HF297">
        <v>702.33100000000002</v>
      </c>
      <c r="HG297">
        <v>775.31899999999996</v>
      </c>
      <c r="HH297">
        <v>31</v>
      </c>
      <c r="HI297">
        <v>32.991799999999998</v>
      </c>
      <c r="HJ297">
        <v>30.0001</v>
      </c>
      <c r="HK297">
        <v>32.877699999999997</v>
      </c>
      <c r="HL297">
        <v>32.874299999999998</v>
      </c>
      <c r="HM297">
        <v>91.142300000000006</v>
      </c>
      <c r="HN297">
        <v>0</v>
      </c>
      <c r="HO297">
        <v>100</v>
      </c>
      <c r="HP297">
        <v>31</v>
      </c>
      <c r="HQ297">
        <v>1882.83</v>
      </c>
      <c r="HR297">
        <v>33.617400000000004</v>
      </c>
      <c r="HS297">
        <v>98.926900000000003</v>
      </c>
      <c r="HT297">
        <v>97.868600000000001</v>
      </c>
    </row>
    <row r="298" spans="1:228" x14ac:dyDescent="0.2">
      <c r="A298">
        <v>283</v>
      </c>
      <c r="B298">
        <v>1674582101</v>
      </c>
      <c r="C298">
        <v>1125.900000095367</v>
      </c>
      <c r="D298" t="s">
        <v>925</v>
      </c>
      <c r="E298" t="s">
        <v>926</v>
      </c>
      <c r="F298">
        <v>4</v>
      </c>
      <c r="G298">
        <v>1674582098.6875</v>
      </c>
      <c r="H298">
        <f t="shared" si="136"/>
        <v>3.1063421634456288E-4</v>
      </c>
      <c r="I298">
        <f t="shared" si="137"/>
        <v>0.3106342163445629</v>
      </c>
      <c r="J298">
        <f t="shared" si="138"/>
        <v>9.8415253250946435</v>
      </c>
      <c r="K298">
        <f t="shared" si="139"/>
        <v>1854.41875</v>
      </c>
      <c r="L298">
        <f t="shared" si="140"/>
        <v>1019.7440977832235</v>
      </c>
      <c r="M298">
        <f t="shared" si="141"/>
        <v>103.46996880479585</v>
      </c>
      <c r="N298">
        <f t="shared" si="142"/>
        <v>188.16156978073289</v>
      </c>
      <c r="O298">
        <f t="shared" si="143"/>
        <v>1.9788027290541535E-2</v>
      </c>
      <c r="P298">
        <f t="shared" si="144"/>
        <v>2.7723891834678471</v>
      </c>
      <c r="Q298">
        <f t="shared" si="145"/>
        <v>1.9709896397809231E-2</v>
      </c>
      <c r="R298">
        <f t="shared" si="146"/>
        <v>1.232567918494382E-2</v>
      </c>
      <c r="S298">
        <f t="shared" si="147"/>
        <v>226.11355311005198</v>
      </c>
      <c r="T298">
        <f t="shared" si="148"/>
        <v>34.038356309329828</v>
      </c>
      <c r="U298">
        <f t="shared" si="149"/>
        <v>32.482250000000001</v>
      </c>
      <c r="V298">
        <f t="shared" si="150"/>
        <v>4.9069810334046213</v>
      </c>
      <c r="W298">
        <f t="shared" si="151"/>
        <v>67.805204168776186</v>
      </c>
      <c r="X298">
        <f t="shared" si="152"/>
        <v>3.3730834314915201</v>
      </c>
      <c r="Y298">
        <f t="shared" si="153"/>
        <v>4.9746674651925922</v>
      </c>
      <c r="Z298">
        <f t="shared" si="154"/>
        <v>1.5338976019131012</v>
      </c>
      <c r="AA298">
        <f t="shared" si="155"/>
        <v>-13.698968940795224</v>
      </c>
      <c r="AB298">
        <f t="shared" si="156"/>
        <v>36.336820912802807</v>
      </c>
      <c r="AC298">
        <f t="shared" si="157"/>
        <v>2.9900626373862145</v>
      </c>
      <c r="AD298">
        <f t="shared" si="158"/>
        <v>251.74146771944578</v>
      </c>
      <c r="AE298">
        <f t="shared" si="159"/>
        <v>20.559197459051255</v>
      </c>
      <c r="AF298">
        <f t="shared" si="160"/>
        <v>0.31042155985579478</v>
      </c>
      <c r="AG298">
        <f t="shared" si="161"/>
        <v>9.8415253250946435</v>
      </c>
      <c r="AH298">
        <v>1937.298091429838</v>
      </c>
      <c r="AI298">
        <v>1921.3166666666671</v>
      </c>
      <c r="AJ298">
        <v>1.721256538097544</v>
      </c>
      <c r="AK298">
        <v>62.409369285777757</v>
      </c>
      <c r="AL298">
        <f t="shared" si="162"/>
        <v>0.3106342163445629</v>
      </c>
      <c r="AM298">
        <v>32.965988552963047</v>
      </c>
      <c r="AN298">
        <v>33.243191515151523</v>
      </c>
      <c r="AO298">
        <v>-1.104250533857448E-7</v>
      </c>
      <c r="AP298">
        <v>98.248137480628301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47511.988004210121</v>
      </c>
      <c r="AV298">
        <f t="shared" si="166"/>
        <v>1199.98875</v>
      </c>
      <c r="AW298">
        <f t="shared" si="167"/>
        <v>1025.9156010932911</v>
      </c>
      <c r="AX298">
        <f t="shared" si="168"/>
        <v>0.8549376826185171</v>
      </c>
      <c r="AY298">
        <f t="shared" si="169"/>
        <v>0.1884297274537382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1674582098.6875</v>
      </c>
      <c r="BF298">
        <v>1854.41875</v>
      </c>
      <c r="BG298">
        <v>1873.9275</v>
      </c>
      <c r="BH298">
        <v>33.243287500000001</v>
      </c>
      <c r="BI298">
        <v>32.966275000000003</v>
      </c>
      <c r="BJ298">
        <v>1862.4312500000001</v>
      </c>
      <c r="BK298">
        <v>33.010725000000001</v>
      </c>
      <c r="BL298">
        <v>650.01137500000004</v>
      </c>
      <c r="BM298">
        <v>101.366625</v>
      </c>
      <c r="BN298">
        <v>9.9977287500000012E-2</v>
      </c>
      <c r="BO298">
        <v>32.725362500000003</v>
      </c>
      <c r="BP298">
        <v>32.482250000000001</v>
      </c>
      <c r="BQ298">
        <v>999.9</v>
      </c>
      <c r="BR298">
        <v>0</v>
      </c>
      <c r="BS298">
        <v>0</v>
      </c>
      <c r="BT298">
        <v>9006.7962499999994</v>
      </c>
      <c r="BU298">
        <v>0</v>
      </c>
      <c r="BV298">
        <v>112.386625</v>
      </c>
      <c r="BW298">
        <v>-19.5094125</v>
      </c>
      <c r="BX298">
        <v>1918.1849999999999</v>
      </c>
      <c r="BY298">
        <v>1937.81</v>
      </c>
      <c r="BZ298">
        <v>0.27702512499999998</v>
      </c>
      <c r="CA298">
        <v>1873.9275</v>
      </c>
      <c r="CB298">
        <v>32.966275000000003</v>
      </c>
      <c r="CC298">
        <v>3.3697587499999999</v>
      </c>
      <c r="CD298">
        <v>3.3416762499999999</v>
      </c>
      <c r="CE298">
        <v>25.977450000000001</v>
      </c>
      <c r="CF298">
        <v>25.8361375</v>
      </c>
      <c r="CG298">
        <v>1199.98875</v>
      </c>
      <c r="CH298">
        <v>0.49999412500000001</v>
      </c>
      <c r="CI298">
        <v>0.50000587500000004</v>
      </c>
      <c r="CJ298">
        <v>0</v>
      </c>
      <c r="CK298">
        <v>693.12750000000005</v>
      </c>
      <c r="CL298">
        <v>4.9990899999999998</v>
      </c>
      <c r="CM298">
        <v>7193.3462500000014</v>
      </c>
      <c r="CN298">
        <v>9557.755000000001</v>
      </c>
      <c r="CO298">
        <v>42.25</v>
      </c>
      <c r="CP298">
        <v>44.046499999999988</v>
      </c>
      <c r="CQ298">
        <v>43.061999999999998</v>
      </c>
      <c r="CR298">
        <v>43.125</v>
      </c>
      <c r="CS298">
        <v>43.625</v>
      </c>
      <c r="CT298">
        <v>597.48749999999995</v>
      </c>
      <c r="CU298">
        <v>597.50125000000003</v>
      </c>
      <c r="CV298">
        <v>0</v>
      </c>
      <c r="CW298">
        <v>1674582113.5999999</v>
      </c>
      <c r="CX298">
        <v>0</v>
      </c>
      <c r="CY298">
        <v>1674579932.5</v>
      </c>
      <c r="CZ298" t="s">
        <v>356</v>
      </c>
      <c r="DA298">
        <v>1674579932.5</v>
      </c>
      <c r="DB298">
        <v>1674579927.5</v>
      </c>
      <c r="DC298">
        <v>31</v>
      </c>
      <c r="DD298">
        <v>0.14099999999999999</v>
      </c>
      <c r="DE298">
        <v>0.02</v>
      </c>
      <c r="DF298">
        <v>-5.5810000000000004</v>
      </c>
      <c r="DG298">
        <v>0.23300000000000001</v>
      </c>
      <c r="DH298">
        <v>415</v>
      </c>
      <c r="DI298">
        <v>34</v>
      </c>
      <c r="DJ298">
        <v>0.34</v>
      </c>
      <c r="DK298">
        <v>0.32</v>
      </c>
      <c r="DL298">
        <v>-19.601722500000001</v>
      </c>
      <c r="DM298">
        <v>0.2323530956848926</v>
      </c>
      <c r="DN298">
        <v>9.2481510280433984E-2</v>
      </c>
      <c r="DO298">
        <v>0</v>
      </c>
      <c r="DP298">
        <v>0.27765907499999998</v>
      </c>
      <c r="DQ298">
        <v>-3.5349005628521521E-3</v>
      </c>
      <c r="DR298">
        <v>1.374767696512752E-3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357</v>
      </c>
      <c r="EA298">
        <v>3.2967599999999999</v>
      </c>
      <c r="EB298">
        <v>2.6252900000000001</v>
      </c>
      <c r="EC298">
        <v>0.27297199999999999</v>
      </c>
      <c r="ED298">
        <v>0.27230399999999999</v>
      </c>
      <c r="EE298">
        <v>0.137378</v>
      </c>
      <c r="EF298">
        <v>0.135377</v>
      </c>
      <c r="EG298">
        <v>21925</v>
      </c>
      <c r="EH298">
        <v>22309.1</v>
      </c>
      <c r="EI298">
        <v>28072.1</v>
      </c>
      <c r="EJ298">
        <v>29522.9</v>
      </c>
      <c r="EK298">
        <v>33338.800000000003</v>
      </c>
      <c r="EL298">
        <v>35457</v>
      </c>
      <c r="EM298">
        <v>39630.800000000003</v>
      </c>
      <c r="EN298">
        <v>42207.3</v>
      </c>
      <c r="EO298">
        <v>2.2241499999999998</v>
      </c>
      <c r="EP298">
        <v>2.2155499999999999</v>
      </c>
      <c r="EQ298">
        <v>0.10252</v>
      </c>
      <c r="ER298">
        <v>0</v>
      </c>
      <c r="ES298">
        <v>30.8248</v>
      </c>
      <c r="ET298">
        <v>999.9</v>
      </c>
      <c r="EU298">
        <v>71.8</v>
      </c>
      <c r="EV298">
        <v>32.700000000000003</v>
      </c>
      <c r="EW298">
        <v>35.185899999999997</v>
      </c>
      <c r="EX298">
        <v>57.085599999999999</v>
      </c>
      <c r="EY298">
        <v>-6.6265999999999998</v>
      </c>
      <c r="EZ298">
        <v>2</v>
      </c>
      <c r="FA298">
        <v>0.43856699999999998</v>
      </c>
      <c r="FB298">
        <v>0.122821</v>
      </c>
      <c r="FC298">
        <v>20.2744</v>
      </c>
      <c r="FD298">
        <v>5.2193899999999998</v>
      </c>
      <c r="FE298">
        <v>12.007</v>
      </c>
      <c r="FF298">
        <v>4.9862000000000002</v>
      </c>
      <c r="FG298">
        <v>3.2844500000000001</v>
      </c>
      <c r="FH298">
        <v>9999</v>
      </c>
      <c r="FI298">
        <v>9999</v>
      </c>
      <c r="FJ298">
        <v>9999</v>
      </c>
      <c r="FK298">
        <v>999.9</v>
      </c>
      <c r="FL298">
        <v>1.8657900000000001</v>
      </c>
      <c r="FM298">
        <v>1.8621799999999999</v>
      </c>
      <c r="FN298">
        <v>1.8641799999999999</v>
      </c>
      <c r="FO298">
        <v>1.86025</v>
      </c>
      <c r="FP298">
        <v>1.86097</v>
      </c>
      <c r="FQ298">
        <v>1.86012</v>
      </c>
      <c r="FR298">
        <v>1.8618600000000001</v>
      </c>
      <c r="FS298">
        <v>1.85849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-8.02</v>
      </c>
      <c r="GH298">
        <v>0.2326</v>
      </c>
      <c r="GI298">
        <v>-4.1749362053329548</v>
      </c>
      <c r="GJ298">
        <v>-4.0448538125570227E-3</v>
      </c>
      <c r="GK298">
        <v>1.839783264315481E-6</v>
      </c>
      <c r="GL298">
        <v>-4.1587272622942942E-10</v>
      </c>
      <c r="GM298">
        <v>0.23257000000000971</v>
      </c>
      <c r="GN298">
        <v>0</v>
      </c>
      <c r="GO298">
        <v>0</v>
      </c>
      <c r="GP298">
        <v>0</v>
      </c>
      <c r="GQ298">
        <v>5</v>
      </c>
      <c r="GR298">
        <v>2081</v>
      </c>
      <c r="GS298">
        <v>3</v>
      </c>
      <c r="GT298">
        <v>31</v>
      </c>
      <c r="GU298">
        <v>36.1</v>
      </c>
      <c r="GV298">
        <v>36.200000000000003</v>
      </c>
      <c r="GW298">
        <v>4.5690900000000001</v>
      </c>
      <c r="GX298">
        <v>2.4621599999999999</v>
      </c>
      <c r="GY298">
        <v>2.04834</v>
      </c>
      <c r="GZ298">
        <v>2.6245099999999999</v>
      </c>
      <c r="HA298">
        <v>2.1972700000000001</v>
      </c>
      <c r="HB298">
        <v>2.34375</v>
      </c>
      <c r="HC298">
        <v>37.843699999999998</v>
      </c>
      <c r="HD298">
        <v>13.991899999999999</v>
      </c>
      <c r="HE298">
        <v>18</v>
      </c>
      <c r="HF298">
        <v>702.33100000000002</v>
      </c>
      <c r="HG298">
        <v>775.41800000000001</v>
      </c>
      <c r="HH298">
        <v>31.0001</v>
      </c>
      <c r="HI298">
        <v>32.991799999999998</v>
      </c>
      <c r="HJ298">
        <v>30</v>
      </c>
      <c r="HK298">
        <v>32.877699999999997</v>
      </c>
      <c r="HL298">
        <v>32.874299999999998</v>
      </c>
      <c r="HM298">
        <v>91.388800000000003</v>
      </c>
      <c r="HN298">
        <v>0</v>
      </c>
      <c r="HO298">
        <v>100</v>
      </c>
      <c r="HP298">
        <v>31</v>
      </c>
      <c r="HQ298">
        <v>1889.53</v>
      </c>
      <c r="HR298">
        <v>33.617400000000004</v>
      </c>
      <c r="HS298">
        <v>98.9268</v>
      </c>
      <c r="HT298">
        <v>97.866699999999994</v>
      </c>
    </row>
    <row r="299" spans="1:228" x14ac:dyDescent="0.2">
      <c r="A299">
        <v>284</v>
      </c>
      <c r="B299">
        <v>1674582105</v>
      </c>
      <c r="C299">
        <v>1129.900000095367</v>
      </c>
      <c r="D299" t="s">
        <v>927</v>
      </c>
      <c r="E299" t="s">
        <v>928</v>
      </c>
      <c r="F299">
        <v>4</v>
      </c>
      <c r="G299">
        <v>1674582103</v>
      </c>
      <c r="H299">
        <f t="shared" si="136"/>
        <v>3.0750556230647489E-4</v>
      </c>
      <c r="I299">
        <f t="shared" si="137"/>
        <v>0.30750556230647491</v>
      </c>
      <c r="J299">
        <f t="shared" si="138"/>
        <v>10.083729389016506</v>
      </c>
      <c r="K299">
        <f t="shared" si="139"/>
        <v>1861.5942857142859</v>
      </c>
      <c r="L299">
        <f t="shared" si="140"/>
        <v>998.73564119258106</v>
      </c>
      <c r="M299">
        <f t="shared" si="141"/>
        <v>101.33948151301774</v>
      </c>
      <c r="N299">
        <f t="shared" si="142"/>
        <v>188.89182674667896</v>
      </c>
      <c r="O299">
        <f t="shared" si="143"/>
        <v>1.9579341036030925E-2</v>
      </c>
      <c r="P299">
        <f t="shared" si="144"/>
        <v>2.7708071717030758</v>
      </c>
      <c r="Q299">
        <f t="shared" si="145"/>
        <v>1.9502802474224402E-2</v>
      </c>
      <c r="R299">
        <f t="shared" si="146"/>
        <v>1.2196103193852351E-2</v>
      </c>
      <c r="S299">
        <f t="shared" si="147"/>
        <v>226.11890194913252</v>
      </c>
      <c r="T299">
        <f t="shared" si="148"/>
        <v>34.039073612593256</v>
      </c>
      <c r="U299">
        <f t="shared" si="149"/>
        <v>32.48404285714286</v>
      </c>
      <c r="V299">
        <f t="shared" si="150"/>
        <v>4.9074772449106687</v>
      </c>
      <c r="W299">
        <f t="shared" si="151"/>
        <v>67.804584187176658</v>
      </c>
      <c r="X299">
        <f t="shared" si="152"/>
        <v>3.372888798926712</v>
      </c>
      <c r="Y299">
        <f t="shared" si="153"/>
        <v>4.974425902555125</v>
      </c>
      <c r="Z299">
        <f t="shared" si="154"/>
        <v>1.5345884459839567</v>
      </c>
      <c r="AA299">
        <f t="shared" si="155"/>
        <v>-13.560995297715543</v>
      </c>
      <c r="AB299">
        <f t="shared" si="156"/>
        <v>35.919429386372123</v>
      </c>
      <c r="AC299">
        <f t="shared" si="157"/>
        <v>2.9574176543964579</v>
      </c>
      <c r="AD299">
        <f t="shared" si="158"/>
        <v>251.43475369218555</v>
      </c>
      <c r="AE299">
        <f t="shared" si="159"/>
        <v>20.534709161883185</v>
      </c>
      <c r="AF299">
        <f t="shared" si="160"/>
        <v>0.30846246631367724</v>
      </c>
      <c r="AG299">
        <f t="shared" si="161"/>
        <v>10.083729389016506</v>
      </c>
      <c r="AH299">
        <v>1944.126596580935</v>
      </c>
      <c r="AI299">
        <v>1928.089393939395</v>
      </c>
      <c r="AJ299">
        <v>1.67551904342778</v>
      </c>
      <c r="AK299">
        <v>62.409369285777757</v>
      </c>
      <c r="AL299">
        <f t="shared" si="162"/>
        <v>0.30750556230647491</v>
      </c>
      <c r="AM299">
        <v>32.965919044423131</v>
      </c>
      <c r="AN299">
        <v>33.24034969696968</v>
      </c>
      <c r="AO299">
        <v>-4.5187936684625538E-6</v>
      </c>
      <c r="AP299">
        <v>98.248137480628301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47468.510673454286</v>
      </c>
      <c r="AV299">
        <f t="shared" si="166"/>
        <v>1200.018571428571</v>
      </c>
      <c r="AW299">
        <f t="shared" si="167"/>
        <v>1025.9409564503273</v>
      </c>
      <c r="AX299">
        <f t="shared" si="168"/>
        <v>0.8549375658653251</v>
      </c>
      <c r="AY299">
        <f t="shared" si="169"/>
        <v>0.1884295021200777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1674582103</v>
      </c>
      <c r="BF299">
        <v>1861.5942857142859</v>
      </c>
      <c r="BG299">
        <v>1881.078571428571</v>
      </c>
      <c r="BH299">
        <v>33.240985714285713</v>
      </c>
      <c r="BI299">
        <v>32.965728571428571</v>
      </c>
      <c r="BJ299">
        <v>1869.6185714285709</v>
      </c>
      <c r="BK299">
        <v>33.008414285714288</v>
      </c>
      <c r="BL299">
        <v>650.02971428571425</v>
      </c>
      <c r="BM299">
        <v>101.3677142857143</v>
      </c>
      <c r="BN299">
        <v>0.10005890000000001</v>
      </c>
      <c r="BO299">
        <v>32.724499999999999</v>
      </c>
      <c r="BP299">
        <v>32.48404285714286</v>
      </c>
      <c r="BQ299">
        <v>999.89999999999986</v>
      </c>
      <c r="BR299">
        <v>0</v>
      </c>
      <c r="BS299">
        <v>0</v>
      </c>
      <c r="BT299">
        <v>8998.3028571428567</v>
      </c>
      <c r="BU299">
        <v>0</v>
      </c>
      <c r="BV299">
        <v>108.6408571428572</v>
      </c>
      <c r="BW299">
        <v>-19.48412857142857</v>
      </c>
      <c r="BX299">
        <v>1925.601428571428</v>
      </c>
      <c r="BY299">
        <v>1945.201428571429</v>
      </c>
      <c r="BZ299">
        <v>0.27523542857142852</v>
      </c>
      <c r="CA299">
        <v>1881.078571428571</v>
      </c>
      <c r="CB299">
        <v>32.965728571428571</v>
      </c>
      <c r="CC299">
        <v>3.3695599999999999</v>
      </c>
      <c r="CD299">
        <v>3.3416600000000001</v>
      </c>
      <c r="CE299">
        <v>25.97644285714286</v>
      </c>
      <c r="CF299">
        <v>25.836028571428571</v>
      </c>
      <c r="CG299">
        <v>1200.018571428571</v>
      </c>
      <c r="CH299">
        <v>0.49999871428571419</v>
      </c>
      <c r="CI299">
        <v>0.50000128571428581</v>
      </c>
      <c r="CJ299">
        <v>0</v>
      </c>
      <c r="CK299">
        <v>693.07485714285701</v>
      </c>
      <c r="CL299">
        <v>4.9990899999999998</v>
      </c>
      <c r="CM299">
        <v>7193.6642857142851</v>
      </c>
      <c r="CN299">
        <v>9557.9999999999982</v>
      </c>
      <c r="CO299">
        <v>42.25</v>
      </c>
      <c r="CP299">
        <v>44.008857142857153</v>
      </c>
      <c r="CQ299">
        <v>43.061999999999998</v>
      </c>
      <c r="CR299">
        <v>43.125</v>
      </c>
      <c r="CS299">
        <v>43.625</v>
      </c>
      <c r="CT299">
        <v>597.50714285714287</v>
      </c>
      <c r="CU299">
        <v>597.51142857142861</v>
      </c>
      <c r="CV299">
        <v>0</v>
      </c>
      <c r="CW299">
        <v>1674582117.8</v>
      </c>
      <c r="CX299">
        <v>0</v>
      </c>
      <c r="CY299">
        <v>1674579932.5</v>
      </c>
      <c r="CZ299" t="s">
        <v>356</v>
      </c>
      <c r="DA299">
        <v>1674579932.5</v>
      </c>
      <c r="DB299">
        <v>1674579927.5</v>
      </c>
      <c r="DC299">
        <v>31</v>
      </c>
      <c r="DD299">
        <v>0.14099999999999999</v>
      </c>
      <c r="DE299">
        <v>0.02</v>
      </c>
      <c r="DF299">
        <v>-5.5810000000000004</v>
      </c>
      <c r="DG299">
        <v>0.23300000000000001</v>
      </c>
      <c r="DH299">
        <v>415</v>
      </c>
      <c r="DI299">
        <v>34</v>
      </c>
      <c r="DJ299">
        <v>0.34</v>
      </c>
      <c r="DK299">
        <v>0.32</v>
      </c>
      <c r="DL299">
        <v>-19.573931707317069</v>
      </c>
      <c r="DM299">
        <v>0.56504738675956723</v>
      </c>
      <c r="DN299">
        <v>0.1053525311699455</v>
      </c>
      <c r="DO299">
        <v>0</v>
      </c>
      <c r="DP299">
        <v>0.27707082926829268</v>
      </c>
      <c r="DQ299">
        <v>-2.07522648083627E-3</v>
      </c>
      <c r="DR299">
        <v>1.2272850644358311E-3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3.2968799999999998</v>
      </c>
      <c r="EB299">
        <v>2.6253500000000001</v>
      </c>
      <c r="EC299">
        <v>0.27352100000000001</v>
      </c>
      <c r="ED299">
        <v>0.27286500000000002</v>
      </c>
      <c r="EE299">
        <v>0.137373</v>
      </c>
      <c r="EF299">
        <v>0.135377</v>
      </c>
      <c r="EG299">
        <v>21908.5</v>
      </c>
      <c r="EH299">
        <v>22291.599999999999</v>
      </c>
      <c r="EI299">
        <v>28072.3</v>
      </c>
      <c r="EJ299">
        <v>29522.6</v>
      </c>
      <c r="EK299">
        <v>33339.300000000003</v>
      </c>
      <c r="EL299">
        <v>35456.6</v>
      </c>
      <c r="EM299">
        <v>39631.1</v>
      </c>
      <c r="EN299">
        <v>42206.8</v>
      </c>
      <c r="EO299">
        <v>2.2241200000000001</v>
      </c>
      <c r="EP299">
        <v>2.2154799999999999</v>
      </c>
      <c r="EQ299">
        <v>0.102062</v>
      </c>
      <c r="ER299">
        <v>0</v>
      </c>
      <c r="ES299">
        <v>30.822700000000001</v>
      </c>
      <c r="ET299">
        <v>999.9</v>
      </c>
      <c r="EU299">
        <v>71.8</v>
      </c>
      <c r="EV299">
        <v>32.700000000000003</v>
      </c>
      <c r="EW299">
        <v>35.184399999999997</v>
      </c>
      <c r="EX299">
        <v>56.965600000000002</v>
      </c>
      <c r="EY299">
        <v>-6.68269</v>
      </c>
      <c r="EZ299">
        <v>2</v>
      </c>
      <c r="FA299">
        <v>0.43855699999999997</v>
      </c>
      <c r="FB299">
        <v>0.122021</v>
      </c>
      <c r="FC299">
        <v>20.274699999999999</v>
      </c>
      <c r="FD299">
        <v>5.2199900000000001</v>
      </c>
      <c r="FE299">
        <v>12.007</v>
      </c>
      <c r="FF299">
        <v>4.9863</v>
      </c>
      <c r="FG299">
        <v>3.2845300000000002</v>
      </c>
      <c r="FH299">
        <v>9999</v>
      </c>
      <c r="FI299">
        <v>9999</v>
      </c>
      <c r="FJ299">
        <v>9999</v>
      </c>
      <c r="FK299">
        <v>999.9</v>
      </c>
      <c r="FL299">
        <v>1.86581</v>
      </c>
      <c r="FM299">
        <v>1.8621799999999999</v>
      </c>
      <c r="FN299">
        <v>1.8641799999999999</v>
      </c>
      <c r="FO299">
        <v>1.8602700000000001</v>
      </c>
      <c r="FP299">
        <v>1.8609599999999999</v>
      </c>
      <c r="FQ299">
        <v>1.8601300000000001</v>
      </c>
      <c r="FR299">
        <v>1.8618699999999999</v>
      </c>
      <c r="FS299">
        <v>1.85846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-8.0299999999999994</v>
      </c>
      <c r="GH299">
        <v>0.23250000000000001</v>
      </c>
      <c r="GI299">
        <v>-4.1749362053329548</v>
      </c>
      <c r="GJ299">
        <v>-4.0448538125570227E-3</v>
      </c>
      <c r="GK299">
        <v>1.839783264315481E-6</v>
      </c>
      <c r="GL299">
        <v>-4.1587272622942942E-10</v>
      </c>
      <c r="GM299">
        <v>0.23257000000000971</v>
      </c>
      <c r="GN299">
        <v>0</v>
      </c>
      <c r="GO299">
        <v>0</v>
      </c>
      <c r="GP299">
        <v>0</v>
      </c>
      <c r="GQ299">
        <v>5</v>
      </c>
      <c r="GR299">
        <v>2081</v>
      </c>
      <c r="GS299">
        <v>3</v>
      </c>
      <c r="GT299">
        <v>31</v>
      </c>
      <c r="GU299">
        <v>36.200000000000003</v>
      </c>
      <c r="GV299">
        <v>36.299999999999997</v>
      </c>
      <c r="GW299">
        <v>4.5812999999999997</v>
      </c>
      <c r="GX299">
        <v>2.4621599999999999</v>
      </c>
      <c r="GY299">
        <v>2.04834</v>
      </c>
      <c r="GZ299">
        <v>2.6245099999999999</v>
      </c>
      <c r="HA299">
        <v>2.1972700000000001</v>
      </c>
      <c r="HB299">
        <v>2.3022499999999999</v>
      </c>
      <c r="HC299">
        <v>37.819499999999998</v>
      </c>
      <c r="HD299">
        <v>13.9657</v>
      </c>
      <c r="HE299">
        <v>18</v>
      </c>
      <c r="HF299">
        <v>702.31</v>
      </c>
      <c r="HG299">
        <v>775.34400000000005</v>
      </c>
      <c r="HH299">
        <v>30.9999</v>
      </c>
      <c r="HI299">
        <v>32.991799999999998</v>
      </c>
      <c r="HJ299">
        <v>30</v>
      </c>
      <c r="HK299">
        <v>32.877699999999997</v>
      </c>
      <c r="HL299">
        <v>32.874299999999998</v>
      </c>
      <c r="HM299">
        <v>91.637699999999995</v>
      </c>
      <c r="HN299">
        <v>0</v>
      </c>
      <c r="HO299">
        <v>100</v>
      </c>
      <c r="HP299">
        <v>31</v>
      </c>
      <c r="HQ299">
        <v>1896.28</v>
      </c>
      <c r="HR299">
        <v>33.617400000000004</v>
      </c>
      <c r="HS299">
        <v>98.927599999999998</v>
      </c>
      <c r="HT299">
        <v>97.865700000000004</v>
      </c>
    </row>
    <row r="300" spans="1:228" x14ac:dyDescent="0.2">
      <c r="A300">
        <v>285</v>
      </c>
      <c r="B300">
        <v>1674582109</v>
      </c>
      <c r="C300">
        <v>1133.900000095367</v>
      </c>
      <c r="D300" t="s">
        <v>929</v>
      </c>
      <c r="E300" t="s">
        <v>930</v>
      </c>
      <c r="F300">
        <v>4</v>
      </c>
      <c r="G300">
        <v>1674582106.6875</v>
      </c>
      <c r="H300">
        <f t="shared" si="136"/>
        <v>3.1021126251738664E-4</v>
      </c>
      <c r="I300">
        <f t="shared" si="137"/>
        <v>0.31021126251738662</v>
      </c>
      <c r="J300">
        <f t="shared" si="138"/>
        <v>9.7761025493969438</v>
      </c>
      <c r="K300">
        <f t="shared" si="139"/>
        <v>1867.6712500000001</v>
      </c>
      <c r="L300">
        <f t="shared" si="140"/>
        <v>1037.0852329960444</v>
      </c>
      <c r="M300">
        <f t="shared" si="141"/>
        <v>105.23091344890342</v>
      </c>
      <c r="N300">
        <f t="shared" si="142"/>
        <v>189.50877459895807</v>
      </c>
      <c r="O300">
        <f t="shared" si="143"/>
        <v>1.9766946208584223E-2</v>
      </c>
      <c r="P300">
        <f t="shared" si="144"/>
        <v>2.7707468930350792</v>
      </c>
      <c r="Q300">
        <f t="shared" si="145"/>
        <v>1.9688935331071855E-2</v>
      </c>
      <c r="R300">
        <f t="shared" si="146"/>
        <v>1.2312567787059341E-2</v>
      </c>
      <c r="S300">
        <f t="shared" si="147"/>
        <v>226.12658548618265</v>
      </c>
      <c r="T300">
        <f t="shared" si="148"/>
        <v>34.039520998348046</v>
      </c>
      <c r="U300">
        <f t="shared" si="149"/>
        <v>32.479662500000003</v>
      </c>
      <c r="V300">
        <f t="shared" si="150"/>
        <v>4.9062649645043708</v>
      </c>
      <c r="W300">
        <f t="shared" si="151"/>
        <v>67.79847106705023</v>
      </c>
      <c r="X300">
        <f t="shared" si="152"/>
        <v>3.3727959546033865</v>
      </c>
      <c r="Y300">
        <f t="shared" si="153"/>
        <v>4.9747374852565827</v>
      </c>
      <c r="Z300">
        <f t="shared" si="154"/>
        <v>1.5334690099009842</v>
      </c>
      <c r="AA300">
        <f t="shared" si="155"/>
        <v>-13.680316677016751</v>
      </c>
      <c r="AB300">
        <f t="shared" si="156"/>
        <v>36.739151773011727</v>
      </c>
      <c r="AC300">
        <f t="shared" si="157"/>
        <v>3.0249266120816367</v>
      </c>
      <c r="AD300">
        <f t="shared" si="158"/>
        <v>252.21034719425927</v>
      </c>
      <c r="AE300">
        <f t="shared" si="159"/>
        <v>20.701930680892843</v>
      </c>
      <c r="AF300">
        <f t="shared" si="160"/>
        <v>0.30944170801322679</v>
      </c>
      <c r="AG300">
        <f t="shared" si="161"/>
        <v>9.7761025493969438</v>
      </c>
      <c r="AH300">
        <v>1951.1156691615111</v>
      </c>
      <c r="AI300">
        <v>1935.072787878787</v>
      </c>
      <c r="AJ300">
        <v>1.753641342975012</v>
      </c>
      <c r="AK300">
        <v>62.409369285777757</v>
      </c>
      <c r="AL300">
        <f t="shared" si="162"/>
        <v>0.31021126251738662</v>
      </c>
      <c r="AM300">
        <v>32.963581720270049</v>
      </c>
      <c r="AN300">
        <v>33.240403030303042</v>
      </c>
      <c r="AO300">
        <v>4.6606767603627888E-7</v>
      </c>
      <c r="AP300">
        <v>98.248137480628301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47466.677338944122</v>
      </c>
      <c r="AV300">
        <f t="shared" si="166"/>
        <v>1200.05</v>
      </c>
      <c r="AW300">
        <f t="shared" si="167"/>
        <v>1025.9687385938771</v>
      </c>
      <c r="AX300">
        <f t="shared" si="168"/>
        <v>0.8549383263979643</v>
      </c>
      <c r="AY300">
        <f t="shared" si="169"/>
        <v>0.18843096994807104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1674582106.6875</v>
      </c>
      <c r="BF300">
        <v>1867.6712500000001</v>
      </c>
      <c r="BG300">
        <v>1887.31375</v>
      </c>
      <c r="BH300">
        <v>33.240012500000013</v>
      </c>
      <c r="BI300">
        <v>32.963875000000002</v>
      </c>
      <c r="BJ300">
        <v>1875.7075</v>
      </c>
      <c r="BK300">
        <v>33.007437499999988</v>
      </c>
      <c r="BL300">
        <v>650.01499999999999</v>
      </c>
      <c r="BM300">
        <v>101.367875</v>
      </c>
      <c r="BN300">
        <v>0.10007584999999999</v>
      </c>
      <c r="BO300">
        <v>32.725612499999997</v>
      </c>
      <c r="BP300">
        <v>32.479662500000003</v>
      </c>
      <c r="BQ300">
        <v>999.9</v>
      </c>
      <c r="BR300">
        <v>0</v>
      </c>
      <c r="BS300">
        <v>0</v>
      </c>
      <c r="BT300">
        <v>8997.96875</v>
      </c>
      <c r="BU300">
        <v>0</v>
      </c>
      <c r="BV300">
        <v>115.081625</v>
      </c>
      <c r="BW300">
        <v>-19.6414875</v>
      </c>
      <c r="BX300">
        <v>1931.8887500000001</v>
      </c>
      <c r="BY300">
        <v>1951.6475</v>
      </c>
      <c r="BZ300">
        <v>0.27612762499999999</v>
      </c>
      <c r="CA300">
        <v>1887.31375</v>
      </c>
      <c r="CB300">
        <v>32.963875000000002</v>
      </c>
      <c r="CC300">
        <v>3.3694725000000001</v>
      </c>
      <c r="CD300">
        <v>3.3414825000000001</v>
      </c>
      <c r="CE300">
        <v>25.9760125</v>
      </c>
      <c r="CF300">
        <v>25.835137499999998</v>
      </c>
      <c r="CG300">
        <v>1200.05</v>
      </c>
      <c r="CH300">
        <v>0.49997337499999989</v>
      </c>
      <c r="CI300">
        <v>0.50002662499999995</v>
      </c>
      <c r="CJ300">
        <v>0</v>
      </c>
      <c r="CK300">
        <v>693.00800000000004</v>
      </c>
      <c r="CL300">
        <v>4.9990899999999998</v>
      </c>
      <c r="CM300">
        <v>7193.4262500000004</v>
      </c>
      <c r="CN300">
        <v>9558.1450000000004</v>
      </c>
      <c r="CO300">
        <v>42.25</v>
      </c>
      <c r="CP300">
        <v>44.046499999999988</v>
      </c>
      <c r="CQ300">
        <v>43.061999999999998</v>
      </c>
      <c r="CR300">
        <v>43.125</v>
      </c>
      <c r="CS300">
        <v>43.625</v>
      </c>
      <c r="CT300">
        <v>597.49249999999995</v>
      </c>
      <c r="CU300">
        <v>597.5575</v>
      </c>
      <c r="CV300">
        <v>0</v>
      </c>
      <c r="CW300">
        <v>1674582121.4000001</v>
      </c>
      <c r="CX300">
        <v>0</v>
      </c>
      <c r="CY300">
        <v>1674579932.5</v>
      </c>
      <c r="CZ300" t="s">
        <v>356</v>
      </c>
      <c r="DA300">
        <v>1674579932.5</v>
      </c>
      <c r="DB300">
        <v>1674579927.5</v>
      </c>
      <c r="DC300">
        <v>31</v>
      </c>
      <c r="DD300">
        <v>0.14099999999999999</v>
      </c>
      <c r="DE300">
        <v>0.02</v>
      </c>
      <c r="DF300">
        <v>-5.5810000000000004</v>
      </c>
      <c r="DG300">
        <v>0.23300000000000001</v>
      </c>
      <c r="DH300">
        <v>415</v>
      </c>
      <c r="DI300">
        <v>34</v>
      </c>
      <c r="DJ300">
        <v>0.34</v>
      </c>
      <c r="DK300">
        <v>0.32</v>
      </c>
      <c r="DL300">
        <v>-19.582799999999999</v>
      </c>
      <c r="DM300">
        <v>0.37684502814261039</v>
      </c>
      <c r="DN300">
        <v>9.7860234518419117E-2</v>
      </c>
      <c r="DO300">
        <v>0</v>
      </c>
      <c r="DP300">
        <v>0.27697290000000002</v>
      </c>
      <c r="DQ300">
        <v>-9.6620262664166238E-3</v>
      </c>
      <c r="DR300">
        <v>1.3711716121623881E-3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3.2968199999999999</v>
      </c>
      <c r="EB300">
        <v>2.6253700000000002</v>
      </c>
      <c r="EC300">
        <v>0.27408199999999999</v>
      </c>
      <c r="ED300">
        <v>0.27341599999999999</v>
      </c>
      <c r="EE300">
        <v>0.137374</v>
      </c>
      <c r="EF300">
        <v>0.13537199999999999</v>
      </c>
      <c r="EG300">
        <v>21891.3</v>
      </c>
      <c r="EH300">
        <v>22274.5</v>
      </c>
      <c r="EI300">
        <v>28072</v>
      </c>
      <c r="EJ300">
        <v>29522.5</v>
      </c>
      <c r="EK300">
        <v>33338.800000000003</v>
      </c>
      <c r="EL300">
        <v>35456.6</v>
      </c>
      <c r="EM300">
        <v>39630.6</v>
      </c>
      <c r="EN300">
        <v>42206.5</v>
      </c>
      <c r="EO300">
        <v>2.2243200000000001</v>
      </c>
      <c r="EP300">
        <v>2.2154799999999999</v>
      </c>
      <c r="EQ300">
        <v>0.10220700000000001</v>
      </c>
      <c r="ER300">
        <v>0</v>
      </c>
      <c r="ES300">
        <v>30.8217</v>
      </c>
      <c r="ET300">
        <v>999.9</v>
      </c>
      <c r="EU300">
        <v>71.8</v>
      </c>
      <c r="EV300">
        <v>32.700000000000003</v>
      </c>
      <c r="EW300">
        <v>35.1858</v>
      </c>
      <c r="EX300">
        <v>56.335599999999999</v>
      </c>
      <c r="EY300">
        <v>-6.6386200000000004</v>
      </c>
      <c r="EZ300">
        <v>2</v>
      </c>
      <c r="FA300">
        <v>0.43856200000000001</v>
      </c>
      <c r="FB300">
        <v>0.121841</v>
      </c>
      <c r="FC300">
        <v>20.2746</v>
      </c>
      <c r="FD300">
        <v>5.2204300000000003</v>
      </c>
      <c r="FE300">
        <v>12.0061</v>
      </c>
      <c r="FF300">
        <v>4.9863</v>
      </c>
      <c r="FG300">
        <v>3.2845499999999999</v>
      </c>
      <c r="FH300">
        <v>9999</v>
      </c>
      <c r="FI300">
        <v>9999</v>
      </c>
      <c r="FJ300">
        <v>9999</v>
      </c>
      <c r="FK300">
        <v>999.9</v>
      </c>
      <c r="FL300">
        <v>1.8657900000000001</v>
      </c>
      <c r="FM300">
        <v>1.8621799999999999</v>
      </c>
      <c r="FN300">
        <v>1.8641700000000001</v>
      </c>
      <c r="FO300">
        <v>1.8602799999999999</v>
      </c>
      <c r="FP300">
        <v>1.8609599999999999</v>
      </c>
      <c r="FQ300">
        <v>1.8601099999999999</v>
      </c>
      <c r="FR300">
        <v>1.8618699999999999</v>
      </c>
      <c r="FS300">
        <v>1.8585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-8.0399999999999991</v>
      </c>
      <c r="GH300">
        <v>0.2326</v>
      </c>
      <c r="GI300">
        <v>-4.1749362053329548</v>
      </c>
      <c r="GJ300">
        <v>-4.0448538125570227E-3</v>
      </c>
      <c r="GK300">
        <v>1.839783264315481E-6</v>
      </c>
      <c r="GL300">
        <v>-4.1587272622942942E-10</v>
      </c>
      <c r="GM300">
        <v>0.23257000000000971</v>
      </c>
      <c r="GN300">
        <v>0</v>
      </c>
      <c r="GO300">
        <v>0</v>
      </c>
      <c r="GP300">
        <v>0</v>
      </c>
      <c r="GQ300">
        <v>5</v>
      </c>
      <c r="GR300">
        <v>2081</v>
      </c>
      <c r="GS300">
        <v>3</v>
      </c>
      <c r="GT300">
        <v>31</v>
      </c>
      <c r="GU300">
        <v>36.299999999999997</v>
      </c>
      <c r="GV300">
        <v>36.4</v>
      </c>
      <c r="GW300">
        <v>4.5935100000000002</v>
      </c>
      <c r="GX300">
        <v>2.4572799999999999</v>
      </c>
      <c r="GY300">
        <v>2.04834</v>
      </c>
      <c r="GZ300">
        <v>2.6245099999999999</v>
      </c>
      <c r="HA300">
        <v>2.1972700000000001</v>
      </c>
      <c r="HB300">
        <v>2.3327599999999999</v>
      </c>
      <c r="HC300">
        <v>37.819499999999998</v>
      </c>
      <c r="HD300">
        <v>13.974399999999999</v>
      </c>
      <c r="HE300">
        <v>18</v>
      </c>
      <c r="HF300">
        <v>702.47699999999998</v>
      </c>
      <c r="HG300">
        <v>775.34400000000005</v>
      </c>
      <c r="HH300">
        <v>31</v>
      </c>
      <c r="HI300">
        <v>32.991799999999998</v>
      </c>
      <c r="HJ300">
        <v>30.0001</v>
      </c>
      <c r="HK300">
        <v>32.877699999999997</v>
      </c>
      <c r="HL300">
        <v>32.874299999999998</v>
      </c>
      <c r="HM300">
        <v>91.889700000000005</v>
      </c>
      <c r="HN300">
        <v>0</v>
      </c>
      <c r="HO300">
        <v>100</v>
      </c>
      <c r="HP300">
        <v>31</v>
      </c>
      <c r="HQ300">
        <v>1902.96</v>
      </c>
      <c r="HR300">
        <v>33.617400000000004</v>
      </c>
      <c r="HS300">
        <v>98.926299999999998</v>
      </c>
      <c r="HT300">
        <v>97.864999999999995</v>
      </c>
    </row>
    <row r="301" spans="1:228" x14ac:dyDescent="0.2">
      <c r="A301">
        <v>286</v>
      </c>
      <c r="B301">
        <v>1674582113</v>
      </c>
      <c r="C301">
        <v>1137.900000095367</v>
      </c>
      <c r="D301" t="s">
        <v>931</v>
      </c>
      <c r="E301" t="s">
        <v>932</v>
      </c>
      <c r="F301">
        <v>4</v>
      </c>
      <c r="G301">
        <v>1674582111</v>
      </c>
      <c r="H301">
        <f t="shared" si="136"/>
        <v>3.0967943149067873E-4</v>
      </c>
      <c r="I301">
        <f t="shared" si="137"/>
        <v>0.30967943149067872</v>
      </c>
      <c r="J301">
        <f t="shared" si="138"/>
        <v>9.4158596923934841</v>
      </c>
      <c r="K301">
        <f t="shared" si="139"/>
        <v>1875.03</v>
      </c>
      <c r="L301">
        <f t="shared" si="140"/>
        <v>1071.7215963208369</v>
      </c>
      <c r="M301">
        <f t="shared" si="141"/>
        <v>108.74315634491491</v>
      </c>
      <c r="N301">
        <f t="shared" si="142"/>
        <v>190.25153653838106</v>
      </c>
      <c r="O301">
        <f t="shared" si="143"/>
        <v>1.9729517219566107E-2</v>
      </c>
      <c r="P301">
        <f t="shared" si="144"/>
        <v>2.7715669916790042</v>
      </c>
      <c r="Q301">
        <f t="shared" si="145"/>
        <v>1.9651823763055694E-2</v>
      </c>
      <c r="R301">
        <f t="shared" si="146"/>
        <v>1.2289344698406521E-2</v>
      </c>
      <c r="S301">
        <f t="shared" si="147"/>
        <v>226.1209093786139</v>
      </c>
      <c r="T301">
        <f t="shared" si="148"/>
        <v>34.042042228060168</v>
      </c>
      <c r="U301">
        <f t="shared" si="149"/>
        <v>32.481057142857154</v>
      </c>
      <c r="V301">
        <f t="shared" si="150"/>
        <v>4.9066509089058474</v>
      </c>
      <c r="W301">
        <f t="shared" si="151"/>
        <v>67.791127072232413</v>
      </c>
      <c r="X301">
        <f t="shared" si="152"/>
        <v>3.3729571981198863</v>
      </c>
      <c r="Y301">
        <f t="shared" si="153"/>
        <v>4.9755142653491395</v>
      </c>
      <c r="Z301">
        <f t="shared" si="154"/>
        <v>1.5336937107859612</v>
      </c>
      <c r="AA301">
        <f t="shared" si="155"/>
        <v>-13.656862928738931</v>
      </c>
      <c r="AB301">
        <f t="shared" si="156"/>
        <v>36.956013134196134</v>
      </c>
      <c r="AC301">
        <f t="shared" si="157"/>
        <v>3.0419438268148391</v>
      </c>
      <c r="AD301">
        <f t="shared" si="158"/>
        <v>252.46200341088596</v>
      </c>
      <c r="AE301">
        <f t="shared" si="159"/>
        <v>20.466920743915406</v>
      </c>
      <c r="AF301">
        <f t="shared" si="160"/>
        <v>0.30889762523705</v>
      </c>
      <c r="AG301">
        <f t="shared" si="161"/>
        <v>9.4158596923934841</v>
      </c>
      <c r="AH301">
        <v>1957.9631105715209</v>
      </c>
      <c r="AI301">
        <v>1942.1703030303031</v>
      </c>
      <c r="AJ301">
        <v>1.778104591412216</v>
      </c>
      <c r="AK301">
        <v>62.409369285777757</v>
      </c>
      <c r="AL301">
        <f t="shared" si="162"/>
        <v>0.30967943149067872</v>
      </c>
      <c r="AM301">
        <v>32.966297449631838</v>
      </c>
      <c r="AN301">
        <v>33.242632727272728</v>
      </c>
      <c r="AO301">
        <v>3.227005686299617E-6</v>
      </c>
      <c r="AP301">
        <v>98.248137480628301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47488.841965589738</v>
      </c>
      <c r="AV301">
        <f t="shared" si="166"/>
        <v>1200.022857142857</v>
      </c>
      <c r="AW301">
        <f t="shared" si="167"/>
        <v>1025.9452421650847</v>
      </c>
      <c r="AX301">
        <f t="shared" si="168"/>
        <v>0.85493808393597193</v>
      </c>
      <c r="AY301">
        <f t="shared" si="169"/>
        <v>0.18843050199642597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1674582111</v>
      </c>
      <c r="BF301">
        <v>1875.03</v>
      </c>
      <c r="BG301">
        <v>1894.457142857143</v>
      </c>
      <c r="BH301">
        <v>33.242285714285707</v>
      </c>
      <c r="BI301">
        <v>32.966628571428558</v>
      </c>
      <c r="BJ301">
        <v>1883.074285714285</v>
      </c>
      <c r="BK301">
        <v>33.009700000000002</v>
      </c>
      <c r="BL301">
        <v>650.0012857142857</v>
      </c>
      <c r="BM301">
        <v>101.36585714285719</v>
      </c>
      <c r="BN301">
        <v>0.1000055571428571</v>
      </c>
      <c r="BO301">
        <v>32.728385714285707</v>
      </c>
      <c r="BP301">
        <v>32.481057142857154</v>
      </c>
      <c r="BQ301">
        <v>999.89999999999986</v>
      </c>
      <c r="BR301">
        <v>0</v>
      </c>
      <c r="BS301">
        <v>0</v>
      </c>
      <c r="BT301">
        <v>9002.5</v>
      </c>
      <c r="BU301">
        <v>0</v>
      </c>
      <c r="BV301">
        <v>128.8734285714286</v>
      </c>
      <c r="BW301">
        <v>-19.427871428571429</v>
      </c>
      <c r="BX301">
        <v>1939.5014285714281</v>
      </c>
      <c r="BY301">
        <v>1959.04</v>
      </c>
      <c r="BZ301">
        <v>0.27566214285714291</v>
      </c>
      <c r="CA301">
        <v>1894.457142857143</v>
      </c>
      <c r="CB301">
        <v>32.966628571428558</v>
      </c>
      <c r="CC301">
        <v>3.3696328571428569</v>
      </c>
      <c r="CD301">
        <v>3.341691428571429</v>
      </c>
      <c r="CE301">
        <v>25.976800000000001</v>
      </c>
      <c r="CF301">
        <v>25.836200000000002</v>
      </c>
      <c r="CG301">
        <v>1200.022857142857</v>
      </c>
      <c r="CH301">
        <v>0.49998114285714268</v>
      </c>
      <c r="CI301">
        <v>0.50001885714285721</v>
      </c>
      <c r="CJ301">
        <v>0</v>
      </c>
      <c r="CK301">
        <v>693.20171428571416</v>
      </c>
      <c r="CL301">
        <v>4.9990899999999998</v>
      </c>
      <c r="CM301">
        <v>7193.0042857142853</v>
      </c>
      <c r="CN301">
        <v>9557.9771428571421</v>
      </c>
      <c r="CO301">
        <v>42.25</v>
      </c>
      <c r="CP301">
        <v>44.061999999999998</v>
      </c>
      <c r="CQ301">
        <v>43.061999999999998</v>
      </c>
      <c r="CR301">
        <v>43.125</v>
      </c>
      <c r="CS301">
        <v>43.625</v>
      </c>
      <c r="CT301">
        <v>597.48857142857139</v>
      </c>
      <c r="CU301">
        <v>597.53428571428572</v>
      </c>
      <c r="CV301">
        <v>0</v>
      </c>
      <c r="CW301">
        <v>1674582125.5999999</v>
      </c>
      <c r="CX301">
        <v>0</v>
      </c>
      <c r="CY301">
        <v>1674579932.5</v>
      </c>
      <c r="CZ301" t="s">
        <v>356</v>
      </c>
      <c r="DA301">
        <v>1674579932.5</v>
      </c>
      <c r="DB301">
        <v>1674579927.5</v>
      </c>
      <c r="DC301">
        <v>31</v>
      </c>
      <c r="DD301">
        <v>0.14099999999999999</v>
      </c>
      <c r="DE301">
        <v>0.02</v>
      </c>
      <c r="DF301">
        <v>-5.5810000000000004</v>
      </c>
      <c r="DG301">
        <v>0.23300000000000001</v>
      </c>
      <c r="DH301">
        <v>415</v>
      </c>
      <c r="DI301">
        <v>34</v>
      </c>
      <c r="DJ301">
        <v>0.34</v>
      </c>
      <c r="DK301">
        <v>0.32</v>
      </c>
      <c r="DL301">
        <v>-19.539422500000001</v>
      </c>
      <c r="DM301">
        <v>0.20547129455915181</v>
      </c>
      <c r="DN301">
        <v>8.8377283527782347E-2</v>
      </c>
      <c r="DO301">
        <v>0</v>
      </c>
      <c r="DP301">
        <v>0.27656272500000001</v>
      </c>
      <c r="DQ301">
        <v>-8.0575722326459986E-3</v>
      </c>
      <c r="DR301">
        <v>1.349938868754804E-3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3.2968500000000001</v>
      </c>
      <c r="EB301">
        <v>2.62527</v>
      </c>
      <c r="EC301">
        <v>0.274646</v>
      </c>
      <c r="ED301">
        <v>0.27395900000000001</v>
      </c>
      <c r="EE301">
        <v>0.13738</v>
      </c>
      <c r="EF301">
        <v>0.135383</v>
      </c>
      <c r="EG301">
        <v>21874.2</v>
      </c>
      <c r="EH301">
        <v>22257.5</v>
      </c>
      <c r="EI301">
        <v>28072.1</v>
      </c>
      <c r="EJ301">
        <v>29522.2</v>
      </c>
      <c r="EK301">
        <v>33338.800000000003</v>
      </c>
      <c r="EL301">
        <v>35456.1</v>
      </c>
      <c r="EM301">
        <v>39630.800000000003</v>
      </c>
      <c r="EN301">
        <v>42206.400000000001</v>
      </c>
      <c r="EO301">
        <v>2.2241200000000001</v>
      </c>
      <c r="EP301">
        <v>2.2155</v>
      </c>
      <c r="EQ301">
        <v>0.102565</v>
      </c>
      <c r="ER301">
        <v>0</v>
      </c>
      <c r="ES301">
        <v>30.819600000000001</v>
      </c>
      <c r="ET301">
        <v>999.9</v>
      </c>
      <c r="EU301">
        <v>71.8</v>
      </c>
      <c r="EV301">
        <v>32.700000000000003</v>
      </c>
      <c r="EW301">
        <v>35.186100000000003</v>
      </c>
      <c r="EX301">
        <v>57.2956</v>
      </c>
      <c r="EY301">
        <v>-6.6546500000000002</v>
      </c>
      <c r="EZ301">
        <v>2</v>
      </c>
      <c r="FA301">
        <v>0.43861299999999998</v>
      </c>
      <c r="FB301">
        <v>0.12107</v>
      </c>
      <c r="FC301">
        <v>20.2745</v>
      </c>
      <c r="FD301">
        <v>5.2204300000000003</v>
      </c>
      <c r="FE301">
        <v>12.005800000000001</v>
      </c>
      <c r="FF301">
        <v>4.9865500000000003</v>
      </c>
      <c r="FG301">
        <v>3.2845800000000001</v>
      </c>
      <c r="FH301">
        <v>9999</v>
      </c>
      <c r="FI301">
        <v>9999</v>
      </c>
      <c r="FJ301">
        <v>9999</v>
      </c>
      <c r="FK301">
        <v>999.9</v>
      </c>
      <c r="FL301">
        <v>1.86582</v>
      </c>
      <c r="FM301">
        <v>1.8621799999999999</v>
      </c>
      <c r="FN301">
        <v>1.8641799999999999</v>
      </c>
      <c r="FO301">
        <v>1.86025</v>
      </c>
      <c r="FP301">
        <v>1.8609599999999999</v>
      </c>
      <c r="FQ301">
        <v>1.86016</v>
      </c>
      <c r="FR301">
        <v>1.8618699999999999</v>
      </c>
      <c r="FS301">
        <v>1.8585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-8.0500000000000007</v>
      </c>
      <c r="GH301">
        <v>0.2326</v>
      </c>
      <c r="GI301">
        <v>-4.1749362053329548</v>
      </c>
      <c r="GJ301">
        <v>-4.0448538125570227E-3</v>
      </c>
      <c r="GK301">
        <v>1.839783264315481E-6</v>
      </c>
      <c r="GL301">
        <v>-4.1587272622942942E-10</v>
      </c>
      <c r="GM301">
        <v>0.23257000000000971</v>
      </c>
      <c r="GN301">
        <v>0</v>
      </c>
      <c r="GO301">
        <v>0</v>
      </c>
      <c r="GP301">
        <v>0</v>
      </c>
      <c r="GQ301">
        <v>5</v>
      </c>
      <c r="GR301">
        <v>2081</v>
      </c>
      <c r="GS301">
        <v>3</v>
      </c>
      <c r="GT301">
        <v>31</v>
      </c>
      <c r="GU301">
        <v>36.299999999999997</v>
      </c>
      <c r="GV301">
        <v>36.4</v>
      </c>
      <c r="GW301">
        <v>4.6057100000000002</v>
      </c>
      <c r="GX301">
        <v>2.4694799999999999</v>
      </c>
      <c r="GY301">
        <v>2.04834</v>
      </c>
      <c r="GZ301">
        <v>2.6245099999999999</v>
      </c>
      <c r="HA301">
        <v>2.1972700000000001</v>
      </c>
      <c r="HB301">
        <v>2.3120099999999999</v>
      </c>
      <c r="HC301">
        <v>37.819499999999998</v>
      </c>
      <c r="HD301">
        <v>13.974399999999999</v>
      </c>
      <c r="HE301">
        <v>18</v>
      </c>
      <c r="HF301">
        <v>702.31</v>
      </c>
      <c r="HG301">
        <v>775.37800000000004</v>
      </c>
      <c r="HH301">
        <v>30.9999</v>
      </c>
      <c r="HI301">
        <v>32.988999999999997</v>
      </c>
      <c r="HJ301">
        <v>30.0001</v>
      </c>
      <c r="HK301">
        <v>32.877699999999997</v>
      </c>
      <c r="HL301">
        <v>32.875100000000003</v>
      </c>
      <c r="HM301">
        <v>92.139799999999994</v>
      </c>
      <c r="HN301">
        <v>0</v>
      </c>
      <c r="HO301">
        <v>100</v>
      </c>
      <c r="HP301">
        <v>31</v>
      </c>
      <c r="HQ301">
        <v>1909.67</v>
      </c>
      <c r="HR301">
        <v>33.617400000000004</v>
      </c>
      <c r="HS301">
        <v>98.926699999999997</v>
      </c>
      <c r="HT301">
        <v>97.864400000000003</v>
      </c>
    </row>
    <row r="302" spans="1:228" x14ac:dyDescent="0.2">
      <c r="A302">
        <v>287</v>
      </c>
      <c r="B302">
        <v>1674582117</v>
      </c>
      <c r="C302">
        <v>1141.900000095367</v>
      </c>
      <c r="D302" t="s">
        <v>933</v>
      </c>
      <c r="E302" t="s">
        <v>934</v>
      </c>
      <c r="F302">
        <v>4</v>
      </c>
      <c r="G302">
        <v>1674582114.6875</v>
      </c>
      <c r="H302">
        <f t="shared" si="136"/>
        <v>3.1016709428659326E-4</v>
      </c>
      <c r="I302">
        <f t="shared" si="137"/>
        <v>0.31016709428659328</v>
      </c>
      <c r="J302">
        <f t="shared" si="138"/>
        <v>9.5635024601568084</v>
      </c>
      <c r="K302">
        <f t="shared" si="139"/>
        <v>1881.28125</v>
      </c>
      <c r="L302">
        <f t="shared" si="140"/>
        <v>1066.753079402441</v>
      </c>
      <c r="M302">
        <f t="shared" si="141"/>
        <v>108.23884834209106</v>
      </c>
      <c r="N302">
        <f t="shared" si="142"/>
        <v>190.88551965712148</v>
      </c>
      <c r="O302">
        <f t="shared" si="143"/>
        <v>1.975074922449507E-2</v>
      </c>
      <c r="P302">
        <f t="shared" si="144"/>
        <v>2.7667162280686197</v>
      </c>
      <c r="Q302">
        <f t="shared" si="145"/>
        <v>1.9672752886595535E-2</v>
      </c>
      <c r="R302">
        <f t="shared" si="146"/>
        <v>1.2302452441527355E-2</v>
      </c>
      <c r="S302">
        <f t="shared" si="147"/>
        <v>226.11639711095839</v>
      </c>
      <c r="T302">
        <f t="shared" si="148"/>
        <v>34.04598347179671</v>
      </c>
      <c r="U302">
        <f t="shared" si="149"/>
        <v>32.484212499999998</v>
      </c>
      <c r="V302">
        <f t="shared" si="150"/>
        <v>4.9075241994561667</v>
      </c>
      <c r="W302">
        <f t="shared" si="151"/>
        <v>67.785644629959236</v>
      </c>
      <c r="X302">
        <f t="shared" si="152"/>
        <v>3.3730597909767983</v>
      </c>
      <c r="Y302">
        <f t="shared" si="153"/>
        <v>4.9760680294334856</v>
      </c>
      <c r="Z302">
        <f t="shared" si="154"/>
        <v>1.5344644084793684</v>
      </c>
      <c r="AA302">
        <f t="shared" si="155"/>
        <v>-13.678368858038763</v>
      </c>
      <c r="AB302">
        <f t="shared" si="156"/>
        <v>36.715538381551475</v>
      </c>
      <c r="AC302">
        <f t="shared" si="157"/>
        <v>3.0275245975093585</v>
      </c>
      <c r="AD302">
        <f t="shared" si="158"/>
        <v>252.18109123198047</v>
      </c>
      <c r="AE302">
        <f t="shared" si="159"/>
        <v>20.461932817050066</v>
      </c>
      <c r="AF302">
        <f t="shared" si="160"/>
        <v>0.3086541935249531</v>
      </c>
      <c r="AG302">
        <f t="shared" si="161"/>
        <v>9.5635024601568084</v>
      </c>
      <c r="AH302">
        <v>1964.955969999138</v>
      </c>
      <c r="AI302">
        <v>1949.140484848484</v>
      </c>
      <c r="AJ302">
        <v>1.747249125178342</v>
      </c>
      <c r="AK302">
        <v>62.409369285777757</v>
      </c>
      <c r="AL302">
        <f t="shared" si="162"/>
        <v>0.31016709428659328</v>
      </c>
      <c r="AM302">
        <v>32.968074241799698</v>
      </c>
      <c r="AN302">
        <v>33.244852121212134</v>
      </c>
      <c r="AO302">
        <v>1.539691960129259E-6</v>
      </c>
      <c r="AP302">
        <v>98.248137480628301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47354.853195777745</v>
      </c>
      <c r="AV302">
        <f t="shared" si="166"/>
        <v>1199.9974999999999</v>
      </c>
      <c r="AW302">
        <f t="shared" si="167"/>
        <v>1025.9237010937609</v>
      </c>
      <c r="AX302">
        <f t="shared" si="168"/>
        <v>0.85493819869938137</v>
      </c>
      <c r="AY302">
        <f t="shared" si="169"/>
        <v>0.18843072348980594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1674582114.6875</v>
      </c>
      <c r="BF302">
        <v>1881.28125</v>
      </c>
      <c r="BG302">
        <v>1900.7049999999999</v>
      </c>
      <c r="BH302">
        <v>33.243350000000007</v>
      </c>
      <c r="BI302">
        <v>32.967912499999997</v>
      </c>
      <c r="BJ302">
        <v>1889.335</v>
      </c>
      <c r="BK302">
        <v>33.010787499999999</v>
      </c>
      <c r="BL302">
        <v>650.00625000000002</v>
      </c>
      <c r="BM302">
        <v>101.36562499999999</v>
      </c>
      <c r="BN302">
        <v>0.1000753875</v>
      </c>
      <c r="BO302">
        <v>32.730362499999998</v>
      </c>
      <c r="BP302">
        <v>32.484212499999998</v>
      </c>
      <c r="BQ302">
        <v>999.9</v>
      </c>
      <c r="BR302">
        <v>0</v>
      </c>
      <c r="BS302">
        <v>0</v>
      </c>
      <c r="BT302">
        <v>8976.7962499999994</v>
      </c>
      <c r="BU302">
        <v>0</v>
      </c>
      <c r="BV302">
        <v>117.503125</v>
      </c>
      <c r="BW302">
        <v>-19.424600000000002</v>
      </c>
      <c r="BX302">
        <v>1945.97</v>
      </c>
      <c r="BY302">
        <v>1965.5025000000001</v>
      </c>
      <c r="BZ302">
        <v>0.27544562500000003</v>
      </c>
      <c r="CA302">
        <v>1900.7049999999999</v>
      </c>
      <c r="CB302">
        <v>32.967912499999997</v>
      </c>
      <c r="CC302">
        <v>3.3697374999999998</v>
      </c>
      <c r="CD302">
        <v>3.3418174999999999</v>
      </c>
      <c r="CE302">
        <v>25.977337500000001</v>
      </c>
      <c r="CF302">
        <v>25.836837500000001</v>
      </c>
      <c r="CG302">
        <v>1199.9974999999999</v>
      </c>
      <c r="CH302">
        <v>0.499977</v>
      </c>
      <c r="CI302">
        <v>0.500023</v>
      </c>
      <c r="CJ302">
        <v>0</v>
      </c>
      <c r="CK302">
        <v>693.24374999999998</v>
      </c>
      <c r="CL302">
        <v>4.9990899999999998</v>
      </c>
      <c r="CM302">
        <v>7192.5874999999996</v>
      </c>
      <c r="CN302">
        <v>9557.7612499999996</v>
      </c>
      <c r="CO302">
        <v>42.25</v>
      </c>
      <c r="CP302">
        <v>44.061999999999998</v>
      </c>
      <c r="CQ302">
        <v>43.061999999999998</v>
      </c>
      <c r="CR302">
        <v>43.125</v>
      </c>
      <c r="CS302">
        <v>43.625</v>
      </c>
      <c r="CT302">
        <v>597.47124999999994</v>
      </c>
      <c r="CU302">
        <v>597.52625</v>
      </c>
      <c r="CV302">
        <v>0</v>
      </c>
      <c r="CW302">
        <v>1674582129.8</v>
      </c>
      <c r="CX302">
        <v>0</v>
      </c>
      <c r="CY302">
        <v>1674579932.5</v>
      </c>
      <c r="CZ302" t="s">
        <v>356</v>
      </c>
      <c r="DA302">
        <v>1674579932.5</v>
      </c>
      <c r="DB302">
        <v>1674579927.5</v>
      </c>
      <c r="DC302">
        <v>31</v>
      </c>
      <c r="DD302">
        <v>0.14099999999999999</v>
      </c>
      <c r="DE302">
        <v>0.02</v>
      </c>
      <c r="DF302">
        <v>-5.5810000000000004</v>
      </c>
      <c r="DG302">
        <v>0.23300000000000001</v>
      </c>
      <c r="DH302">
        <v>415</v>
      </c>
      <c r="DI302">
        <v>34</v>
      </c>
      <c r="DJ302">
        <v>0.34</v>
      </c>
      <c r="DK302">
        <v>0.32</v>
      </c>
      <c r="DL302">
        <v>-19.500192500000001</v>
      </c>
      <c r="DM302">
        <v>0.25895797373363783</v>
      </c>
      <c r="DN302">
        <v>9.1706925549546306E-2</v>
      </c>
      <c r="DO302">
        <v>0</v>
      </c>
      <c r="DP302">
        <v>0.27596579999999998</v>
      </c>
      <c r="DQ302">
        <v>-4.1427917448403793E-3</v>
      </c>
      <c r="DR302">
        <v>1.125312983129583E-3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3.29671</v>
      </c>
      <c r="EB302">
        <v>2.6250900000000001</v>
      </c>
      <c r="EC302">
        <v>0.27520600000000001</v>
      </c>
      <c r="ED302">
        <v>0.27452199999999999</v>
      </c>
      <c r="EE302">
        <v>0.13738</v>
      </c>
      <c r="EF302">
        <v>0.13538</v>
      </c>
      <c r="EG302">
        <v>21856.9</v>
      </c>
      <c r="EH302">
        <v>22240.2</v>
      </c>
      <c r="EI302">
        <v>28071.7</v>
      </c>
      <c r="EJ302">
        <v>29522.1</v>
      </c>
      <c r="EK302">
        <v>33338.300000000003</v>
      </c>
      <c r="EL302">
        <v>35456.199999999997</v>
      </c>
      <c r="EM302">
        <v>39630.199999999997</v>
      </c>
      <c r="EN302">
        <v>42206.400000000001</v>
      </c>
      <c r="EO302">
        <v>2.2242000000000002</v>
      </c>
      <c r="EP302">
        <v>2.2154500000000001</v>
      </c>
      <c r="EQ302">
        <v>0.102744</v>
      </c>
      <c r="ER302">
        <v>0</v>
      </c>
      <c r="ES302">
        <v>30.817299999999999</v>
      </c>
      <c r="ET302">
        <v>999.9</v>
      </c>
      <c r="EU302">
        <v>71.8</v>
      </c>
      <c r="EV302">
        <v>32.700000000000003</v>
      </c>
      <c r="EW302">
        <v>35.185400000000001</v>
      </c>
      <c r="EX302">
        <v>56.815600000000003</v>
      </c>
      <c r="EY302">
        <v>-6.6586499999999997</v>
      </c>
      <c r="EZ302">
        <v>2</v>
      </c>
      <c r="FA302">
        <v>0.43857000000000002</v>
      </c>
      <c r="FB302">
        <v>0.121187</v>
      </c>
      <c r="FC302">
        <v>20.2744</v>
      </c>
      <c r="FD302">
        <v>5.2199900000000001</v>
      </c>
      <c r="FE302">
        <v>12.0055</v>
      </c>
      <c r="FF302">
        <v>4.9863999999999997</v>
      </c>
      <c r="FG302">
        <v>3.2844500000000001</v>
      </c>
      <c r="FH302">
        <v>9999</v>
      </c>
      <c r="FI302">
        <v>9999</v>
      </c>
      <c r="FJ302">
        <v>9999</v>
      </c>
      <c r="FK302">
        <v>999.9</v>
      </c>
      <c r="FL302">
        <v>1.86582</v>
      </c>
      <c r="FM302">
        <v>1.8621799999999999</v>
      </c>
      <c r="FN302">
        <v>1.8641700000000001</v>
      </c>
      <c r="FO302">
        <v>1.86025</v>
      </c>
      <c r="FP302">
        <v>1.8609599999999999</v>
      </c>
      <c r="FQ302">
        <v>1.8601300000000001</v>
      </c>
      <c r="FR302">
        <v>1.86188</v>
      </c>
      <c r="FS302">
        <v>1.8584799999999999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-8.06</v>
      </c>
      <c r="GH302">
        <v>0.2326</v>
      </c>
      <c r="GI302">
        <v>-4.1749362053329548</v>
      </c>
      <c r="GJ302">
        <v>-4.0448538125570227E-3</v>
      </c>
      <c r="GK302">
        <v>1.839783264315481E-6</v>
      </c>
      <c r="GL302">
        <v>-4.1587272622942942E-10</v>
      </c>
      <c r="GM302">
        <v>0.23257000000000971</v>
      </c>
      <c r="GN302">
        <v>0</v>
      </c>
      <c r="GO302">
        <v>0</v>
      </c>
      <c r="GP302">
        <v>0</v>
      </c>
      <c r="GQ302">
        <v>5</v>
      </c>
      <c r="GR302">
        <v>2081</v>
      </c>
      <c r="GS302">
        <v>3</v>
      </c>
      <c r="GT302">
        <v>31</v>
      </c>
      <c r="GU302">
        <v>36.4</v>
      </c>
      <c r="GV302">
        <v>36.5</v>
      </c>
      <c r="GW302">
        <v>4.6179199999999998</v>
      </c>
      <c r="GX302">
        <v>2.4609399999999999</v>
      </c>
      <c r="GY302">
        <v>2.04834</v>
      </c>
      <c r="GZ302">
        <v>2.6245099999999999</v>
      </c>
      <c r="HA302">
        <v>2.1972700000000001</v>
      </c>
      <c r="HB302">
        <v>2.2924799999999999</v>
      </c>
      <c r="HC302">
        <v>37.819499999999998</v>
      </c>
      <c r="HD302">
        <v>13.956899999999999</v>
      </c>
      <c r="HE302">
        <v>18</v>
      </c>
      <c r="HF302">
        <v>702.37300000000005</v>
      </c>
      <c r="HG302">
        <v>775.35299999999995</v>
      </c>
      <c r="HH302">
        <v>31</v>
      </c>
      <c r="HI302">
        <v>32.988900000000001</v>
      </c>
      <c r="HJ302">
        <v>30.0001</v>
      </c>
      <c r="HK302">
        <v>32.877699999999997</v>
      </c>
      <c r="HL302">
        <v>32.877000000000002</v>
      </c>
      <c r="HM302">
        <v>92.383399999999995</v>
      </c>
      <c r="HN302">
        <v>0</v>
      </c>
      <c r="HO302">
        <v>100</v>
      </c>
      <c r="HP302">
        <v>31</v>
      </c>
      <c r="HQ302">
        <v>1916.37</v>
      </c>
      <c r="HR302">
        <v>33.617400000000004</v>
      </c>
      <c r="HS302">
        <v>98.925299999999993</v>
      </c>
      <c r="HT302">
        <v>97.864400000000003</v>
      </c>
    </row>
    <row r="303" spans="1:228" x14ac:dyDescent="0.2">
      <c r="A303">
        <v>288</v>
      </c>
      <c r="B303">
        <v>1674582121</v>
      </c>
      <c r="C303">
        <v>1145.900000095367</v>
      </c>
      <c r="D303" t="s">
        <v>935</v>
      </c>
      <c r="E303" t="s">
        <v>936</v>
      </c>
      <c r="F303">
        <v>4</v>
      </c>
      <c r="G303">
        <v>1674582119</v>
      </c>
      <c r="H303">
        <f t="shared" si="136"/>
        <v>3.0485466415300805E-4</v>
      </c>
      <c r="I303">
        <f t="shared" si="137"/>
        <v>0.30485466415300805</v>
      </c>
      <c r="J303">
        <f t="shared" si="138"/>
        <v>9.6751844283232575</v>
      </c>
      <c r="K303">
        <f t="shared" si="139"/>
        <v>1888.63</v>
      </c>
      <c r="L303">
        <f t="shared" si="140"/>
        <v>1051.3974703547401</v>
      </c>
      <c r="M303">
        <f t="shared" si="141"/>
        <v>106.67920250562911</v>
      </c>
      <c r="N303">
        <f t="shared" si="142"/>
        <v>191.62833077791981</v>
      </c>
      <c r="O303">
        <f t="shared" si="143"/>
        <v>1.9410721013117652E-2</v>
      </c>
      <c r="P303">
        <f t="shared" si="144"/>
        <v>2.770564846814509</v>
      </c>
      <c r="Q303">
        <f t="shared" si="145"/>
        <v>1.9335485809712998E-2</v>
      </c>
      <c r="R303">
        <f t="shared" si="146"/>
        <v>1.2091413810868493E-2</v>
      </c>
      <c r="S303">
        <f t="shared" si="147"/>
        <v>226.1140492364745</v>
      </c>
      <c r="T303">
        <f t="shared" si="148"/>
        <v>34.047650940074618</v>
      </c>
      <c r="U303">
        <f t="shared" si="149"/>
        <v>32.483971428571429</v>
      </c>
      <c r="V303">
        <f t="shared" si="150"/>
        <v>4.907457474692694</v>
      </c>
      <c r="W303">
        <f t="shared" si="151"/>
        <v>67.776909701040935</v>
      </c>
      <c r="X303">
        <f t="shared" si="152"/>
        <v>3.3729903226538793</v>
      </c>
      <c r="Y303">
        <f t="shared" si="153"/>
        <v>4.9766068378329678</v>
      </c>
      <c r="Z303">
        <f t="shared" si="154"/>
        <v>1.5344671520388147</v>
      </c>
      <c r="AA303">
        <f t="shared" si="155"/>
        <v>-13.444090689147655</v>
      </c>
      <c r="AB303">
        <f t="shared" si="156"/>
        <v>37.08988343881456</v>
      </c>
      <c r="AC303">
        <f t="shared" si="157"/>
        <v>3.0541694781856532</v>
      </c>
      <c r="AD303">
        <f t="shared" si="158"/>
        <v>252.81401146432705</v>
      </c>
      <c r="AE303">
        <f t="shared" si="159"/>
        <v>20.509467879816885</v>
      </c>
      <c r="AF303">
        <f t="shared" si="160"/>
        <v>0.30822773962987521</v>
      </c>
      <c r="AG303">
        <f t="shared" si="161"/>
        <v>9.6751844283232575</v>
      </c>
      <c r="AH303">
        <v>1972.081925820366</v>
      </c>
      <c r="AI303">
        <v>1956.173454545454</v>
      </c>
      <c r="AJ303">
        <v>1.74350607308834</v>
      </c>
      <c r="AK303">
        <v>62.409369285777757</v>
      </c>
      <c r="AL303">
        <f t="shared" si="162"/>
        <v>0.30485466415300805</v>
      </c>
      <c r="AM303">
        <v>32.968184339275872</v>
      </c>
      <c r="AN303">
        <v>33.240269090909081</v>
      </c>
      <c r="AO303">
        <v>-3.7745482874554271E-6</v>
      </c>
      <c r="AP303">
        <v>98.248137480628301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47460.59756721805</v>
      </c>
      <c r="AV303">
        <f t="shared" si="166"/>
        <v>1199.981428571429</v>
      </c>
      <c r="AW303">
        <f t="shared" si="167"/>
        <v>1025.9103135940284</v>
      </c>
      <c r="AX303">
        <f t="shared" si="168"/>
        <v>0.85493849251931242</v>
      </c>
      <c r="AY303">
        <f t="shared" si="169"/>
        <v>0.18843129056227309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1674582119</v>
      </c>
      <c r="BF303">
        <v>1888.63</v>
      </c>
      <c r="BG303">
        <v>1908.1</v>
      </c>
      <c r="BH303">
        <v>33.243157142857143</v>
      </c>
      <c r="BI303">
        <v>32.968085714285721</v>
      </c>
      <c r="BJ303">
        <v>1896.6957142857141</v>
      </c>
      <c r="BK303">
        <v>33.010585714285718</v>
      </c>
      <c r="BL303">
        <v>649.9721428571429</v>
      </c>
      <c r="BM303">
        <v>101.3642857142857</v>
      </c>
      <c r="BN303">
        <v>9.9913614285714283E-2</v>
      </c>
      <c r="BO303">
        <v>32.732285714285709</v>
      </c>
      <c r="BP303">
        <v>32.483971428571429</v>
      </c>
      <c r="BQ303">
        <v>999.89999999999986</v>
      </c>
      <c r="BR303">
        <v>0</v>
      </c>
      <c r="BS303">
        <v>0</v>
      </c>
      <c r="BT303">
        <v>8997.3214285714294</v>
      </c>
      <c r="BU303">
        <v>0</v>
      </c>
      <c r="BV303">
        <v>86.541642857142861</v>
      </c>
      <c r="BW303">
        <v>-19.46798571428571</v>
      </c>
      <c r="BX303">
        <v>1953.5742857142859</v>
      </c>
      <c r="BY303">
        <v>1973.15</v>
      </c>
      <c r="BZ303">
        <v>0.27506814285714293</v>
      </c>
      <c r="CA303">
        <v>1908.1</v>
      </c>
      <c r="CB303">
        <v>32.968085714285721</v>
      </c>
      <c r="CC303">
        <v>3.369665714285714</v>
      </c>
      <c r="CD303">
        <v>3.3417842857142861</v>
      </c>
      <c r="CE303">
        <v>25.976985714285711</v>
      </c>
      <c r="CF303">
        <v>25.836685714285711</v>
      </c>
      <c r="CG303">
        <v>1199.981428571429</v>
      </c>
      <c r="CH303">
        <v>0.49996714285714278</v>
      </c>
      <c r="CI303">
        <v>0.50003285714285717</v>
      </c>
      <c r="CJ303">
        <v>0</v>
      </c>
      <c r="CK303">
        <v>693.15085714285703</v>
      </c>
      <c r="CL303">
        <v>4.9990899999999998</v>
      </c>
      <c r="CM303">
        <v>7192.4114285714286</v>
      </c>
      <c r="CN303">
        <v>9557.5928571428558</v>
      </c>
      <c r="CO303">
        <v>42.25</v>
      </c>
      <c r="CP303">
        <v>44.061999999999998</v>
      </c>
      <c r="CQ303">
        <v>43.061999999999998</v>
      </c>
      <c r="CR303">
        <v>43.125</v>
      </c>
      <c r="CS303">
        <v>43.625</v>
      </c>
      <c r="CT303">
        <v>597.45142857142855</v>
      </c>
      <c r="CU303">
        <v>597.53</v>
      </c>
      <c r="CV303">
        <v>0</v>
      </c>
      <c r="CW303">
        <v>1674582133.4000001</v>
      </c>
      <c r="CX303">
        <v>0</v>
      </c>
      <c r="CY303">
        <v>1674579932.5</v>
      </c>
      <c r="CZ303" t="s">
        <v>356</v>
      </c>
      <c r="DA303">
        <v>1674579932.5</v>
      </c>
      <c r="DB303">
        <v>1674579927.5</v>
      </c>
      <c r="DC303">
        <v>31</v>
      </c>
      <c r="DD303">
        <v>0.14099999999999999</v>
      </c>
      <c r="DE303">
        <v>0.02</v>
      </c>
      <c r="DF303">
        <v>-5.5810000000000004</v>
      </c>
      <c r="DG303">
        <v>0.23300000000000001</v>
      </c>
      <c r="DH303">
        <v>415</v>
      </c>
      <c r="DI303">
        <v>34</v>
      </c>
      <c r="DJ303">
        <v>0.34</v>
      </c>
      <c r="DK303">
        <v>0.32</v>
      </c>
      <c r="DL303">
        <v>-19.494048780487809</v>
      </c>
      <c r="DM303">
        <v>0.27358327526130038</v>
      </c>
      <c r="DN303">
        <v>8.8975716396491614E-2</v>
      </c>
      <c r="DO303">
        <v>0</v>
      </c>
      <c r="DP303">
        <v>0.2758905853658537</v>
      </c>
      <c r="DQ303">
        <v>-1.952634146341821E-3</v>
      </c>
      <c r="DR303">
        <v>1.105790788125365E-3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3.2968099999999998</v>
      </c>
      <c r="EB303">
        <v>2.6252599999999999</v>
      </c>
      <c r="EC303">
        <v>0.27575899999999998</v>
      </c>
      <c r="ED303">
        <v>0.27507199999999998</v>
      </c>
      <c r="EE303">
        <v>0.13736400000000001</v>
      </c>
      <c r="EF303">
        <v>0.135376</v>
      </c>
      <c r="EG303">
        <v>21840.400000000001</v>
      </c>
      <c r="EH303">
        <v>22223.5</v>
      </c>
      <c r="EI303">
        <v>28071.9</v>
      </c>
      <c r="EJ303">
        <v>29522.5</v>
      </c>
      <c r="EK303">
        <v>33339.199999999997</v>
      </c>
      <c r="EL303">
        <v>35456.699999999997</v>
      </c>
      <c r="EM303">
        <v>39630.400000000001</v>
      </c>
      <c r="EN303">
        <v>42206.8</v>
      </c>
      <c r="EO303">
        <v>2.2240500000000001</v>
      </c>
      <c r="EP303">
        <v>2.2155300000000002</v>
      </c>
      <c r="EQ303">
        <v>0.102267</v>
      </c>
      <c r="ER303">
        <v>0</v>
      </c>
      <c r="ES303">
        <v>30.817299999999999</v>
      </c>
      <c r="ET303">
        <v>999.9</v>
      </c>
      <c r="EU303">
        <v>71.8</v>
      </c>
      <c r="EV303">
        <v>32.700000000000003</v>
      </c>
      <c r="EW303">
        <v>35.189399999999999</v>
      </c>
      <c r="EX303">
        <v>57.2956</v>
      </c>
      <c r="EY303">
        <v>-6.6105799999999997</v>
      </c>
      <c r="EZ303">
        <v>2</v>
      </c>
      <c r="FA303">
        <v>0.43856699999999998</v>
      </c>
      <c r="FB303">
        <v>0.120575</v>
      </c>
      <c r="FC303">
        <v>20.2744</v>
      </c>
      <c r="FD303">
        <v>5.2198399999999996</v>
      </c>
      <c r="FE303">
        <v>12.005800000000001</v>
      </c>
      <c r="FF303">
        <v>4.9863999999999997</v>
      </c>
      <c r="FG303">
        <v>3.2844799999999998</v>
      </c>
      <c r="FH303">
        <v>9999</v>
      </c>
      <c r="FI303">
        <v>9999</v>
      </c>
      <c r="FJ303">
        <v>9999</v>
      </c>
      <c r="FK303">
        <v>999.9</v>
      </c>
      <c r="FL303">
        <v>1.86578</v>
      </c>
      <c r="FM303">
        <v>1.8621799999999999</v>
      </c>
      <c r="FN303">
        <v>1.8641700000000001</v>
      </c>
      <c r="FO303">
        <v>1.8602700000000001</v>
      </c>
      <c r="FP303">
        <v>1.86097</v>
      </c>
      <c r="FQ303">
        <v>1.8601399999999999</v>
      </c>
      <c r="FR303">
        <v>1.86188</v>
      </c>
      <c r="FS303">
        <v>1.8584400000000001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-8.07</v>
      </c>
      <c r="GH303">
        <v>0.23250000000000001</v>
      </c>
      <c r="GI303">
        <v>-4.1749362053329548</v>
      </c>
      <c r="GJ303">
        <v>-4.0448538125570227E-3</v>
      </c>
      <c r="GK303">
        <v>1.839783264315481E-6</v>
      </c>
      <c r="GL303">
        <v>-4.1587272622942942E-10</v>
      </c>
      <c r="GM303">
        <v>0.23257000000000971</v>
      </c>
      <c r="GN303">
        <v>0</v>
      </c>
      <c r="GO303">
        <v>0</v>
      </c>
      <c r="GP303">
        <v>0</v>
      </c>
      <c r="GQ303">
        <v>5</v>
      </c>
      <c r="GR303">
        <v>2081</v>
      </c>
      <c r="GS303">
        <v>3</v>
      </c>
      <c r="GT303">
        <v>31</v>
      </c>
      <c r="GU303">
        <v>36.5</v>
      </c>
      <c r="GV303">
        <v>36.6</v>
      </c>
      <c r="GW303">
        <v>4.6301300000000003</v>
      </c>
      <c r="GX303">
        <v>2.4609399999999999</v>
      </c>
      <c r="GY303">
        <v>2.04834</v>
      </c>
      <c r="GZ303">
        <v>2.6245099999999999</v>
      </c>
      <c r="HA303">
        <v>2.1972700000000001</v>
      </c>
      <c r="HB303">
        <v>2.2973599999999998</v>
      </c>
      <c r="HC303">
        <v>37.819499999999998</v>
      </c>
      <c r="HD303">
        <v>13.956899999999999</v>
      </c>
      <c r="HE303">
        <v>18</v>
      </c>
      <c r="HF303">
        <v>702.24800000000005</v>
      </c>
      <c r="HG303">
        <v>775.43200000000002</v>
      </c>
      <c r="HH303">
        <v>30.9999</v>
      </c>
      <c r="HI303">
        <v>32.988900000000001</v>
      </c>
      <c r="HJ303">
        <v>30.0001</v>
      </c>
      <c r="HK303">
        <v>32.877699999999997</v>
      </c>
      <c r="HL303">
        <v>32.877299999999998</v>
      </c>
      <c r="HM303">
        <v>92.622100000000003</v>
      </c>
      <c r="HN303">
        <v>0</v>
      </c>
      <c r="HO303">
        <v>100</v>
      </c>
      <c r="HP303">
        <v>31</v>
      </c>
      <c r="HQ303">
        <v>1923.05</v>
      </c>
      <c r="HR303">
        <v>33.617400000000004</v>
      </c>
      <c r="HS303">
        <v>98.925899999999999</v>
      </c>
      <c r="HT303">
        <v>97.865399999999994</v>
      </c>
    </row>
    <row r="304" spans="1:228" x14ac:dyDescent="0.2">
      <c r="A304">
        <v>289</v>
      </c>
      <c r="B304">
        <v>1674582125</v>
      </c>
      <c r="C304">
        <v>1149.900000095367</v>
      </c>
      <c r="D304" t="s">
        <v>937</v>
      </c>
      <c r="E304" t="s">
        <v>938</v>
      </c>
      <c r="F304">
        <v>4</v>
      </c>
      <c r="G304">
        <v>1674582122.6875</v>
      </c>
      <c r="H304">
        <f t="shared" si="136"/>
        <v>3.0067596095209993E-4</v>
      </c>
      <c r="I304">
        <f t="shared" si="137"/>
        <v>0.30067596095209992</v>
      </c>
      <c r="J304">
        <f t="shared" si="138"/>
        <v>9.440759850689842</v>
      </c>
      <c r="K304">
        <f t="shared" si="139"/>
        <v>1894.86</v>
      </c>
      <c r="L304">
        <f t="shared" si="140"/>
        <v>1067.182585982049</v>
      </c>
      <c r="M304">
        <f t="shared" si="141"/>
        <v>108.27879174317619</v>
      </c>
      <c r="N304">
        <f t="shared" si="142"/>
        <v>192.25683966129299</v>
      </c>
      <c r="O304">
        <f t="shared" si="143"/>
        <v>1.9173847047535157E-2</v>
      </c>
      <c r="P304">
        <f t="shared" si="144"/>
        <v>2.7709342622331445</v>
      </c>
      <c r="Q304">
        <f t="shared" si="145"/>
        <v>1.9100442867057567E-2</v>
      </c>
      <c r="R304">
        <f t="shared" si="146"/>
        <v>1.1944348346004312E-2</v>
      </c>
      <c r="S304">
        <f t="shared" si="147"/>
        <v>226.11349836018908</v>
      </c>
      <c r="T304">
        <f t="shared" si="148"/>
        <v>34.043019968975919</v>
      </c>
      <c r="U304">
        <f t="shared" si="149"/>
        <v>32.47325</v>
      </c>
      <c r="V304">
        <f t="shared" si="150"/>
        <v>4.9044907509284617</v>
      </c>
      <c r="W304">
        <f t="shared" si="151"/>
        <v>67.787167978678681</v>
      </c>
      <c r="X304">
        <f t="shared" si="152"/>
        <v>3.3724353867433221</v>
      </c>
      <c r="Y304">
        <f t="shared" si="153"/>
        <v>4.9750350800966716</v>
      </c>
      <c r="Z304">
        <f t="shared" si="154"/>
        <v>1.5320553641851395</v>
      </c>
      <c r="AA304">
        <f t="shared" si="155"/>
        <v>-13.259809877987607</v>
      </c>
      <c r="AB304">
        <f t="shared" si="156"/>
        <v>37.858301118591712</v>
      </c>
      <c r="AC304">
        <f t="shared" si="157"/>
        <v>3.1167794434344183</v>
      </c>
      <c r="AD304">
        <f t="shared" si="158"/>
        <v>253.82876904422761</v>
      </c>
      <c r="AE304">
        <f t="shared" si="159"/>
        <v>20.47884995304533</v>
      </c>
      <c r="AF304">
        <f t="shared" si="160"/>
        <v>0.30290053108949311</v>
      </c>
      <c r="AG304">
        <f t="shared" si="161"/>
        <v>9.440759850689842</v>
      </c>
      <c r="AH304">
        <v>1979.0428520479629</v>
      </c>
      <c r="AI304">
        <v>1963.2363636363641</v>
      </c>
      <c r="AJ304">
        <v>1.775424954406523</v>
      </c>
      <c r="AK304">
        <v>62.409369285777757</v>
      </c>
      <c r="AL304">
        <f t="shared" si="162"/>
        <v>0.30067596095209992</v>
      </c>
      <c r="AM304">
        <v>32.967817273715738</v>
      </c>
      <c r="AN304">
        <v>33.23617333333334</v>
      </c>
      <c r="AO304">
        <v>-4.6810352436454923E-6</v>
      </c>
      <c r="AP304">
        <v>98.248137480628301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47471.638733662003</v>
      </c>
      <c r="AV304">
        <f t="shared" si="166"/>
        <v>1199.9875</v>
      </c>
      <c r="AW304">
        <f t="shared" si="167"/>
        <v>1025.9146260933624</v>
      </c>
      <c r="AX304">
        <f t="shared" si="168"/>
        <v>0.85493776067947569</v>
      </c>
      <c r="AY304">
        <f t="shared" si="169"/>
        <v>0.18842987811138789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1674582122.6875</v>
      </c>
      <c r="BF304">
        <v>1894.86</v>
      </c>
      <c r="BG304">
        <v>1914.29375</v>
      </c>
      <c r="BH304">
        <v>33.238312499999999</v>
      </c>
      <c r="BI304">
        <v>32.968000000000004</v>
      </c>
      <c r="BJ304">
        <v>1902.9375</v>
      </c>
      <c r="BK304">
        <v>33.005749999999999</v>
      </c>
      <c r="BL304">
        <v>649.98687500000005</v>
      </c>
      <c r="BM304">
        <v>101.362375</v>
      </c>
      <c r="BN304">
        <v>9.9917550000000008E-2</v>
      </c>
      <c r="BO304">
        <v>32.726675</v>
      </c>
      <c r="BP304">
        <v>32.47325</v>
      </c>
      <c r="BQ304">
        <v>999.9</v>
      </c>
      <c r="BR304">
        <v>0</v>
      </c>
      <c r="BS304">
        <v>0</v>
      </c>
      <c r="BT304">
        <v>8999.4512500000019</v>
      </c>
      <c r="BU304">
        <v>0</v>
      </c>
      <c r="BV304">
        <v>65.615587500000004</v>
      </c>
      <c r="BW304">
        <v>-19.432099999999998</v>
      </c>
      <c r="BX304">
        <v>1960.00875</v>
      </c>
      <c r="BY304">
        <v>1979.5550000000001</v>
      </c>
      <c r="BZ304">
        <v>0.27029237499999997</v>
      </c>
      <c r="CA304">
        <v>1914.29375</v>
      </c>
      <c r="CB304">
        <v>32.968000000000004</v>
      </c>
      <c r="CC304">
        <v>3.3691125</v>
      </c>
      <c r="CD304">
        <v>3.3417162500000002</v>
      </c>
      <c r="CE304">
        <v>25.9742</v>
      </c>
      <c r="CF304">
        <v>25.836300000000001</v>
      </c>
      <c r="CG304">
        <v>1199.9875</v>
      </c>
      <c r="CH304">
        <v>0.49999062500000002</v>
      </c>
      <c r="CI304">
        <v>0.50000937499999998</v>
      </c>
      <c r="CJ304">
        <v>0</v>
      </c>
      <c r="CK304">
        <v>693.200875</v>
      </c>
      <c r="CL304">
        <v>4.9990899999999998</v>
      </c>
      <c r="CM304">
        <v>7192.6625000000004</v>
      </c>
      <c r="CN304">
        <v>9557.74</v>
      </c>
      <c r="CO304">
        <v>42.25</v>
      </c>
      <c r="CP304">
        <v>44.061999999999998</v>
      </c>
      <c r="CQ304">
        <v>43.061999999999998</v>
      </c>
      <c r="CR304">
        <v>43.140500000000003</v>
      </c>
      <c r="CS304">
        <v>43.625</v>
      </c>
      <c r="CT304">
        <v>597.48374999999999</v>
      </c>
      <c r="CU304">
        <v>597.50375000000008</v>
      </c>
      <c r="CV304">
        <v>0</v>
      </c>
      <c r="CW304">
        <v>1674582137.5999999</v>
      </c>
      <c r="CX304">
        <v>0</v>
      </c>
      <c r="CY304">
        <v>1674579932.5</v>
      </c>
      <c r="CZ304" t="s">
        <v>356</v>
      </c>
      <c r="DA304">
        <v>1674579932.5</v>
      </c>
      <c r="DB304">
        <v>1674579927.5</v>
      </c>
      <c r="DC304">
        <v>31</v>
      </c>
      <c r="DD304">
        <v>0.14099999999999999</v>
      </c>
      <c r="DE304">
        <v>0.02</v>
      </c>
      <c r="DF304">
        <v>-5.5810000000000004</v>
      </c>
      <c r="DG304">
        <v>0.23300000000000001</v>
      </c>
      <c r="DH304">
        <v>415</v>
      </c>
      <c r="DI304">
        <v>34</v>
      </c>
      <c r="DJ304">
        <v>0.34</v>
      </c>
      <c r="DK304">
        <v>0.32</v>
      </c>
      <c r="DL304">
        <v>-19.491497500000001</v>
      </c>
      <c r="DM304">
        <v>0.5882510318950126</v>
      </c>
      <c r="DN304">
        <v>9.0346188318877141E-2</v>
      </c>
      <c r="DO304">
        <v>0</v>
      </c>
      <c r="DP304">
        <v>0.27475325</v>
      </c>
      <c r="DQ304">
        <v>-1.5869673545965409E-2</v>
      </c>
      <c r="DR304">
        <v>2.2871003885925039E-3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3.2968000000000002</v>
      </c>
      <c r="EB304">
        <v>2.6252300000000002</v>
      </c>
      <c r="EC304">
        <v>0.27631800000000001</v>
      </c>
      <c r="ED304">
        <v>0.27560899999999999</v>
      </c>
      <c r="EE304">
        <v>0.137354</v>
      </c>
      <c r="EF304">
        <v>0.135378</v>
      </c>
      <c r="EG304">
        <v>21823.3</v>
      </c>
      <c r="EH304">
        <v>22207</v>
      </c>
      <c r="EI304">
        <v>28071.8</v>
      </c>
      <c r="EJ304">
        <v>29522.6</v>
      </c>
      <c r="EK304">
        <v>33339.1</v>
      </c>
      <c r="EL304">
        <v>35457</v>
      </c>
      <c r="EM304">
        <v>39629.800000000003</v>
      </c>
      <c r="EN304">
        <v>42207.1</v>
      </c>
      <c r="EO304">
        <v>2.2241200000000001</v>
      </c>
      <c r="EP304">
        <v>2.2154500000000001</v>
      </c>
      <c r="EQ304">
        <v>0.101842</v>
      </c>
      <c r="ER304">
        <v>0</v>
      </c>
      <c r="ES304">
        <v>30.8169</v>
      </c>
      <c r="ET304">
        <v>999.9</v>
      </c>
      <c r="EU304">
        <v>71.8</v>
      </c>
      <c r="EV304">
        <v>32.700000000000003</v>
      </c>
      <c r="EW304">
        <v>35.187100000000001</v>
      </c>
      <c r="EX304">
        <v>57.085599999999999</v>
      </c>
      <c r="EY304">
        <v>-6.6867000000000001</v>
      </c>
      <c r="EZ304">
        <v>2</v>
      </c>
      <c r="FA304">
        <v>0.43856699999999998</v>
      </c>
      <c r="FB304">
        <v>0.119376</v>
      </c>
      <c r="FC304">
        <v>20.2746</v>
      </c>
      <c r="FD304">
        <v>5.2196899999999999</v>
      </c>
      <c r="FE304">
        <v>12.006500000000001</v>
      </c>
      <c r="FF304">
        <v>4.9862000000000002</v>
      </c>
      <c r="FG304">
        <v>3.2844799999999998</v>
      </c>
      <c r="FH304">
        <v>9999</v>
      </c>
      <c r="FI304">
        <v>9999</v>
      </c>
      <c r="FJ304">
        <v>9999</v>
      </c>
      <c r="FK304">
        <v>999.9</v>
      </c>
      <c r="FL304">
        <v>1.86581</v>
      </c>
      <c r="FM304">
        <v>1.8621799999999999</v>
      </c>
      <c r="FN304">
        <v>1.8641700000000001</v>
      </c>
      <c r="FO304">
        <v>1.86022</v>
      </c>
      <c r="FP304">
        <v>1.8609599999999999</v>
      </c>
      <c r="FQ304">
        <v>1.8601700000000001</v>
      </c>
      <c r="FR304">
        <v>1.8618699999999999</v>
      </c>
      <c r="FS304">
        <v>1.85846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-8.08</v>
      </c>
      <c r="GH304">
        <v>0.23250000000000001</v>
      </c>
      <c r="GI304">
        <v>-4.1749362053329548</v>
      </c>
      <c r="GJ304">
        <v>-4.0448538125570227E-3</v>
      </c>
      <c r="GK304">
        <v>1.839783264315481E-6</v>
      </c>
      <c r="GL304">
        <v>-4.1587272622942942E-10</v>
      </c>
      <c r="GM304">
        <v>0.23257000000000971</v>
      </c>
      <c r="GN304">
        <v>0</v>
      </c>
      <c r="GO304">
        <v>0</v>
      </c>
      <c r="GP304">
        <v>0</v>
      </c>
      <c r="GQ304">
        <v>5</v>
      </c>
      <c r="GR304">
        <v>2081</v>
      </c>
      <c r="GS304">
        <v>3</v>
      </c>
      <c r="GT304">
        <v>31</v>
      </c>
      <c r="GU304">
        <v>36.5</v>
      </c>
      <c r="GV304">
        <v>36.6</v>
      </c>
      <c r="GW304">
        <v>4.6423300000000003</v>
      </c>
      <c r="GX304">
        <v>2.4560499999999998</v>
      </c>
      <c r="GY304">
        <v>2.04834</v>
      </c>
      <c r="GZ304">
        <v>2.6245099999999999</v>
      </c>
      <c r="HA304">
        <v>2.1972700000000001</v>
      </c>
      <c r="HB304">
        <v>2.32666</v>
      </c>
      <c r="HC304">
        <v>37.843699999999998</v>
      </c>
      <c r="HD304">
        <v>13.991899999999999</v>
      </c>
      <c r="HE304">
        <v>18</v>
      </c>
      <c r="HF304">
        <v>702.31</v>
      </c>
      <c r="HG304">
        <v>775.35699999999997</v>
      </c>
      <c r="HH304">
        <v>30.9998</v>
      </c>
      <c r="HI304">
        <v>32.988900000000001</v>
      </c>
      <c r="HJ304">
        <v>30.0001</v>
      </c>
      <c r="HK304">
        <v>32.877699999999997</v>
      </c>
      <c r="HL304">
        <v>32.877299999999998</v>
      </c>
      <c r="HM304">
        <v>92.870599999999996</v>
      </c>
      <c r="HN304">
        <v>0</v>
      </c>
      <c r="HO304">
        <v>100</v>
      </c>
      <c r="HP304">
        <v>31</v>
      </c>
      <c r="HQ304">
        <v>1929.74</v>
      </c>
      <c r="HR304">
        <v>33.617400000000004</v>
      </c>
      <c r="HS304">
        <v>98.924899999999994</v>
      </c>
      <c r="HT304">
        <v>97.866</v>
      </c>
    </row>
    <row r="305" spans="1:228" x14ac:dyDescent="0.2">
      <c r="A305">
        <v>290</v>
      </c>
      <c r="B305">
        <v>1674582129</v>
      </c>
      <c r="C305">
        <v>1153.900000095367</v>
      </c>
      <c r="D305" t="s">
        <v>939</v>
      </c>
      <c r="E305" t="s">
        <v>940</v>
      </c>
      <c r="F305">
        <v>4</v>
      </c>
      <c r="G305">
        <v>1674582127</v>
      </c>
      <c r="H305">
        <f t="shared" si="136"/>
        <v>2.9007775233468757E-4</v>
      </c>
      <c r="I305">
        <f t="shared" si="137"/>
        <v>0.29007775233468758</v>
      </c>
      <c r="J305">
        <f t="shared" si="138"/>
        <v>9.929298532849284</v>
      </c>
      <c r="K305">
        <f t="shared" si="139"/>
        <v>1902.0442857142859</v>
      </c>
      <c r="L305">
        <f t="shared" si="140"/>
        <v>1004.4965574320129</v>
      </c>
      <c r="M305">
        <f t="shared" si="141"/>
        <v>101.92041845076577</v>
      </c>
      <c r="N305">
        <f t="shared" si="142"/>
        <v>192.98936176295325</v>
      </c>
      <c r="O305">
        <f t="shared" si="143"/>
        <v>1.8510465865667451E-2</v>
      </c>
      <c r="P305">
        <f t="shared" si="144"/>
        <v>2.7690305847200709</v>
      </c>
      <c r="Q305">
        <f t="shared" si="145"/>
        <v>1.8441996491338923E-2</v>
      </c>
      <c r="R305">
        <f t="shared" si="146"/>
        <v>1.1532378306035249E-2</v>
      </c>
      <c r="S305">
        <f t="shared" si="147"/>
        <v>226.12084894938431</v>
      </c>
      <c r="T305">
        <f t="shared" si="148"/>
        <v>34.033731621026391</v>
      </c>
      <c r="U305">
        <f t="shared" si="149"/>
        <v>32.466485714285717</v>
      </c>
      <c r="V305">
        <f t="shared" si="150"/>
        <v>4.9026198103259393</v>
      </c>
      <c r="W305">
        <f t="shared" si="151"/>
        <v>67.823192159892344</v>
      </c>
      <c r="X305">
        <f t="shared" si="152"/>
        <v>3.3717445345439212</v>
      </c>
      <c r="Y305">
        <f t="shared" si="153"/>
        <v>4.9713739904708039</v>
      </c>
      <c r="Z305">
        <f t="shared" si="154"/>
        <v>1.5308752757820181</v>
      </c>
      <c r="AA305">
        <f t="shared" si="155"/>
        <v>-12.792428877959722</v>
      </c>
      <c r="AB305">
        <f t="shared" si="156"/>
        <v>36.890203316135853</v>
      </c>
      <c r="AC305">
        <f t="shared" si="157"/>
        <v>3.0388703587830697</v>
      </c>
      <c r="AD305">
        <f t="shared" si="158"/>
        <v>253.25749374634353</v>
      </c>
      <c r="AE305">
        <f t="shared" si="159"/>
        <v>20.380792733003144</v>
      </c>
      <c r="AF305">
        <f t="shared" si="160"/>
        <v>0.29415830428409334</v>
      </c>
      <c r="AG305">
        <f t="shared" si="161"/>
        <v>9.929298532849284</v>
      </c>
      <c r="AH305">
        <v>1985.8147587695571</v>
      </c>
      <c r="AI305">
        <v>1969.9306060606059</v>
      </c>
      <c r="AJ305">
        <v>1.6737399626175991</v>
      </c>
      <c r="AK305">
        <v>62.409369285777757</v>
      </c>
      <c r="AL305">
        <f t="shared" si="162"/>
        <v>0.29007775233468758</v>
      </c>
      <c r="AM305">
        <v>32.968580310801677</v>
      </c>
      <c r="AN305">
        <v>33.22752666666667</v>
      </c>
      <c r="AO305">
        <v>-1.2075712539325571E-5</v>
      </c>
      <c r="AP305">
        <v>98.248137480628301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47421.208007437213</v>
      </c>
      <c r="AV305">
        <f t="shared" si="166"/>
        <v>1200.027142857143</v>
      </c>
      <c r="AW305">
        <f t="shared" si="167"/>
        <v>1025.948456450458</v>
      </c>
      <c r="AX305">
        <f t="shared" si="168"/>
        <v>0.85493770916529344</v>
      </c>
      <c r="AY305">
        <f t="shared" si="169"/>
        <v>0.18842977868901656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1674582127</v>
      </c>
      <c r="BF305">
        <v>1902.0442857142859</v>
      </c>
      <c r="BG305">
        <v>1921.3742857142861</v>
      </c>
      <c r="BH305">
        <v>33.230885714285712</v>
      </c>
      <c r="BI305">
        <v>32.968371428571423</v>
      </c>
      <c r="BJ305">
        <v>1910.1314285714291</v>
      </c>
      <c r="BK305">
        <v>32.998285714285707</v>
      </c>
      <c r="BL305">
        <v>649.98328571428567</v>
      </c>
      <c r="BM305">
        <v>101.36414285714289</v>
      </c>
      <c r="BN305">
        <v>0.1000360857142857</v>
      </c>
      <c r="BO305">
        <v>32.7136</v>
      </c>
      <c r="BP305">
        <v>32.466485714285717</v>
      </c>
      <c r="BQ305">
        <v>999.89999999999986</v>
      </c>
      <c r="BR305">
        <v>0</v>
      </c>
      <c r="BS305">
        <v>0</v>
      </c>
      <c r="BT305">
        <v>8989.1957142857154</v>
      </c>
      <c r="BU305">
        <v>0</v>
      </c>
      <c r="BV305">
        <v>58.570771428571433</v>
      </c>
      <c r="BW305">
        <v>-19.3294</v>
      </c>
      <c r="BX305">
        <v>1967.424285714286</v>
      </c>
      <c r="BY305">
        <v>1986.8785714285709</v>
      </c>
      <c r="BZ305">
        <v>0.26248557142857137</v>
      </c>
      <c r="CA305">
        <v>1921.3742857142861</v>
      </c>
      <c r="CB305">
        <v>32.968371428571423</v>
      </c>
      <c r="CC305">
        <v>3.3684228571428569</v>
      </c>
      <c r="CD305">
        <v>3.3418171428571419</v>
      </c>
      <c r="CE305">
        <v>25.970771428571432</v>
      </c>
      <c r="CF305">
        <v>25.83682857142858</v>
      </c>
      <c r="CG305">
        <v>1200.027142857143</v>
      </c>
      <c r="CH305">
        <v>0.49999471428571429</v>
      </c>
      <c r="CI305">
        <v>0.50000528571428571</v>
      </c>
      <c r="CJ305">
        <v>0</v>
      </c>
      <c r="CK305">
        <v>693.32557142857138</v>
      </c>
      <c r="CL305">
        <v>4.9990899999999998</v>
      </c>
      <c r="CM305">
        <v>7193.1171428571424</v>
      </c>
      <c r="CN305">
        <v>9558.0485714285714</v>
      </c>
      <c r="CO305">
        <v>42.25</v>
      </c>
      <c r="CP305">
        <v>44.061999999999998</v>
      </c>
      <c r="CQ305">
        <v>43.061999999999998</v>
      </c>
      <c r="CR305">
        <v>43.125</v>
      </c>
      <c r="CS305">
        <v>43.625</v>
      </c>
      <c r="CT305">
        <v>597.50571428571425</v>
      </c>
      <c r="CU305">
        <v>597.52142857142849</v>
      </c>
      <c r="CV305">
        <v>0</v>
      </c>
      <c r="CW305">
        <v>1674582141.8</v>
      </c>
      <c r="CX305">
        <v>0</v>
      </c>
      <c r="CY305">
        <v>1674579932.5</v>
      </c>
      <c r="CZ305" t="s">
        <v>356</v>
      </c>
      <c r="DA305">
        <v>1674579932.5</v>
      </c>
      <c r="DB305">
        <v>1674579927.5</v>
      </c>
      <c r="DC305">
        <v>31</v>
      </c>
      <c r="DD305">
        <v>0.14099999999999999</v>
      </c>
      <c r="DE305">
        <v>0.02</v>
      </c>
      <c r="DF305">
        <v>-5.5810000000000004</v>
      </c>
      <c r="DG305">
        <v>0.23300000000000001</v>
      </c>
      <c r="DH305">
        <v>415</v>
      </c>
      <c r="DI305">
        <v>34</v>
      </c>
      <c r="DJ305">
        <v>0.34</v>
      </c>
      <c r="DK305">
        <v>0.32</v>
      </c>
      <c r="DL305">
        <v>-19.4375</v>
      </c>
      <c r="DM305">
        <v>0.56557630662016178</v>
      </c>
      <c r="DN305">
        <v>8.76385982455163E-2</v>
      </c>
      <c r="DO305">
        <v>0</v>
      </c>
      <c r="DP305">
        <v>0.27288297560975611</v>
      </c>
      <c r="DQ305">
        <v>-3.8611567944250608E-2</v>
      </c>
      <c r="DR305">
        <v>4.518685463326501E-3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3.29677</v>
      </c>
      <c r="EB305">
        <v>2.62513</v>
      </c>
      <c r="EC305">
        <v>0.276864</v>
      </c>
      <c r="ED305">
        <v>0.27616299999999999</v>
      </c>
      <c r="EE305">
        <v>0.13732800000000001</v>
      </c>
      <c r="EF305">
        <v>0.13538</v>
      </c>
      <c r="EG305">
        <v>21807</v>
      </c>
      <c r="EH305">
        <v>22190</v>
      </c>
      <c r="EI305">
        <v>28072.1</v>
      </c>
      <c r="EJ305">
        <v>29522.5</v>
      </c>
      <c r="EK305">
        <v>33340.400000000001</v>
      </c>
      <c r="EL305">
        <v>35457</v>
      </c>
      <c r="EM305">
        <v>39630.1</v>
      </c>
      <c r="EN305">
        <v>42207.1</v>
      </c>
      <c r="EO305">
        <v>2.2242500000000001</v>
      </c>
      <c r="EP305">
        <v>2.2155999999999998</v>
      </c>
      <c r="EQ305">
        <v>0.101939</v>
      </c>
      <c r="ER305">
        <v>0</v>
      </c>
      <c r="ES305">
        <v>30.814299999999999</v>
      </c>
      <c r="ET305">
        <v>999.9</v>
      </c>
      <c r="EU305">
        <v>71.7</v>
      </c>
      <c r="EV305">
        <v>32.700000000000003</v>
      </c>
      <c r="EW305">
        <v>35.135300000000001</v>
      </c>
      <c r="EX305">
        <v>57.235599999999998</v>
      </c>
      <c r="EY305">
        <v>-6.59856</v>
      </c>
      <c r="EZ305">
        <v>2</v>
      </c>
      <c r="FA305">
        <v>0.43857000000000002</v>
      </c>
      <c r="FB305">
        <v>0.11801499999999999</v>
      </c>
      <c r="FC305">
        <v>20.2745</v>
      </c>
      <c r="FD305">
        <v>5.2207299999999996</v>
      </c>
      <c r="FE305">
        <v>12.006399999999999</v>
      </c>
      <c r="FF305">
        <v>4.9869000000000003</v>
      </c>
      <c r="FG305">
        <v>3.2846500000000001</v>
      </c>
      <c r="FH305">
        <v>9999</v>
      </c>
      <c r="FI305">
        <v>9999</v>
      </c>
      <c r="FJ305">
        <v>9999</v>
      </c>
      <c r="FK305">
        <v>999.9</v>
      </c>
      <c r="FL305">
        <v>1.86578</v>
      </c>
      <c r="FM305">
        <v>1.8621799999999999</v>
      </c>
      <c r="FN305">
        <v>1.8641700000000001</v>
      </c>
      <c r="FO305">
        <v>1.86022</v>
      </c>
      <c r="FP305">
        <v>1.86097</v>
      </c>
      <c r="FQ305">
        <v>1.86012</v>
      </c>
      <c r="FR305">
        <v>1.86188</v>
      </c>
      <c r="FS305">
        <v>1.85846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-8.09</v>
      </c>
      <c r="GH305">
        <v>0.2326</v>
      </c>
      <c r="GI305">
        <v>-4.1749362053329548</v>
      </c>
      <c r="GJ305">
        <v>-4.0448538125570227E-3</v>
      </c>
      <c r="GK305">
        <v>1.839783264315481E-6</v>
      </c>
      <c r="GL305">
        <v>-4.1587272622942942E-10</v>
      </c>
      <c r="GM305">
        <v>0.23257000000000971</v>
      </c>
      <c r="GN305">
        <v>0</v>
      </c>
      <c r="GO305">
        <v>0</v>
      </c>
      <c r="GP305">
        <v>0</v>
      </c>
      <c r="GQ305">
        <v>5</v>
      </c>
      <c r="GR305">
        <v>2081</v>
      </c>
      <c r="GS305">
        <v>3</v>
      </c>
      <c r="GT305">
        <v>31</v>
      </c>
      <c r="GU305">
        <v>36.6</v>
      </c>
      <c r="GV305">
        <v>36.700000000000003</v>
      </c>
      <c r="GW305">
        <v>4.6545399999999999</v>
      </c>
      <c r="GX305">
        <v>2.4536099999999998</v>
      </c>
      <c r="GY305">
        <v>2.04834</v>
      </c>
      <c r="GZ305">
        <v>2.6232899999999999</v>
      </c>
      <c r="HA305">
        <v>2.1972700000000001</v>
      </c>
      <c r="HB305">
        <v>2.3339799999999999</v>
      </c>
      <c r="HC305">
        <v>37.819499999999998</v>
      </c>
      <c r="HD305">
        <v>13.956899999999999</v>
      </c>
      <c r="HE305">
        <v>18</v>
      </c>
      <c r="HF305">
        <v>702.41499999999996</v>
      </c>
      <c r="HG305">
        <v>775.50599999999997</v>
      </c>
      <c r="HH305">
        <v>30.999700000000001</v>
      </c>
      <c r="HI305">
        <v>32.988900000000001</v>
      </c>
      <c r="HJ305">
        <v>30.0001</v>
      </c>
      <c r="HK305">
        <v>32.877699999999997</v>
      </c>
      <c r="HL305">
        <v>32.877299999999998</v>
      </c>
      <c r="HM305">
        <v>93.115899999999996</v>
      </c>
      <c r="HN305">
        <v>0</v>
      </c>
      <c r="HO305">
        <v>100</v>
      </c>
      <c r="HP305">
        <v>31</v>
      </c>
      <c r="HQ305">
        <v>1936.42</v>
      </c>
      <c r="HR305">
        <v>33.617400000000004</v>
      </c>
      <c r="HS305">
        <v>98.925700000000006</v>
      </c>
      <c r="HT305">
        <v>97.866</v>
      </c>
    </row>
    <row r="306" spans="1:228" x14ac:dyDescent="0.2">
      <c r="A306">
        <v>291</v>
      </c>
      <c r="B306">
        <v>1674582133</v>
      </c>
      <c r="C306">
        <v>1157.900000095367</v>
      </c>
      <c r="D306" t="s">
        <v>941</v>
      </c>
      <c r="E306" t="s">
        <v>942</v>
      </c>
      <c r="F306">
        <v>4</v>
      </c>
      <c r="G306">
        <v>1674582130.6875</v>
      </c>
      <c r="H306">
        <f t="shared" si="136"/>
        <v>2.9041299615134754E-4</v>
      </c>
      <c r="I306">
        <f t="shared" si="137"/>
        <v>0.29041299615134752</v>
      </c>
      <c r="J306">
        <f t="shared" si="138"/>
        <v>9.3177339057378727</v>
      </c>
      <c r="K306">
        <f t="shared" si="139"/>
        <v>1908.2262499999999</v>
      </c>
      <c r="L306">
        <f t="shared" si="140"/>
        <v>1064.2328107436667</v>
      </c>
      <c r="M306">
        <f t="shared" si="141"/>
        <v>107.98206324474441</v>
      </c>
      <c r="N306">
        <f t="shared" si="142"/>
        <v>193.61760465625417</v>
      </c>
      <c r="O306">
        <f t="shared" si="143"/>
        <v>1.8541080456693244E-2</v>
      </c>
      <c r="P306">
        <f t="shared" si="144"/>
        <v>2.7740371884701065</v>
      </c>
      <c r="Q306">
        <f t="shared" si="145"/>
        <v>1.8472508352119079E-2</v>
      </c>
      <c r="R306">
        <f t="shared" si="146"/>
        <v>1.1551457420347019E-2</v>
      </c>
      <c r="S306">
        <f t="shared" si="147"/>
        <v>226.12562511099023</v>
      </c>
      <c r="T306">
        <f t="shared" si="148"/>
        <v>34.023538746999876</v>
      </c>
      <c r="U306">
        <f t="shared" si="149"/>
        <v>32.462162500000012</v>
      </c>
      <c r="V306">
        <f t="shared" si="150"/>
        <v>4.9014243735265799</v>
      </c>
      <c r="W306">
        <f t="shared" si="151"/>
        <v>67.844369386473261</v>
      </c>
      <c r="X306">
        <f t="shared" si="152"/>
        <v>3.3712902316954336</v>
      </c>
      <c r="Y306">
        <f t="shared" si="153"/>
        <v>4.969152579915642</v>
      </c>
      <c r="Z306">
        <f t="shared" si="154"/>
        <v>1.5301341418311463</v>
      </c>
      <c r="AA306">
        <f t="shared" si="155"/>
        <v>-12.807213130274427</v>
      </c>
      <c r="AB306">
        <f t="shared" si="156"/>
        <v>36.416372922317443</v>
      </c>
      <c r="AC306">
        <f t="shared" si="157"/>
        <v>2.9942437156819484</v>
      </c>
      <c r="AD306">
        <f t="shared" si="158"/>
        <v>252.7290286187152</v>
      </c>
      <c r="AE306">
        <f t="shared" si="159"/>
        <v>20.373031753808885</v>
      </c>
      <c r="AF306">
        <f t="shared" si="160"/>
        <v>0.28998997287813505</v>
      </c>
      <c r="AG306">
        <f t="shared" si="161"/>
        <v>9.3177339057378727</v>
      </c>
      <c r="AH306">
        <v>1992.746456221681</v>
      </c>
      <c r="AI306">
        <v>1977.0387272727271</v>
      </c>
      <c r="AJ306">
        <v>1.7800479722596281</v>
      </c>
      <c r="AK306">
        <v>62.409369285777757</v>
      </c>
      <c r="AL306">
        <f t="shared" si="162"/>
        <v>0.29041299615134752</v>
      </c>
      <c r="AM306">
        <v>32.967589301146504</v>
      </c>
      <c r="AN306">
        <v>33.226770303030293</v>
      </c>
      <c r="AO306">
        <v>-6.0076093708303421E-7</v>
      </c>
      <c r="AP306">
        <v>98.248137480628301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47560.492217200197</v>
      </c>
      <c r="AV306">
        <f t="shared" si="166"/>
        <v>1200.0462500000001</v>
      </c>
      <c r="AW306">
        <f t="shared" si="167"/>
        <v>1025.9654010937772</v>
      </c>
      <c r="AX306">
        <f t="shared" si="168"/>
        <v>0.85493821683437377</v>
      </c>
      <c r="AY306">
        <f t="shared" si="169"/>
        <v>0.18843075849034169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1674582130.6875</v>
      </c>
      <c r="BF306">
        <v>1908.2262499999999</v>
      </c>
      <c r="BG306">
        <v>1927.54375</v>
      </c>
      <c r="BH306">
        <v>33.226237500000003</v>
      </c>
      <c r="BI306">
        <v>32.967437500000003</v>
      </c>
      <c r="BJ306">
        <v>1916.32375</v>
      </c>
      <c r="BK306">
        <v>32.993675000000003</v>
      </c>
      <c r="BL306">
        <v>649.97225000000003</v>
      </c>
      <c r="BM306">
        <v>101.364875</v>
      </c>
      <c r="BN306">
        <v>9.9825350000000007E-2</v>
      </c>
      <c r="BO306">
        <v>32.705662500000003</v>
      </c>
      <c r="BP306">
        <v>32.462162500000012</v>
      </c>
      <c r="BQ306">
        <v>999.9</v>
      </c>
      <c r="BR306">
        <v>0</v>
      </c>
      <c r="BS306">
        <v>0</v>
      </c>
      <c r="BT306">
        <v>9015.7037500000006</v>
      </c>
      <c r="BU306">
        <v>0</v>
      </c>
      <c r="BV306">
        <v>56.171950000000002</v>
      </c>
      <c r="BW306">
        <v>-19.317250000000001</v>
      </c>
      <c r="BX306">
        <v>1973.8087499999999</v>
      </c>
      <c r="BY306">
        <v>1993.2550000000001</v>
      </c>
      <c r="BZ306">
        <v>0.25880712500000003</v>
      </c>
      <c r="CA306">
        <v>1927.54375</v>
      </c>
      <c r="CB306">
        <v>32.967437500000003</v>
      </c>
      <c r="CC306">
        <v>3.3679800000000002</v>
      </c>
      <c r="CD306">
        <v>3.3417462499999999</v>
      </c>
      <c r="CE306">
        <v>25.9685375</v>
      </c>
      <c r="CF306">
        <v>25.8364625</v>
      </c>
      <c r="CG306">
        <v>1200.0462500000001</v>
      </c>
      <c r="CH306">
        <v>0.49997687499999999</v>
      </c>
      <c r="CI306">
        <v>0.50002312500000001</v>
      </c>
      <c r="CJ306">
        <v>0</v>
      </c>
      <c r="CK306">
        <v>693.36187500000005</v>
      </c>
      <c r="CL306">
        <v>4.9990899999999998</v>
      </c>
      <c r="CM306">
        <v>7193.2887499999997</v>
      </c>
      <c r="CN306">
        <v>9558.1324999999997</v>
      </c>
      <c r="CO306">
        <v>42.25</v>
      </c>
      <c r="CP306">
        <v>44.061999999999998</v>
      </c>
      <c r="CQ306">
        <v>43.061999999999998</v>
      </c>
      <c r="CR306">
        <v>43.155999999999999</v>
      </c>
      <c r="CS306">
        <v>43.625</v>
      </c>
      <c r="CT306">
        <v>597.495</v>
      </c>
      <c r="CU306">
        <v>597.55124999999998</v>
      </c>
      <c r="CV306">
        <v>0</v>
      </c>
      <c r="CW306">
        <v>1674582146</v>
      </c>
      <c r="CX306">
        <v>0</v>
      </c>
      <c r="CY306">
        <v>1674579932.5</v>
      </c>
      <c r="CZ306" t="s">
        <v>356</v>
      </c>
      <c r="DA306">
        <v>1674579932.5</v>
      </c>
      <c r="DB306">
        <v>1674579927.5</v>
      </c>
      <c r="DC306">
        <v>31</v>
      </c>
      <c r="DD306">
        <v>0.14099999999999999</v>
      </c>
      <c r="DE306">
        <v>0.02</v>
      </c>
      <c r="DF306">
        <v>-5.5810000000000004</v>
      </c>
      <c r="DG306">
        <v>0.23300000000000001</v>
      </c>
      <c r="DH306">
        <v>415</v>
      </c>
      <c r="DI306">
        <v>34</v>
      </c>
      <c r="DJ306">
        <v>0.34</v>
      </c>
      <c r="DK306">
        <v>0.32</v>
      </c>
      <c r="DL306">
        <v>-19.398657499999999</v>
      </c>
      <c r="DM306">
        <v>0.44491969981242158</v>
      </c>
      <c r="DN306">
        <v>7.3005889788084921E-2</v>
      </c>
      <c r="DO306">
        <v>0</v>
      </c>
      <c r="DP306">
        <v>0.26888952500000002</v>
      </c>
      <c r="DQ306">
        <v>-6.6383673545966915E-2</v>
      </c>
      <c r="DR306">
        <v>6.8221890657892918E-3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3.2968600000000001</v>
      </c>
      <c r="EB306">
        <v>2.6253500000000001</v>
      </c>
      <c r="EC306">
        <v>0.27742699999999998</v>
      </c>
      <c r="ED306">
        <v>0.27670800000000001</v>
      </c>
      <c r="EE306">
        <v>0.13732900000000001</v>
      </c>
      <c r="EF306">
        <v>0.135376</v>
      </c>
      <c r="EG306">
        <v>21789.7</v>
      </c>
      <c r="EH306">
        <v>22173</v>
      </c>
      <c r="EI306">
        <v>28071.7</v>
      </c>
      <c r="EJ306">
        <v>29522.3</v>
      </c>
      <c r="EK306">
        <v>33340.199999999997</v>
      </c>
      <c r="EL306">
        <v>35456.9</v>
      </c>
      <c r="EM306">
        <v>39629.800000000003</v>
      </c>
      <c r="EN306">
        <v>42206.8</v>
      </c>
      <c r="EO306">
        <v>2.2240700000000002</v>
      </c>
      <c r="EP306">
        <v>2.2153999999999998</v>
      </c>
      <c r="EQ306">
        <v>0.101134</v>
      </c>
      <c r="ER306">
        <v>0</v>
      </c>
      <c r="ES306">
        <v>30.809799999999999</v>
      </c>
      <c r="ET306">
        <v>999.9</v>
      </c>
      <c r="EU306">
        <v>71.8</v>
      </c>
      <c r="EV306">
        <v>32.700000000000003</v>
      </c>
      <c r="EW306">
        <v>35.185000000000002</v>
      </c>
      <c r="EX306">
        <v>57.175600000000003</v>
      </c>
      <c r="EY306">
        <v>-6.5625</v>
      </c>
      <c r="EZ306">
        <v>2</v>
      </c>
      <c r="FA306">
        <v>0.438585</v>
      </c>
      <c r="FB306">
        <v>0.115602</v>
      </c>
      <c r="FC306">
        <v>20.2744</v>
      </c>
      <c r="FD306">
        <v>5.2207299999999996</v>
      </c>
      <c r="FE306">
        <v>12.0068</v>
      </c>
      <c r="FF306">
        <v>4.9870999999999999</v>
      </c>
      <c r="FG306">
        <v>3.2846500000000001</v>
      </c>
      <c r="FH306">
        <v>9999</v>
      </c>
      <c r="FI306">
        <v>9999</v>
      </c>
      <c r="FJ306">
        <v>9999</v>
      </c>
      <c r="FK306">
        <v>999.9</v>
      </c>
      <c r="FL306">
        <v>1.86574</v>
      </c>
      <c r="FM306">
        <v>1.8621799999999999</v>
      </c>
      <c r="FN306">
        <v>1.8641700000000001</v>
      </c>
      <c r="FO306">
        <v>1.8602399999999999</v>
      </c>
      <c r="FP306">
        <v>1.8609599999999999</v>
      </c>
      <c r="FQ306">
        <v>1.8601399999999999</v>
      </c>
      <c r="FR306">
        <v>1.8618699999999999</v>
      </c>
      <c r="FS306">
        <v>1.8584499999999999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-8.1</v>
      </c>
      <c r="GH306">
        <v>0.2326</v>
      </c>
      <c r="GI306">
        <v>-4.1749362053329548</v>
      </c>
      <c r="GJ306">
        <v>-4.0448538125570227E-3</v>
      </c>
      <c r="GK306">
        <v>1.839783264315481E-6</v>
      </c>
      <c r="GL306">
        <v>-4.1587272622942942E-10</v>
      </c>
      <c r="GM306">
        <v>0.23257000000000971</v>
      </c>
      <c r="GN306">
        <v>0</v>
      </c>
      <c r="GO306">
        <v>0</v>
      </c>
      <c r="GP306">
        <v>0</v>
      </c>
      <c r="GQ306">
        <v>5</v>
      </c>
      <c r="GR306">
        <v>2081</v>
      </c>
      <c r="GS306">
        <v>3</v>
      </c>
      <c r="GT306">
        <v>31</v>
      </c>
      <c r="GU306">
        <v>36.700000000000003</v>
      </c>
      <c r="GV306">
        <v>36.799999999999997</v>
      </c>
      <c r="GW306">
        <v>4.6667500000000004</v>
      </c>
      <c r="GX306">
        <v>2.4560499999999998</v>
      </c>
      <c r="GY306">
        <v>2.04956</v>
      </c>
      <c r="GZ306">
        <v>2.6232899999999999</v>
      </c>
      <c r="HA306">
        <v>2.1972700000000001</v>
      </c>
      <c r="HB306">
        <v>2.3559600000000001</v>
      </c>
      <c r="HC306">
        <v>37.819499999999998</v>
      </c>
      <c r="HD306">
        <v>13.9832</v>
      </c>
      <c r="HE306">
        <v>18</v>
      </c>
      <c r="HF306">
        <v>702.26900000000001</v>
      </c>
      <c r="HG306">
        <v>775.28399999999999</v>
      </c>
      <c r="HH306">
        <v>30.999500000000001</v>
      </c>
      <c r="HI306">
        <v>32.988900000000001</v>
      </c>
      <c r="HJ306">
        <v>30.0001</v>
      </c>
      <c r="HK306">
        <v>32.877699999999997</v>
      </c>
      <c r="HL306">
        <v>32.875399999999999</v>
      </c>
      <c r="HM306">
        <v>93.360399999999998</v>
      </c>
      <c r="HN306">
        <v>0</v>
      </c>
      <c r="HO306">
        <v>100</v>
      </c>
      <c r="HP306">
        <v>31</v>
      </c>
      <c r="HQ306">
        <v>1943.1</v>
      </c>
      <c r="HR306">
        <v>33.617400000000004</v>
      </c>
      <c r="HS306">
        <v>98.924899999999994</v>
      </c>
      <c r="HT306">
        <v>97.865200000000002</v>
      </c>
    </row>
    <row r="307" spans="1:228" x14ac:dyDescent="0.2">
      <c r="A307">
        <v>292</v>
      </c>
      <c r="B307">
        <v>1674582137</v>
      </c>
      <c r="C307">
        <v>1161.900000095367</v>
      </c>
      <c r="D307" t="s">
        <v>943</v>
      </c>
      <c r="E307" t="s">
        <v>944</v>
      </c>
      <c r="F307">
        <v>4</v>
      </c>
      <c r="G307">
        <v>1674582135</v>
      </c>
      <c r="H307">
        <f t="shared" si="136"/>
        <v>2.8847529051000733E-4</v>
      </c>
      <c r="I307">
        <f t="shared" si="137"/>
        <v>0.28847529051000731</v>
      </c>
      <c r="J307">
        <f t="shared" si="138"/>
        <v>9.4763415632995844</v>
      </c>
      <c r="K307">
        <f t="shared" si="139"/>
        <v>1915.568571428571</v>
      </c>
      <c r="L307">
        <f t="shared" si="140"/>
        <v>1053.9122228933509</v>
      </c>
      <c r="M307">
        <f t="shared" si="141"/>
        <v>106.93465992233455</v>
      </c>
      <c r="N307">
        <f t="shared" si="142"/>
        <v>194.36217674871295</v>
      </c>
      <c r="O307">
        <f t="shared" si="143"/>
        <v>1.8450036736078063E-2</v>
      </c>
      <c r="P307">
        <f t="shared" si="144"/>
        <v>2.7728549190579073</v>
      </c>
      <c r="Q307">
        <f t="shared" si="145"/>
        <v>1.8382106240481727E-2</v>
      </c>
      <c r="R307">
        <f t="shared" si="146"/>
        <v>1.1494898746513077E-2</v>
      </c>
      <c r="S307">
        <f t="shared" si="147"/>
        <v>226.12049580687176</v>
      </c>
      <c r="T307">
        <f t="shared" si="148"/>
        <v>34.021038153795345</v>
      </c>
      <c r="U307">
        <f t="shared" si="149"/>
        <v>32.451557142857141</v>
      </c>
      <c r="V307">
        <f t="shared" si="150"/>
        <v>4.8984928997949231</v>
      </c>
      <c r="W307">
        <f t="shared" si="151"/>
        <v>67.853423458916069</v>
      </c>
      <c r="X307">
        <f t="shared" si="152"/>
        <v>3.3710719622588075</v>
      </c>
      <c r="Y307">
        <f t="shared" si="153"/>
        <v>4.9681678394604889</v>
      </c>
      <c r="Z307">
        <f t="shared" si="154"/>
        <v>1.5274209375361156</v>
      </c>
      <c r="AA307">
        <f t="shared" si="155"/>
        <v>-12.721760311491323</v>
      </c>
      <c r="AB307">
        <f t="shared" si="156"/>
        <v>37.460097118065718</v>
      </c>
      <c r="AC307">
        <f t="shared" si="157"/>
        <v>3.0811609273281078</v>
      </c>
      <c r="AD307">
        <f t="shared" si="158"/>
        <v>253.93999354077425</v>
      </c>
      <c r="AE307">
        <f t="shared" si="159"/>
        <v>20.341726288429019</v>
      </c>
      <c r="AF307">
        <f t="shared" si="160"/>
        <v>0.28812367178045822</v>
      </c>
      <c r="AG307">
        <f t="shared" si="161"/>
        <v>9.4763415632995844</v>
      </c>
      <c r="AH307">
        <v>1999.7220206902321</v>
      </c>
      <c r="AI307">
        <v>1984.013333333332</v>
      </c>
      <c r="AJ307">
        <v>1.7410603256116179</v>
      </c>
      <c r="AK307">
        <v>62.409369285777757</v>
      </c>
      <c r="AL307">
        <f t="shared" si="162"/>
        <v>0.28847529051000731</v>
      </c>
      <c r="AM307">
        <v>32.966765059708777</v>
      </c>
      <c r="AN307">
        <v>33.224216363636373</v>
      </c>
      <c r="AO307">
        <v>-3.8602870073761861E-6</v>
      </c>
      <c r="AP307">
        <v>98.248137480628301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47528.425536281211</v>
      </c>
      <c r="AV307">
        <f t="shared" si="166"/>
        <v>1200.022857142857</v>
      </c>
      <c r="AW307">
        <f t="shared" si="167"/>
        <v>1025.9450278792081</v>
      </c>
      <c r="AX307">
        <f t="shared" si="168"/>
        <v>0.85493790536780934</v>
      </c>
      <c r="AY307">
        <f t="shared" si="169"/>
        <v>0.18843015735987201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1674582135</v>
      </c>
      <c r="BF307">
        <v>1915.568571428571</v>
      </c>
      <c r="BG307">
        <v>1934.8542857142861</v>
      </c>
      <c r="BH307">
        <v>33.224157142857138</v>
      </c>
      <c r="BI307">
        <v>32.967042857142857</v>
      </c>
      <c r="BJ307">
        <v>1923.6785714285711</v>
      </c>
      <c r="BK307">
        <v>32.99155714285714</v>
      </c>
      <c r="BL307">
        <v>650.02457142857145</v>
      </c>
      <c r="BM307">
        <v>101.3644285714286</v>
      </c>
      <c r="BN307">
        <v>0.10005547142857139</v>
      </c>
      <c r="BO307">
        <v>32.702142857142853</v>
      </c>
      <c r="BP307">
        <v>32.451557142857141</v>
      </c>
      <c r="BQ307">
        <v>999.89999999999986</v>
      </c>
      <c r="BR307">
        <v>0</v>
      </c>
      <c r="BS307">
        <v>0</v>
      </c>
      <c r="BT307">
        <v>9009.4642857142862</v>
      </c>
      <c r="BU307">
        <v>0</v>
      </c>
      <c r="BV307">
        <v>54.689714285714288</v>
      </c>
      <c r="BW307">
        <v>-19.28632857142858</v>
      </c>
      <c r="BX307">
        <v>1981.3985714285709</v>
      </c>
      <c r="BY307">
        <v>2000.8142857142859</v>
      </c>
      <c r="BZ307">
        <v>0.25709542857142859</v>
      </c>
      <c r="CA307">
        <v>1934.8542857142861</v>
      </c>
      <c r="CB307">
        <v>32.967042857142857</v>
      </c>
      <c r="CC307">
        <v>3.36774</v>
      </c>
      <c r="CD307">
        <v>3.3416800000000002</v>
      </c>
      <c r="CE307">
        <v>25.96732857142857</v>
      </c>
      <c r="CF307">
        <v>25.836114285714281</v>
      </c>
      <c r="CG307">
        <v>1200.022857142857</v>
      </c>
      <c r="CH307">
        <v>0.4999871428571428</v>
      </c>
      <c r="CI307">
        <v>0.50001285714285726</v>
      </c>
      <c r="CJ307">
        <v>0</v>
      </c>
      <c r="CK307">
        <v>693.27757142857149</v>
      </c>
      <c r="CL307">
        <v>4.9990899999999998</v>
      </c>
      <c r="CM307">
        <v>7192.9171428571426</v>
      </c>
      <c r="CN307">
        <v>9558.0071428571409</v>
      </c>
      <c r="CO307">
        <v>42.25</v>
      </c>
      <c r="CP307">
        <v>44.017714285714291</v>
      </c>
      <c r="CQ307">
        <v>43.053142857142859</v>
      </c>
      <c r="CR307">
        <v>43.160428571428582</v>
      </c>
      <c r="CS307">
        <v>43.625</v>
      </c>
      <c r="CT307">
        <v>597.49571428571437</v>
      </c>
      <c r="CU307">
        <v>597.52714285714296</v>
      </c>
      <c r="CV307">
        <v>0</v>
      </c>
      <c r="CW307">
        <v>1674582149.5999999</v>
      </c>
      <c r="CX307">
        <v>0</v>
      </c>
      <c r="CY307">
        <v>1674579932.5</v>
      </c>
      <c r="CZ307" t="s">
        <v>356</v>
      </c>
      <c r="DA307">
        <v>1674579932.5</v>
      </c>
      <c r="DB307">
        <v>1674579927.5</v>
      </c>
      <c r="DC307">
        <v>31</v>
      </c>
      <c r="DD307">
        <v>0.14099999999999999</v>
      </c>
      <c r="DE307">
        <v>0.02</v>
      </c>
      <c r="DF307">
        <v>-5.5810000000000004</v>
      </c>
      <c r="DG307">
        <v>0.23300000000000001</v>
      </c>
      <c r="DH307">
        <v>415</v>
      </c>
      <c r="DI307">
        <v>34</v>
      </c>
      <c r="DJ307">
        <v>0.34</v>
      </c>
      <c r="DK307">
        <v>0.32</v>
      </c>
      <c r="DL307">
        <v>-19.373936585365851</v>
      </c>
      <c r="DM307">
        <v>0.74859303135883071</v>
      </c>
      <c r="DN307">
        <v>9.2161535694187349E-2</v>
      </c>
      <c r="DO307">
        <v>0</v>
      </c>
      <c r="DP307">
        <v>0.2661630487804878</v>
      </c>
      <c r="DQ307">
        <v>-7.2026696864111187E-2</v>
      </c>
      <c r="DR307">
        <v>7.3351584482569373E-3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3.2969300000000001</v>
      </c>
      <c r="EB307">
        <v>2.6255600000000001</v>
      </c>
      <c r="EC307">
        <v>0.277976</v>
      </c>
      <c r="ED307">
        <v>0.27725499999999997</v>
      </c>
      <c r="EE307">
        <v>0.137323</v>
      </c>
      <c r="EF307">
        <v>0.135378</v>
      </c>
      <c r="EG307">
        <v>21773.3</v>
      </c>
      <c r="EH307">
        <v>22156.2</v>
      </c>
      <c r="EI307">
        <v>28072</v>
      </c>
      <c r="EJ307">
        <v>29522.400000000001</v>
      </c>
      <c r="EK307">
        <v>33340.9</v>
      </c>
      <c r="EL307">
        <v>35457</v>
      </c>
      <c r="EM307">
        <v>39630.400000000001</v>
      </c>
      <c r="EN307">
        <v>42207</v>
      </c>
      <c r="EO307">
        <v>2.22438</v>
      </c>
      <c r="EP307">
        <v>2.2155</v>
      </c>
      <c r="EQ307">
        <v>0.10161100000000001</v>
      </c>
      <c r="ER307">
        <v>0</v>
      </c>
      <c r="ES307">
        <v>30.804500000000001</v>
      </c>
      <c r="ET307">
        <v>999.9</v>
      </c>
      <c r="EU307">
        <v>71.7</v>
      </c>
      <c r="EV307">
        <v>32.700000000000003</v>
      </c>
      <c r="EW307">
        <v>35.138300000000001</v>
      </c>
      <c r="EX307">
        <v>56.815600000000003</v>
      </c>
      <c r="EY307">
        <v>-6.6666600000000003</v>
      </c>
      <c r="EZ307">
        <v>2</v>
      </c>
      <c r="FA307">
        <v>0.43852099999999999</v>
      </c>
      <c r="FB307">
        <v>0.113164</v>
      </c>
      <c r="FC307">
        <v>20.2745</v>
      </c>
      <c r="FD307">
        <v>5.2201399999999998</v>
      </c>
      <c r="FE307">
        <v>12.0061</v>
      </c>
      <c r="FF307">
        <v>4.9868499999999996</v>
      </c>
      <c r="FG307">
        <v>3.2845499999999999</v>
      </c>
      <c r="FH307">
        <v>9999</v>
      </c>
      <c r="FI307">
        <v>9999</v>
      </c>
      <c r="FJ307">
        <v>9999</v>
      </c>
      <c r="FK307">
        <v>999.9</v>
      </c>
      <c r="FL307">
        <v>1.86575</v>
      </c>
      <c r="FM307">
        <v>1.8621799999999999</v>
      </c>
      <c r="FN307">
        <v>1.8641700000000001</v>
      </c>
      <c r="FO307">
        <v>1.8602300000000001</v>
      </c>
      <c r="FP307">
        <v>1.8609599999999999</v>
      </c>
      <c r="FQ307">
        <v>1.86008</v>
      </c>
      <c r="FR307">
        <v>1.8618600000000001</v>
      </c>
      <c r="FS307">
        <v>1.8584799999999999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-8.11</v>
      </c>
      <c r="GH307">
        <v>0.23250000000000001</v>
      </c>
      <c r="GI307">
        <v>-4.1749362053329548</v>
      </c>
      <c r="GJ307">
        <v>-4.0448538125570227E-3</v>
      </c>
      <c r="GK307">
        <v>1.839783264315481E-6</v>
      </c>
      <c r="GL307">
        <v>-4.1587272622942942E-10</v>
      </c>
      <c r="GM307">
        <v>0.23257000000000971</v>
      </c>
      <c r="GN307">
        <v>0</v>
      </c>
      <c r="GO307">
        <v>0</v>
      </c>
      <c r="GP307">
        <v>0</v>
      </c>
      <c r="GQ307">
        <v>5</v>
      </c>
      <c r="GR307">
        <v>2081</v>
      </c>
      <c r="GS307">
        <v>3</v>
      </c>
      <c r="GT307">
        <v>31</v>
      </c>
      <c r="GU307">
        <v>36.700000000000003</v>
      </c>
      <c r="GV307">
        <v>36.799999999999997</v>
      </c>
      <c r="GW307">
        <v>4.67896</v>
      </c>
      <c r="GX307">
        <v>2.4621599999999999</v>
      </c>
      <c r="GY307">
        <v>2.04834</v>
      </c>
      <c r="GZ307">
        <v>2.6232899999999999</v>
      </c>
      <c r="HA307">
        <v>2.1972700000000001</v>
      </c>
      <c r="HB307">
        <v>2.3120099999999999</v>
      </c>
      <c r="HC307">
        <v>37.819499999999998</v>
      </c>
      <c r="HD307">
        <v>13.9832</v>
      </c>
      <c r="HE307">
        <v>18</v>
      </c>
      <c r="HF307">
        <v>702.51900000000001</v>
      </c>
      <c r="HG307">
        <v>775.36800000000005</v>
      </c>
      <c r="HH307">
        <v>30.999400000000001</v>
      </c>
      <c r="HI307">
        <v>32.9861</v>
      </c>
      <c r="HJ307">
        <v>30</v>
      </c>
      <c r="HK307">
        <v>32.877699999999997</v>
      </c>
      <c r="HL307">
        <v>32.874299999999998</v>
      </c>
      <c r="HM307">
        <v>93.604100000000003</v>
      </c>
      <c r="HN307">
        <v>0</v>
      </c>
      <c r="HO307">
        <v>100</v>
      </c>
      <c r="HP307">
        <v>31</v>
      </c>
      <c r="HQ307">
        <v>1949.81</v>
      </c>
      <c r="HR307">
        <v>33.617400000000004</v>
      </c>
      <c r="HS307">
        <v>98.926100000000005</v>
      </c>
      <c r="HT307">
        <v>97.865600000000001</v>
      </c>
    </row>
    <row r="308" spans="1:228" x14ac:dyDescent="0.2">
      <c r="A308">
        <v>293</v>
      </c>
      <c r="B308">
        <v>1674582141</v>
      </c>
      <c r="C308">
        <v>1165.900000095367</v>
      </c>
      <c r="D308" t="s">
        <v>945</v>
      </c>
      <c r="E308" t="s">
        <v>946</v>
      </c>
      <c r="F308">
        <v>4</v>
      </c>
      <c r="G308">
        <v>1674582138.6875</v>
      </c>
      <c r="H308">
        <f t="shared" si="136"/>
        <v>2.8813835244871291E-4</v>
      </c>
      <c r="I308">
        <f t="shared" si="137"/>
        <v>0.28813835244871289</v>
      </c>
      <c r="J308">
        <f t="shared" si="138"/>
        <v>9.5186588071602252</v>
      </c>
      <c r="K308">
        <f t="shared" si="139"/>
        <v>1921.8225</v>
      </c>
      <c r="L308">
        <f t="shared" si="140"/>
        <v>1055.8498785551842</v>
      </c>
      <c r="M308">
        <f t="shared" si="141"/>
        <v>107.13060465468391</v>
      </c>
      <c r="N308">
        <f t="shared" si="142"/>
        <v>194.99552980553344</v>
      </c>
      <c r="O308">
        <f t="shared" si="143"/>
        <v>1.8437793264923605E-2</v>
      </c>
      <c r="P308">
        <f t="shared" si="144"/>
        <v>2.7699269951494139</v>
      </c>
      <c r="Q308">
        <f t="shared" si="145"/>
        <v>1.8369881292989935E-2</v>
      </c>
      <c r="R308">
        <f t="shared" si="146"/>
        <v>1.1487256487633201E-2</v>
      </c>
      <c r="S308">
        <f t="shared" si="147"/>
        <v>226.12633311063402</v>
      </c>
      <c r="T308">
        <f t="shared" si="148"/>
        <v>34.022860878385465</v>
      </c>
      <c r="U308">
        <f t="shared" si="149"/>
        <v>32.448500000000003</v>
      </c>
      <c r="V308">
        <f t="shared" si="150"/>
        <v>4.8976481447880333</v>
      </c>
      <c r="W308">
        <f t="shared" si="151"/>
        <v>67.850389548842557</v>
      </c>
      <c r="X308">
        <f t="shared" si="152"/>
        <v>3.3709985164496143</v>
      </c>
      <c r="Y308">
        <f t="shared" si="153"/>
        <v>4.9682817429117021</v>
      </c>
      <c r="Z308">
        <f t="shared" si="154"/>
        <v>1.526649628338419</v>
      </c>
      <c r="AA308">
        <f t="shared" si="155"/>
        <v>-12.706901342988239</v>
      </c>
      <c r="AB308">
        <f t="shared" si="156"/>
        <v>37.937871872481828</v>
      </c>
      <c r="AC308">
        <f t="shared" si="157"/>
        <v>3.123716597832201</v>
      </c>
      <c r="AD308">
        <f t="shared" si="158"/>
        <v>254.48102023795983</v>
      </c>
      <c r="AE308">
        <f t="shared" si="159"/>
        <v>20.23393121897297</v>
      </c>
      <c r="AF308">
        <f t="shared" si="160"/>
        <v>0.28880371842459046</v>
      </c>
      <c r="AG308">
        <f t="shared" si="161"/>
        <v>9.5186588071602252</v>
      </c>
      <c r="AH308">
        <v>2006.652060234426</v>
      </c>
      <c r="AI308">
        <v>1990.9730909090911</v>
      </c>
      <c r="AJ308">
        <v>1.723096354331483</v>
      </c>
      <c r="AK308">
        <v>62.409369285777757</v>
      </c>
      <c r="AL308">
        <f t="shared" si="162"/>
        <v>0.28813835244871289</v>
      </c>
      <c r="AM308">
        <v>32.966034276097417</v>
      </c>
      <c r="AN308">
        <v>33.223152121212117</v>
      </c>
      <c r="AO308">
        <v>-1.8961171155539869E-6</v>
      </c>
      <c r="AP308">
        <v>98.248137480628301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47447.626841187528</v>
      </c>
      <c r="AV308">
        <f t="shared" si="166"/>
        <v>1200.0525</v>
      </c>
      <c r="AW308">
        <f t="shared" si="167"/>
        <v>1025.9705010935925</v>
      </c>
      <c r="AX308">
        <f t="shared" si="168"/>
        <v>0.85493801403987957</v>
      </c>
      <c r="AY308">
        <f t="shared" si="169"/>
        <v>0.18843036709696787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1674582138.6875</v>
      </c>
      <c r="BF308">
        <v>1921.8225</v>
      </c>
      <c r="BG308">
        <v>1941.01</v>
      </c>
      <c r="BH308">
        <v>33.223637500000002</v>
      </c>
      <c r="BI308">
        <v>32.965937500000003</v>
      </c>
      <c r="BJ308">
        <v>1929.9412500000001</v>
      </c>
      <c r="BK308">
        <v>32.991050000000001</v>
      </c>
      <c r="BL308">
        <v>650.07825000000003</v>
      </c>
      <c r="BM308">
        <v>101.36375</v>
      </c>
      <c r="BN308">
        <v>0.100110375</v>
      </c>
      <c r="BO308">
        <v>32.702550000000002</v>
      </c>
      <c r="BP308">
        <v>32.448500000000003</v>
      </c>
      <c r="BQ308">
        <v>999.9</v>
      </c>
      <c r="BR308">
        <v>0</v>
      </c>
      <c r="BS308">
        <v>0</v>
      </c>
      <c r="BT308">
        <v>8993.9850000000006</v>
      </c>
      <c r="BU308">
        <v>0</v>
      </c>
      <c r="BV308">
        <v>53.913574999999987</v>
      </c>
      <c r="BW308">
        <v>-19.189025000000001</v>
      </c>
      <c r="BX308">
        <v>1987.86625</v>
      </c>
      <c r="BY308">
        <v>2007.18</v>
      </c>
      <c r="BZ308">
        <v>0.2576985</v>
      </c>
      <c r="CA308">
        <v>1941.01</v>
      </c>
      <c r="CB308">
        <v>32.965937500000003</v>
      </c>
      <c r="CC308">
        <v>3.3676724999999998</v>
      </c>
      <c r="CD308">
        <v>3.3415499999999998</v>
      </c>
      <c r="CE308">
        <v>25.966987499999998</v>
      </c>
      <c r="CF308">
        <v>25.835487499999999</v>
      </c>
      <c r="CG308">
        <v>1200.0525</v>
      </c>
      <c r="CH308">
        <v>0.49998225000000002</v>
      </c>
      <c r="CI308">
        <v>0.50001775000000004</v>
      </c>
      <c r="CJ308">
        <v>0</v>
      </c>
      <c r="CK308">
        <v>693.36987499999998</v>
      </c>
      <c r="CL308">
        <v>4.9990899999999998</v>
      </c>
      <c r="CM308">
        <v>7192.90625</v>
      </c>
      <c r="CN308">
        <v>9558.2075000000004</v>
      </c>
      <c r="CO308">
        <v>42.25</v>
      </c>
      <c r="CP308">
        <v>44</v>
      </c>
      <c r="CQ308">
        <v>43.046499999999988</v>
      </c>
      <c r="CR308">
        <v>43.125</v>
      </c>
      <c r="CS308">
        <v>43.625</v>
      </c>
      <c r="CT308">
        <v>597.50624999999991</v>
      </c>
      <c r="CU308">
        <v>597.54624999999999</v>
      </c>
      <c r="CV308">
        <v>0</v>
      </c>
      <c r="CW308">
        <v>1674582153.8</v>
      </c>
      <c r="CX308">
        <v>0</v>
      </c>
      <c r="CY308">
        <v>1674579932.5</v>
      </c>
      <c r="CZ308" t="s">
        <v>356</v>
      </c>
      <c r="DA308">
        <v>1674579932.5</v>
      </c>
      <c r="DB308">
        <v>1674579927.5</v>
      </c>
      <c r="DC308">
        <v>31</v>
      </c>
      <c r="DD308">
        <v>0.14099999999999999</v>
      </c>
      <c r="DE308">
        <v>0.02</v>
      </c>
      <c r="DF308">
        <v>-5.5810000000000004</v>
      </c>
      <c r="DG308">
        <v>0.23300000000000001</v>
      </c>
      <c r="DH308">
        <v>415</v>
      </c>
      <c r="DI308">
        <v>34</v>
      </c>
      <c r="DJ308">
        <v>0.34</v>
      </c>
      <c r="DK308">
        <v>0.32</v>
      </c>
      <c r="DL308">
        <v>-19.313929999999999</v>
      </c>
      <c r="DM308">
        <v>0.8326176360225086</v>
      </c>
      <c r="DN308">
        <v>9.8942807217098874E-2</v>
      </c>
      <c r="DO308">
        <v>0</v>
      </c>
      <c r="DP308">
        <v>0.261737475</v>
      </c>
      <c r="DQ308">
        <v>-4.9319943714821728E-2</v>
      </c>
      <c r="DR308">
        <v>5.3691421194987047E-3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3.2969300000000001</v>
      </c>
      <c r="EB308">
        <v>2.6251099999999998</v>
      </c>
      <c r="EC308">
        <v>0.27852199999999999</v>
      </c>
      <c r="ED308">
        <v>0.27779300000000001</v>
      </c>
      <c r="EE308">
        <v>0.13732</v>
      </c>
      <c r="EF308">
        <v>0.13536699999999999</v>
      </c>
      <c r="EG308">
        <v>21757.1</v>
      </c>
      <c r="EH308">
        <v>22139.8</v>
      </c>
      <c r="EI308">
        <v>28072.400000000001</v>
      </c>
      <c r="EJ308">
        <v>29522.6</v>
      </c>
      <c r="EK308">
        <v>33341.599999999999</v>
      </c>
      <c r="EL308">
        <v>35457.4</v>
      </c>
      <c r="EM308">
        <v>39631</v>
      </c>
      <c r="EN308">
        <v>42206.9</v>
      </c>
      <c r="EO308">
        <v>2.2244000000000002</v>
      </c>
      <c r="EP308">
        <v>2.2155999999999998</v>
      </c>
      <c r="EQ308">
        <v>0.101425</v>
      </c>
      <c r="ER308">
        <v>0</v>
      </c>
      <c r="ES308">
        <v>30.7989</v>
      </c>
      <c r="ET308">
        <v>999.9</v>
      </c>
      <c r="EU308">
        <v>71.7</v>
      </c>
      <c r="EV308">
        <v>32.700000000000003</v>
      </c>
      <c r="EW308">
        <v>35.136800000000001</v>
      </c>
      <c r="EX308">
        <v>57.565600000000003</v>
      </c>
      <c r="EY308">
        <v>-6.6786899999999996</v>
      </c>
      <c r="EZ308">
        <v>2</v>
      </c>
      <c r="FA308">
        <v>0.438531</v>
      </c>
      <c r="FB308">
        <v>0.110708</v>
      </c>
      <c r="FC308">
        <v>20.2745</v>
      </c>
      <c r="FD308">
        <v>5.2201399999999998</v>
      </c>
      <c r="FE308">
        <v>12.006500000000001</v>
      </c>
      <c r="FF308">
        <v>4.9870000000000001</v>
      </c>
      <c r="FG308">
        <v>3.2845</v>
      </c>
      <c r="FH308">
        <v>9999</v>
      </c>
      <c r="FI308">
        <v>9999</v>
      </c>
      <c r="FJ308">
        <v>9999</v>
      </c>
      <c r="FK308">
        <v>999.9</v>
      </c>
      <c r="FL308">
        <v>1.86578</v>
      </c>
      <c r="FM308">
        <v>1.8621799999999999</v>
      </c>
      <c r="FN308">
        <v>1.8641799999999999</v>
      </c>
      <c r="FO308">
        <v>1.86025</v>
      </c>
      <c r="FP308">
        <v>1.8609599999999999</v>
      </c>
      <c r="FQ308">
        <v>1.8601099999999999</v>
      </c>
      <c r="FR308">
        <v>1.8618600000000001</v>
      </c>
      <c r="FS308">
        <v>1.8584400000000001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-8.1199999999999992</v>
      </c>
      <c r="GH308">
        <v>0.2326</v>
      </c>
      <c r="GI308">
        <v>-4.1749362053329548</v>
      </c>
      <c r="GJ308">
        <v>-4.0448538125570227E-3</v>
      </c>
      <c r="GK308">
        <v>1.839783264315481E-6</v>
      </c>
      <c r="GL308">
        <v>-4.1587272622942942E-10</v>
      </c>
      <c r="GM308">
        <v>0.23257000000000971</v>
      </c>
      <c r="GN308">
        <v>0</v>
      </c>
      <c r="GO308">
        <v>0</v>
      </c>
      <c r="GP308">
        <v>0</v>
      </c>
      <c r="GQ308">
        <v>5</v>
      </c>
      <c r="GR308">
        <v>2081</v>
      </c>
      <c r="GS308">
        <v>3</v>
      </c>
      <c r="GT308">
        <v>31</v>
      </c>
      <c r="GU308">
        <v>36.799999999999997</v>
      </c>
      <c r="GV308">
        <v>36.9</v>
      </c>
      <c r="GW308">
        <v>4.69116</v>
      </c>
      <c r="GX308">
        <v>2.4499499999999999</v>
      </c>
      <c r="GY308">
        <v>2.04834</v>
      </c>
      <c r="GZ308">
        <v>2.6232899999999999</v>
      </c>
      <c r="HA308">
        <v>2.1972700000000001</v>
      </c>
      <c r="HB308">
        <v>2.3132299999999999</v>
      </c>
      <c r="HC308">
        <v>37.819499999999998</v>
      </c>
      <c r="HD308">
        <v>13.974399999999999</v>
      </c>
      <c r="HE308">
        <v>18</v>
      </c>
      <c r="HF308">
        <v>702.54</v>
      </c>
      <c r="HG308">
        <v>775.46699999999998</v>
      </c>
      <c r="HH308">
        <v>30.999400000000001</v>
      </c>
      <c r="HI308">
        <v>32.985999999999997</v>
      </c>
      <c r="HJ308">
        <v>30</v>
      </c>
      <c r="HK308">
        <v>32.877699999999997</v>
      </c>
      <c r="HL308">
        <v>32.874299999999998</v>
      </c>
      <c r="HM308">
        <v>93.8489</v>
      </c>
      <c r="HN308">
        <v>0</v>
      </c>
      <c r="HO308">
        <v>100</v>
      </c>
      <c r="HP308">
        <v>31</v>
      </c>
      <c r="HQ308">
        <v>1956.5</v>
      </c>
      <c r="HR308">
        <v>33.617400000000004</v>
      </c>
      <c r="HS308">
        <v>98.927499999999995</v>
      </c>
      <c r="HT308">
        <v>97.865600000000001</v>
      </c>
    </row>
    <row r="309" spans="1:228" x14ac:dyDescent="0.2">
      <c r="A309">
        <v>294</v>
      </c>
      <c r="B309">
        <v>1674582145</v>
      </c>
      <c r="C309">
        <v>1169.900000095367</v>
      </c>
      <c r="D309" t="s">
        <v>947</v>
      </c>
      <c r="E309" t="s">
        <v>948</v>
      </c>
      <c r="F309">
        <v>4</v>
      </c>
      <c r="G309">
        <v>1674582143</v>
      </c>
      <c r="H309">
        <f t="shared" si="136"/>
        <v>2.9564708301165794E-4</v>
      </c>
      <c r="I309">
        <f t="shared" si="137"/>
        <v>0.29564708301165793</v>
      </c>
      <c r="J309">
        <f t="shared" si="138"/>
        <v>9.3407913662058277</v>
      </c>
      <c r="K309">
        <f t="shared" si="139"/>
        <v>1928.97</v>
      </c>
      <c r="L309">
        <f t="shared" si="140"/>
        <v>1098.4643386744792</v>
      </c>
      <c r="M309">
        <f t="shared" si="141"/>
        <v>111.45359180011843</v>
      </c>
      <c r="N309">
        <f t="shared" si="142"/>
        <v>195.71926680305742</v>
      </c>
      <c r="O309">
        <f t="shared" si="143"/>
        <v>1.8918942256912555E-2</v>
      </c>
      <c r="P309">
        <f t="shared" si="144"/>
        <v>2.7639730739922959</v>
      </c>
      <c r="Q309">
        <f t="shared" si="145"/>
        <v>1.8847293642281653E-2</v>
      </c>
      <c r="R309">
        <f t="shared" si="146"/>
        <v>1.1785973157849995E-2</v>
      </c>
      <c r="S309">
        <f t="shared" si="147"/>
        <v>226.11139933507789</v>
      </c>
      <c r="T309">
        <f t="shared" si="148"/>
        <v>34.020181583233104</v>
      </c>
      <c r="U309">
        <f t="shared" si="149"/>
        <v>32.449628571428569</v>
      </c>
      <c r="V309">
        <f t="shared" si="150"/>
        <v>4.8979599788342467</v>
      </c>
      <c r="W309">
        <f t="shared" si="151"/>
        <v>67.866969404931211</v>
      </c>
      <c r="X309">
        <f t="shared" si="152"/>
        <v>3.3712214989012477</v>
      </c>
      <c r="Y309">
        <f t="shared" si="153"/>
        <v>4.9673965530812323</v>
      </c>
      <c r="Z309">
        <f t="shared" si="154"/>
        <v>1.526738479932999</v>
      </c>
      <c r="AA309">
        <f t="shared" si="155"/>
        <v>-13.038036360814115</v>
      </c>
      <c r="AB309">
        <f t="shared" si="156"/>
        <v>37.216640628723276</v>
      </c>
      <c r="AC309">
        <f t="shared" si="157"/>
        <v>3.070902310371364</v>
      </c>
      <c r="AD309">
        <f t="shared" si="158"/>
        <v>253.36090591335841</v>
      </c>
      <c r="AE309">
        <f t="shared" si="159"/>
        <v>20.26439677182918</v>
      </c>
      <c r="AF309">
        <f t="shared" si="160"/>
        <v>0.29470817315459436</v>
      </c>
      <c r="AG309">
        <f t="shared" si="161"/>
        <v>9.3407913662058277</v>
      </c>
      <c r="AH309">
        <v>2013.5123773218061</v>
      </c>
      <c r="AI309">
        <v>1997.904363636364</v>
      </c>
      <c r="AJ309">
        <v>1.748197653634302</v>
      </c>
      <c r="AK309">
        <v>62.409369285777757</v>
      </c>
      <c r="AL309">
        <f t="shared" si="162"/>
        <v>0.29564708301165793</v>
      </c>
      <c r="AM309">
        <v>32.963128026046547</v>
      </c>
      <c r="AN309">
        <v>33.226944242424253</v>
      </c>
      <c r="AO309">
        <v>5.9366182131319643E-6</v>
      </c>
      <c r="AP309">
        <v>98.248137480628301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47284.08324630963</v>
      </c>
      <c r="AV309">
        <f t="shared" si="166"/>
        <v>1199.972857142857</v>
      </c>
      <c r="AW309">
        <f t="shared" si="167"/>
        <v>1025.9024493964132</v>
      </c>
      <c r="AX309">
        <f t="shared" si="168"/>
        <v>0.85493804571471177</v>
      </c>
      <c r="AY309">
        <f t="shared" si="169"/>
        <v>0.18843042822939393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1674582143</v>
      </c>
      <c r="BF309">
        <v>1928.97</v>
      </c>
      <c r="BG309">
        <v>1948.201428571429</v>
      </c>
      <c r="BH309">
        <v>33.226085714285709</v>
      </c>
      <c r="BI309">
        <v>32.963071428571418</v>
      </c>
      <c r="BJ309">
        <v>1937.1014285714291</v>
      </c>
      <c r="BK309">
        <v>32.993499999999997</v>
      </c>
      <c r="BL309">
        <v>649.96357142857141</v>
      </c>
      <c r="BM309">
        <v>101.363</v>
      </c>
      <c r="BN309">
        <v>0.10009522857142859</v>
      </c>
      <c r="BO309">
        <v>32.699385714285718</v>
      </c>
      <c r="BP309">
        <v>32.449628571428569</v>
      </c>
      <c r="BQ309">
        <v>999.89999999999986</v>
      </c>
      <c r="BR309">
        <v>0</v>
      </c>
      <c r="BS309">
        <v>0</v>
      </c>
      <c r="BT309">
        <v>8962.5</v>
      </c>
      <c r="BU309">
        <v>0</v>
      </c>
      <c r="BV309">
        <v>53.425185714285711</v>
      </c>
      <c r="BW309">
        <v>-19.22972857142857</v>
      </c>
      <c r="BX309">
        <v>1995.264285714286</v>
      </c>
      <c r="BY309">
        <v>2014.6057142857151</v>
      </c>
      <c r="BZ309">
        <v>0.26300542857142861</v>
      </c>
      <c r="CA309">
        <v>1948.201428571429</v>
      </c>
      <c r="CB309">
        <v>32.963071428571418</v>
      </c>
      <c r="CC309">
        <v>3.3678914285714292</v>
      </c>
      <c r="CD309">
        <v>3.341234285714286</v>
      </c>
      <c r="CE309">
        <v>25.96808571428571</v>
      </c>
      <c r="CF309">
        <v>25.833885714285721</v>
      </c>
      <c r="CG309">
        <v>1199.972857142857</v>
      </c>
      <c r="CH309">
        <v>0.4999811428571429</v>
      </c>
      <c r="CI309">
        <v>0.5000188571428571</v>
      </c>
      <c r="CJ309">
        <v>0</v>
      </c>
      <c r="CK309">
        <v>693.33771428571436</v>
      </c>
      <c r="CL309">
        <v>4.9990899999999998</v>
      </c>
      <c r="CM309">
        <v>7192.3114285714273</v>
      </c>
      <c r="CN309">
        <v>9557.5842857142852</v>
      </c>
      <c r="CO309">
        <v>42.25</v>
      </c>
      <c r="CP309">
        <v>44.017714285714291</v>
      </c>
      <c r="CQ309">
        <v>43.008857142857153</v>
      </c>
      <c r="CR309">
        <v>43.142714285714291</v>
      </c>
      <c r="CS309">
        <v>43.625</v>
      </c>
      <c r="CT309">
        <v>597.46571428571428</v>
      </c>
      <c r="CU309">
        <v>597.50857142857137</v>
      </c>
      <c r="CV309">
        <v>0</v>
      </c>
      <c r="CW309">
        <v>1674582158</v>
      </c>
      <c r="CX309">
        <v>0</v>
      </c>
      <c r="CY309">
        <v>1674579932.5</v>
      </c>
      <c r="CZ309" t="s">
        <v>356</v>
      </c>
      <c r="DA309">
        <v>1674579932.5</v>
      </c>
      <c r="DB309">
        <v>1674579927.5</v>
      </c>
      <c r="DC309">
        <v>31</v>
      </c>
      <c r="DD309">
        <v>0.14099999999999999</v>
      </c>
      <c r="DE309">
        <v>0.02</v>
      </c>
      <c r="DF309">
        <v>-5.5810000000000004</v>
      </c>
      <c r="DG309">
        <v>0.23300000000000001</v>
      </c>
      <c r="DH309">
        <v>415</v>
      </c>
      <c r="DI309">
        <v>34</v>
      </c>
      <c r="DJ309">
        <v>0.34</v>
      </c>
      <c r="DK309">
        <v>0.32</v>
      </c>
      <c r="DL309">
        <v>-19.273985365853662</v>
      </c>
      <c r="DM309">
        <v>0.55187038327526039</v>
      </c>
      <c r="DN309">
        <v>7.7570366358947193E-2</v>
      </c>
      <c r="DO309">
        <v>0</v>
      </c>
      <c r="DP309">
        <v>0.26030165853658532</v>
      </c>
      <c r="DQ309">
        <v>-1.6979477351916308E-2</v>
      </c>
      <c r="DR309">
        <v>3.586363751290924E-3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3.2967499999999998</v>
      </c>
      <c r="EB309">
        <v>2.6252599999999999</v>
      </c>
      <c r="EC309">
        <v>0.27906700000000001</v>
      </c>
      <c r="ED309">
        <v>0.278337</v>
      </c>
      <c r="EE309">
        <v>0.13732800000000001</v>
      </c>
      <c r="EF309">
        <v>0.13536200000000001</v>
      </c>
      <c r="EG309">
        <v>21740.799999999999</v>
      </c>
      <c r="EH309">
        <v>22122.799999999999</v>
      </c>
      <c r="EI309">
        <v>28072.7</v>
      </c>
      <c r="EJ309">
        <v>29522.2</v>
      </c>
      <c r="EK309">
        <v>33341.699999999997</v>
      </c>
      <c r="EL309">
        <v>35457.5</v>
      </c>
      <c r="EM309">
        <v>39631.5</v>
      </c>
      <c r="EN309">
        <v>42206.7</v>
      </c>
      <c r="EO309">
        <v>2.2240700000000002</v>
      </c>
      <c r="EP309">
        <v>2.2157200000000001</v>
      </c>
      <c r="EQ309">
        <v>0.101831</v>
      </c>
      <c r="ER309">
        <v>0</v>
      </c>
      <c r="ES309">
        <v>30.793600000000001</v>
      </c>
      <c r="ET309">
        <v>999.9</v>
      </c>
      <c r="EU309">
        <v>71.8</v>
      </c>
      <c r="EV309">
        <v>32.700000000000003</v>
      </c>
      <c r="EW309">
        <v>35.1843</v>
      </c>
      <c r="EX309">
        <v>56.875599999999999</v>
      </c>
      <c r="EY309">
        <v>-6.6466399999999997</v>
      </c>
      <c r="EZ309">
        <v>2</v>
      </c>
      <c r="FA309">
        <v>0.43845000000000001</v>
      </c>
      <c r="FB309">
        <v>0.108371</v>
      </c>
      <c r="FC309">
        <v>20.2743</v>
      </c>
      <c r="FD309">
        <v>5.2193899999999998</v>
      </c>
      <c r="FE309">
        <v>12.0062</v>
      </c>
      <c r="FF309">
        <v>4.9867999999999997</v>
      </c>
      <c r="FG309">
        <v>3.2844799999999998</v>
      </c>
      <c r="FH309">
        <v>9999</v>
      </c>
      <c r="FI309">
        <v>9999</v>
      </c>
      <c r="FJ309">
        <v>9999</v>
      </c>
      <c r="FK309">
        <v>999.9</v>
      </c>
      <c r="FL309">
        <v>1.8657300000000001</v>
      </c>
      <c r="FM309">
        <v>1.8621799999999999</v>
      </c>
      <c r="FN309">
        <v>1.8641700000000001</v>
      </c>
      <c r="FO309">
        <v>1.8602300000000001</v>
      </c>
      <c r="FP309">
        <v>1.8609599999999999</v>
      </c>
      <c r="FQ309">
        <v>1.8601099999999999</v>
      </c>
      <c r="FR309">
        <v>1.8618699999999999</v>
      </c>
      <c r="FS309">
        <v>1.8584700000000001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-8.1300000000000008</v>
      </c>
      <c r="GH309">
        <v>0.23250000000000001</v>
      </c>
      <c r="GI309">
        <v>-4.1749362053329548</v>
      </c>
      <c r="GJ309">
        <v>-4.0448538125570227E-3</v>
      </c>
      <c r="GK309">
        <v>1.839783264315481E-6</v>
      </c>
      <c r="GL309">
        <v>-4.1587272622942942E-10</v>
      </c>
      <c r="GM309">
        <v>0.23257000000000971</v>
      </c>
      <c r="GN309">
        <v>0</v>
      </c>
      <c r="GO309">
        <v>0</v>
      </c>
      <c r="GP309">
        <v>0</v>
      </c>
      <c r="GQ309">
        <v>5</v>
      </c>
      <c r="GR309">
        <v>2081</v>
      </c>
      <c r="GS309">
        <v>3</v>
      </c>
      <c r="GT309">
        <v>31</v>
      </c>
      <c r="GU309">
        <v>36.9</v>
      </c>
      <c r="GV309">
        <v>37</v>
      </c>
      <c r="GW309">
        <v>4.7033699999999996</v>
      </c>
      <c r="GX309">
        <v>2.4572799999999999</v>
      </c>
      <c r="GY309">
        <v>2.04834</v>
      </c>
      <c r="GZ309">
        <v>2.6245099999999999</v>
      </c>
      <c r="HA309">
        <v>2.1972700000000001</v>
      </c>
      <c r="HB309">
        <v>2.3278799999999999</v>
      </c>
      <c r="HC309">
        <v>37.843699999999998</v>
      </c>
      <c r="HD309">
        <v>13.9832</v>
      </c>
      <c r="HE309">
        <v>18</v>
      </c>
      <c r="HF309">
        <v>702.26199999999994</v>
      </c>
      <c r="HG309">
        <v>775.59100000000001</v>
      </c>
      <c r="HH309">
        <v>30.999400000000001</v>
      </c>
      <c r="HI309">
        <v>32.9831</v>
      </c>
      <c r="HJ309">
        <v>30</v>
      </c>
      <c r="HK309">
        <v>32.877000000000002</v>
      </c>
      <c r="HL309">
        <v>32.874299999999998</v>
      </c>
      <c r="HM309">
        <v>94.089500000000001</v>
      </c>
      <c r="HN309">
        <v>0</v>
      </c>
      <c r="HO309">
        <v>100</v>
      </c>
      <c r="HP309">
        <v>31</v>
      </c>
      <c r="HQ309">
        <v>1963.18</v>
      </c>
      <c r="HR309">
        <v>33.617400000000004</v>
      </c>
      <c r="HS309">
        <v>98.928600000000003</v>
      </c>
      <c r="HT309">
        <v>97.864999999999995</v>
      </c>
    </row>
    <row r="310" spans="1:228" x14ac:dyDescent="0.2">
      <c r="A310">
        <v>295</v>
      </c>
      <c r="B310">
        <v>1674582149</v>
      </c>
      <c r="C310">
        <v>1173.900000095367</v>
      </c>
      <c r="D310" t="s">
        <v>949</v>
      </c>
      <c r="E310" t="s">
        <v>950</v>
      </c>
      <c r="F310">
        <v>4</v>
      </c>
      <c r="G310">
        <v>1674582146.6875</v>
      </c>
      <c r="H310">
        <f t="shared" si="136"/>
        <v>2.892456226181487E-4</v>
      </c>
      <c r="I310">
        <f t="shared" si="137"/>
        <v>0.28924562261814868</v>
      </c>
      <c r="J310">
        <f t="shared" si="138"/>
        <v>9.2902292205049264</v>
      </c>
      <c r="K310">
        <f t="shared" si="139"/>
        <v>1935.2049999999999</v>
      </c>
      <c r="L310">
        <f t="shared" si="140"/>
        <v>1093.2095302540995</v>
      </c>
      <c r="M310">
        <f t="shared" si="141"/>
        <v>110.92118337890082</v>
      </c>
      <c r="N310">
        <f t="shared" si="142"/>
        <v>196.35323580729533</v>
      </c>
      <c r="O310">
        <f t="shared" si="143"/>
        <v>1.8544742493933539E-2</v>
      </c>
      <c r="P310">
        <f t="shared" si="144"/>
        <v>2.7755935162723202</v>
      </c>
      <c r="Q310">
        <f t="shared" si="145"/>
        <v>1.8476181664827583E-2</v>
      </c>
      <c r="R310">
        <f t="shared" si="146"/>
        <v>1.1553752238851508E-2</v>
      </c>
      <c r="S310">
        <f t="shared" si="147"/>
        <v>226.115258911594</v>
      </c>
      <c r="T310">
        <f t="shared" si="148"/>
        <v>34.012033237118331</v>
      </c>
      <c r="U310">
        <f t="shared" si="149"/>
        <v>32.437862499999987</v>
      </c>
      <c r="V310">
        <f t="shared" si="150"/>
        <v>4.8947097604270935</v>
      </c>
      <c r="W310">
        <f t="shared" si="151"/>
        <v>67.880667594131211</v>
      </c>
      <c r="X310">
        <f t="shared" si="152"/>
        <v>3.3709886042672044</v>
      </c>
      <c r="Y310">
        <f t="shared" si="153"/>
        <v>4.9660510477340258</v>
      </c>
      <c r="Z310">
        <f t="shared" si="154"/>
        <v>1.5237211561598891</v>
      </c>
      <c r="AA310">
        <f t="shared" si="155"/>
        <v>-12.755731957460357</v>
      </c>
      <c r="AB310">
        <f t="shared" si="156"/>
        <v>38.413893129041064</v>
      </c>
      <c r="AC310">
        <f t="shared" si="157"/>
        <v>3.156165468869657</v>
      </c>
      <c r="AD310">
        <f t="shared" si="158"/>
        <v>254.92958555204436</v>
      </c>
      <c r="AE310">
        <f t="shared" si="159"/>
        <v>20.256163318294075</v>
      </c>
      <c r="AF310">
        <f t="shared" si="160"/>
        <v>0.29289129706639233</v>
      </c>
      <c r="AG310">
        <f t="shared" si="161"/>
        <v>9.2902292205049264</v>
      </c>
      <c r="AH310">
        <v>2020.528940657204</v>
      </c>
      <c r="AI310">
        <v>2004.9158787878789</v>
      </c>
      <c r="AJ310">
        <v>1.7625694881727769</v>
      </c>
      <c r="AK310">
        <v>62.409369285777757</v>
      </c>
      <c r="AL310">
        <f t="shared" si="162"/>
        <v>0.28924562261814868</v>
      </c>
      <c r="AM310">
        <v>32.961989939532067</v>
      </c>
      <c r="AN310">
        <v>33.220150303030287</v>
      </c>
      <c r="AO310">
        <v>-8.3289691644232198E-6</v>
      </c>
      <c r="AP310">
        <v>98.248137480628301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47605.150814359418</v>
      </c>
      <c r="AV310">
        <f t="shared" si="166"/>
        <v>1200.00125</v>
      </c>
      <c r="AW310">
        <f t="shared" si="167"/>
        <v>1025.9259512495305</v>
      </c>
      <c r="AX310">
        <f t="shared" si="168"/>
        <v>0.85493740214814817</v>
      </c>
      <c r="AY310">
        <f t="shared" si="169"/>
        <v>0.1884291861459261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1674582146.6875</v>
      </c>
      <c r="BF310">
        <v>1935.2049999999999</v>
      </c>
      <c r="BG310">
        <v>1954.425</v>
      </c>
      <c r="BH310">
        <v>33.2235625</v>
      </c>
      <c r="BI310">
        <v>32.962200000000003</v>
      </c>
      <c r="BJ310">
        <v>1943.345</v>
      </c>
      <c r="BK310">
        <v>32.991024999999993</v>
      </c>
      <c r="BL310">
        <v>650.04062499999998</v>
      </c>
      <c r="BM310">
        <v>101.36387499999999</v>
      </c>
      <c r="BN310">
        <v>9.9916074999999993E-2</v>
      </c>
      <c r="BO310">
        <v>32.694575</v>
      </c>
      <c r="BP310">
        <v>32.437862499999987</v>
      </c>
      <c r="BQ310">
        <v>999.9</v>
      </c>
      <c r="BR310">
        <v>0</v>
      </c>
      <c r="BS310">
        <v>0</v>
      </c>
      <c r="BT310">
        <v>9024.0625</v>
      </c>
      <c r="BU310">
        <v>0</v>
      </c>
      <c r="BV310">
        <v>53.328175000000002</v>
      </c>
      <c r="BW310">
        <v>-19.219137499999999</v>
      </c>
      <c r="BX310">
        <v>2001.7112500000001</v>
      </c>
      <c r="BY310">
        <v>2021.0425</v>
      </c>
      <c r="BZ310">
        <v>0.26138275</v>
      </c>
      <c r="CA310">
        <v>1954.425</v>
      </c>
      <c r="CB310">
        <v>32.962200000000003</v>
      </c>
      <c r="CC310">
        <v>3.3676699999999999</v>
      </c>
      <c r="CD310">
        <v>3.3411762500000002</v>
      </c>
      <c r="CE310">
        <v>25.966962500000001</v>
      </c>
      <c r="CF310">
        <v>25.833612500000001</v>
      </c>
      <c r="CG310">
        <v>1200.00125</v>
      </c>
      <c r="CH310">
        <v>0.50000287499999996</v>
      </c>
      <c r="CI310">
        <v>0.49999712499999999</v>
      </c>
      <c r="CJ310">
        <v>0</v>
      </c>
      <c r="CK310">
        <v>693.11187499999994</v>
      </c>
      <c r="CL310">
        <v>4.9990899999999998</v>
      </c>
      <c r="CM310">
        <v>7192.5212499999998</v>
      </c>
      <c r="CN310">
        <v>9557.8624999999993</v>
      </c>
      <c r="CO310">
        <v>42.25</v>
      </c>
      <c r="CP310">
        <v>44</v>
      </c>
      <c r="CQ310">
        <v>43.007750000000001</v>
      </c>
      <c r="CR310">
        <v>43.125</v>
      </c>
      <c r="CS310">
        <v>43.625</v>
      </c>
      <c r="CT310">
        <v>597.50625000000002</v>
      </c>
      <c r="CU310">
        <v>597.49749999999995</v>
      </c>
      <c r="CV310">
        <v>0</v>
      </c>
      <c r="CW310">
        <v>1674582161.5999999</v>
      </c>
      <c r="CX310">
        <v>0</v>
      </c>
      <c r="CY310">
        <v>1674579932.5</v>
      </c>
      <c r="CZ310" t="s">
        <v>356</v>
      </c>
      <c r="DA310">
        <v>1674579932.5</v>
      </c>
      <c r="DB310">
        <v>1674579927.5</v>
      </c>
      <c r="DC310">
        <v>31</v>
      </c>
      <c r="DD310">
        <v>0.14099999999999999</v>
      </c>
      <c r="DE310">
        <v>0.02</v>
      </c>
      <c r="DF310">
        <v>-5.5810000000000004</v>
      </c>
      <c r="DG310">
        <v>0.23300000000000001</v>
      </c>
      <c r="DH310">
        <v>415</v>
      </c>
      <c r="DI310">
        <v>34</v>
      </c>
      <c r="DJ310">
        <v>0.34</v>
      </c>
      <c r="DK310">
        <v>0.32</v>
      </c>
      <c r="DL310">
        <v>-19.251650000000001</v>
      </c>
      <c r="DM310">
        <v>0.42245403377112217</v>
      </c>
      <c r="DN310">
        <v>7.3219225617320111E-2</v>
      </c>
      <c r="DO310">
        <v>0</v>
      </c>
      <c r="DP310">
        <v>0.25958282500000002</v>
      </c>
      <c r="DQ310">
        <v>1.6391200750468401E-2</v>
      </c>
      <c r="DR310">
        <v>2.4809775481400482E-3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3.2970000000000002</v>
      </c>
      <c r="EB310">
        <v>2.6253799999999998</v>
      </c>
      <c r="EC310">
        <v>0.27963199999999999</v>
      </c>
      <c r="ED310">
        <v>0.27888600000000002</v>
      </c>
      <c r="EE310">
        <v>0.13731099999999999</v>
      </c>
      <c r="EF310">
        <v>0.13536599999999999</v>
      </c>
      <c r="EG310">
        <v>21723.7</v>
      </c>
      <c r="EH310">
        <v>22106.1</v>
      </c>
      <c r="EI310">
        <v>28072.7</v>
      </c>
      <c r="EJ310">
        <v>29522.5</v>
      </c>
      <c r="EK310">
        <v>33342</v>
      </c>
      <c r="EL310">
        <v>35457.599999999999</v>
      </c>
      <c r="EM310">
        <v>39631</v>
      </c>
      <c r="EN310">
        <v>42207</v>
      </c>
      <c r="EO310">
        <v>2.2244000000000002</v>
      </c>
      <c r="EP310">
        <v>2.2156500000000001</v>
      </c>
      <c r="EQ310">
        <v>0.10137599999999999</v>
      </c>
      <c r="ER310">
        <v>0</v>
      </c>
      <c r="ES310">
        <v>30.7882</v>
      </c>
      <c r="ET310">
        <v>999.9</v>
      </c>
      <c r="EU310">
        <v>71.7</v>
      </c>
      <c r="EV310">
        <v>32.700000000000003</v>
      </c>
      <c r="EW310">
        <v>35.140300000000003</v>
      </c>
      <c r="EX310">
        <v>56.935600000000001</v>
      </c>
      <c r="EY310">
        <v>-6.75481</v>
      </c>
      <c r="EZ310">
        <v>2</v>
      </c>
      <c r="FA310">
        <v>0.43813800000000003</v>
      </c>
      <c r="FB310">
        <v>0.106362</v>
      </c>
      <c r="FC310">
        <v>20.2744</v>
      </c>
      <c r="FD310">
        <v>5.2199900000000001</v>
      </c>
      <c r="FE310">
        <v>12.006500000000001</v>
      </c>
      <c r="FF310">
        <v>4.9867499999999998</v>
      </c>
      <c r="FG310">
        <v>3.2845</v>
      </c>
      <c r="FH310">
        <v>9999</v>
      </c>
      <c r="FI310">
        <v>9999</v>
      </c>
      <c r="FJ310">
        <v>9999</v>
      </c>
      <c r="FK310">
        <v>999.9</v>
      </c>
      <c r="FL310">
        <v>1.86574</v>
      </c>
      <c r="FM310">
        <v>1.8621799999999999</v>
      </c>
      <c r="FN310">
        <v>1.8641799999999999</v>
      </c>
      <c r="FO310">
        <v>1.86026</v>
      </c>
      <c r="FP310">
        <v>1.86097</v>
      </c>
      <c r="FQ310">
        <v>1.8601099999999999</v>
      </c>
      <c r="FR310">
        <v>1.8618699999999999</v>
      </c>
      <c r="FS310">
        <v>1.8584799999999999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-8.15</v>
      </c>
      <c r="GH310">
        <v>0.2326</v>
      </c>
      <c r="GI310">
        <v>-4.1749362053329548</v>
      </c>
      <c r="GJ310">
        <v>-4.0448538125570227E-3</v>
      </c>
      <c r="GK310">
        <v>1.839783264315481E-6</v>
      </c>
      <c r="GL310">
        <v>-4.1587272622942942E-10</v>
      </c>
      <c r="GM310">
        <v>0.23257000000000971</v>
      </c>
      <c r="GN310">
        <v>0</v>
      </c>
      <c r="GO310">
        <v>0</v>
      </c>
      <c r="GP310">
        <v>0</v>
      </c>
      <c r="GQ310">
        <v>5</v>
      </c>
      <c r="GR310">
        <v>2081</v>
      </c>
      <c r="GS310">
        <v>3</v>
      </c>
      <c r="GT310">
        <v>31</v>
      </c>
      <c r="GU310">
        <v>36.9</v>
      </c>
      <c r="GV310">
        <v>37</v>
      </c>
      <c r="GW310">
        <v>4.7155800000000001</v>
      </c>
      <c r="GX310">
        <v>2.4548299999999998</v>
      </c>
      <c r="GY310">
        <v>2.04834</v>
      </c>
      <c r="GZ310">
        <v>2.6245099999999999</v>
      </c>
      <c r="HA310">
        <v>2.1972700000000001</v>
      </c>
      <c r="HB310">
        <v>2.33521</v>
      </c>
      <c r="HC310">
        <v>37.843699999999998</v>
      </c>
      <c r="HD310">
        <v>13.9657</v>
      </c>
      <c r="HE310">
        <v>18</v>
      </c>
      <c r="HF310">
        <v>702.50699999999995</v>
      </c>
      <c r="HG310">
        <v>775.48400000000004</v>
      </c>
      <c r="HH310">
        <v>30.999400000000001</v>
      </c>
      <c r="HI310">
        <v>32.982999999999997</v>
      </c>
      <c r="HJ310">
        <v>29.9999</v>
      </c>
      <c r="HK310">
        <v>32.8748</v>
      </c>
      <c r="HL310">
        <v>32.871699999999997</v>
      </c>
      <c r="HM310">
        <v>94.330399999999997</v>
      </c>
      <c r="HN310">
        <v>0</v>
      </c>
      <c r="HO310">
        <v>100</v>
      </c>
      <c r="HP310">
        <v>31</v>
      </c>
      <c r="HQ310">
        <v>1969.86</v>
      </c>
      <c r="HR310">
        <v>33.617400000000004</v>
      </c>
      <c r="HS310">
        <v>98.927999999999997</v>
      </c>
      <c r="HT310">
        <v>97.865799999999993</v>
      </c>
    </row>
    <row r="311" spans="1:228" x14ac:dyDescent="0.2">
      <c r="A311">
        <v>296</v>
      </c>
      <c r="B311">
        <v>1674582153</v>
      </c>
      <c r="C311">
        <v>1177.900000095367</v>
      </c>
      <c r="D311" t="s">
        <v>951</v>
      </c>
      <c r="E311" t="s">
        <v>952</v>
      </c>
      <c r="F311">
        <v>4</v>
      </c>
      <c r="G311">
        <v>1674582151</v>
      </c>
      <c r="H311">
        <f t="shared" si="136"/>
        <v>2.8453613765511794E-4</v>
      </c>
      <c r="I311">
        <f t="shared" si="137"/>
        <v>0.28453613765511793</v>
      </c>
      <c r="J311">
        <f t="shared" si="138"/>
        <v>9.6357743917146319</v>
      </c>
      <c r="K311">
        <f t="shared" si="139"/>
        <v>1942.552857142857</v>
      </c>
      <c r="L311">
        <f t="shared" si="140"/>
        <v>1056.5987432829802</v>
      </c>
      <c r="M311">
        <f t="shared" si="141"/>
        <v>107.20837865422352</v>
      </c>
      <c r="N311">
        <f t="shared" si="142"/>
        <v>197.10220515437351</v>
      </c>
      <c r="O311">
        <f t="shared" si="143"/>
        <v>1.8229351387711656E-2</v>
      </c>
      <c r="P311">
        <f t="shared" si="144"/>
        <v>2.7674018766355215</v>
      </c>
      <c r="Q311">
        <f t="shared" si="145"/>
        <v>1.8162902923284832E-2</v>
      </c>
      <c r="R311">
        <f t="shared" si="146"/>
        <v>1.1357764178314751E-2</v>
      </c>
      <c r="S311">
        <f t="shared" si="147"/>
        <v>226.11048947832825</v>
      </c>
      <c r="T311">
        <f t="shared" si="148"/>
        <v>34.016217818981289</v>
      </c>
      <c r="U311">
        <f t="shared" si="149"/>
        <v>32.439642857142857</v>
      </c>
      <c r="V311">
        <f t="shared" si="150"/>
        <v>4.8952014394929337</v>
      </c>
      <c r="W311">
        <f t="shared" si="151"/>
        <v>67.871545027748908</v>
      </c>
      <c r="X311">
        <f t="shared" si="152"/>
        <v>3.3704074553043273</v>
      </c>
      <c r="Y311">
        <f t="shared" si="153"/>
        <v>4.9658622828261167</v>
      </c>
      <c r="Z311">
        <f t="shared" si="154"/>
        <v>1.5247939841886065</v>
      </c>
      <c r="AA311">
        <f t="shared" si="155"/>
        <v>-12.548043670590701</v>
      </c>
      <c r="AB311">
        <f t="shared" si="156"/>
        <v>37.934191902606756</v>
      </c>
      <c r="AC311">
        <f t="shared" si="157"/>
        <v>3.1259949014638004</v>
      </c>
      <c r="AD311">
        <f t="shared" si="158"/>
        <v>254.62263261180811</v>
      </c>
      <c r="AE311">
        <f t="shared" si="159"/>
        <v>20.155517123917928</v>
      </c>
      <c r="AF311">
        <f t="shared" si="160"/>
        <v>0.2865634342315887</v>
      </c>
      <c r="AG311">
        <f t="shared" si="161"/>
        <v>9.6357743917146319</v>
      </c>
      <c r="AH311">
        <v>2027.4995206423409</v>
      </c>
      <c r="AI311">
        <v>2011.805393939394</v>
      </c>
      <c r="AJ311">
        <v>1.6973679209042241</v>
      </c>
      <c r="AK311">
        <v>62.409369285777757</v>
      </c>
      <c r="AL311">
        <f t="shared" si="162"/>
        <v>0.28453613765511793</v>
      </c>
      <c r="AM311">
        <v>32.961982625813413</v>
      </c>
      <c r="AN311">
        <v>33.215933939393928</v>
      </c>
      <c r="AO311">
        <v>-5.2361353151553654E-6</v>
      </c>
      <c r="AP311">
        <v>98.248137480628301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47379.390579961619</v>
      </c>
      <c r="AV311">
        <f t="shared" si="166"/>
        <v>1199.972857142857</v>
      </c>
      <c r="AW311">
        <f t="shared" si="167"/>
        <v>1025.9019779680455</v>
      </c>
      <c r="AX311">
        <f t="shared" si="168"/>
        <v>0.85493765284885237</v>
      </c>
      <c r="AY311">
        <f t="shared" si="169"/>
        <v>0.18842966999828542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1674582151</v>
      </c>
      <c r="BF311">
        <v>1942.552857142857</v>
      </c>
      <c r="BG311">
        <v>1961.671428571429</v>
      </c>
      <c r="BH311">
        <v>33.217257142857143</v>
      </c>
      <c r="BI311">
        <v>32.961528571428573</v>
      </c>
      <c r="BJ311">
        <v>1950.704285714286</v>
      </c>
      <c r="BK311">
        <v>32.984671428571431</v>
      </c>
      <c r="BL311">
        <v>650.01242857142847</v>
      </c>
      <c r="BM311">
        <v>101.36542857142859</v>
      </c>
      <c r="BN311">
        <v>0.1001271428571428</v>
      </c>
      <c r="BO311">
        <v>32.693899999999992</v>
      </c>
      <c r="BP311">
        <v>32.439642857142857</v>
      </c>
      <c r="BQ311">
        <v>999.89999999999986</v>
      </c>
      <c r="BR311">
        <v>0</v>
      </c>
      <c r="BS311">
        <v>0</v>
      </c>
      <c r="BT311">
        <v>8980.4471428571433</v>
      </c>
      <c r="BU311">
        <v>0</v>
      </c>
      <c r="BV311">
        <v>53.387771428571419</v>
      </c>
      <c r="BW311">
        <v>-19.119228571428572</v>
      </c>
      <c r="BX311">
        <v>2009.295714285714</v>
      </c>
      <c r="BY311">
        <v>2028.535714285714</v>
      </c>
      <c r="BZ311">
        <v>0.25573571428571429</v>
      </c>
      <c r="CA311">
        <v>1961.671428571429</v>
      </c>
      <c r="CB311">
        <v>32.961528571428573</v>
      </c>
      <c r="CC311">
        <v>3.3670785714285709</v>
      </c>
      <c r="CD311">
        <v>3.3411571428571429</v>
      </c>
      <c r="CE311">
        <v>25.964028571428571</v>
      </c>
      <c r="CF311">
        <v>25.833500000000001</v>
      </c>
      <c r="CG311">
        <v>1199.972857142857</v>
      </c>
      <c r="CH311">
        <v>0.49999685714285708</v>
      </c>
      <c r="CI311">
        <v>0.50000314285714287</v>
      </c>
      <c r="CJ311">
        <v>0</v>
      </c>
      <c r="CK311">
        <v>693.35342857142848</v>
      </c>
      <c r="CL311">
        <v>4.9990899999999998</v>
      </c>
      <c r="CM311">
        <v>7191.7085714285722</v>
      </c>
      <c r="CN311">
        <v>9557.6371428571438</v>
      </c>
      <c r="CO311">
        <v>42.25</v>
      </c>
      <c r="CP311">
        <v>44</v>
      </c>
      <c r="CQ311">
        <v>43.061999999999998</v>
      </c>
      <c r="CR311">
        <v>43.125</v>
      </c>
      <c r="CS311">
        <v>43.625</v>
      </c>
      <c r="CT311">
        <v>597.48142857142852</v>
      </c>
      <c r="CU311">
        <v>597.49285714285713</v>
      </c>
      <c r="CV311">
        <v>0</v>
      </c>
      <c r="CW311">
        <v>1674582165.8</v>
      </c>
      <c r="CX311">
        <v>0</v>
      </c>
      <c r="CY311">
        <v>1674579932.5</v>
      </c>
      <c r="CZ311" t="s">
        <v>356</v>
      </c>
      <c r="DA311">
        <v>1674579932.5</v>
      </c>
      <c r="DB311">
        <v>1674579927.5</v>
      </c>
      <c r="DC311">
        <v>31</v>
      </c>
      <c r="DD311">
        <v>0.14099999999999999</v>
      </c>
      <c r="DE311">
        <v>0.02</v>
      </c>
      <c r="DF311">
        <v>-5.5810000000000004</v>
      </c>
      <c r="DG311">
        <v>0.23300000000000001</v>
      </c>
      <c r="DH311">
        <v>415</v>
      </c>
      <c r="DI311">
        <v>34</v>
      </c>
      <c r="DJ311">
        <v>0.34</v>
      </c>
      <c r="DK311">
        <v>0.32</v>
      </c>
      <c r="DL311">
        <v>-19.210336585365852</v>
      </c>
      <c r="DM311">
        <v>0.36299372822300952</v>
      </c>
      <c r="DN311">
        <v>6.5519067253022936E-2</v>
      </c>
      <c r="DO311">
        <v>0</v>
      </c>
      <c r="DP311">
        <v>0.25921129268292681</v>
      </c>
      <c r="DQ311">
        <v>2.3803693379793049E-3</v>
      </c>
      <c r="DR311">
        <v>2.7762169754586021E-3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3.2969400000000002</v>
      </c>
      <c r="EB311">
        <v>2.62514</v>
      </c>
      <c r="EC311">
        <v>0.28016799999999997</v>
      </c>
      <c r="ED311">
        <v>0.27942099999999997</v>
      </c>
      <c r="EE311">
        <v>0.13730200000000001</v>
      </c>
      <c r="EF311">
        <v>0.13536100000000001</v>
      </c>
      <c r="EG311">
        <v>21707.599999999999</v>
      </c>
      <c r="EH311">
        <v>22089.8</v>
      </c>
      <c r="EI311">
        <v>28072.9</v>
      </c>
      <c r="EJ311">
        <v>29522.7</v>
      </c>
      <c r="EK311">
        <v>33342.6</v>
      </c>
      <c r="EL311">
        <v>35458.199999999997</v>
      </c>
      <c r="EM311">
        <v>39631.199999999997</v>
      </c>
      <c r="EN311">
        <v>42207.4</v>
      </c>
      <c r="EO311">
        <v>2.2246000000000001</v>
      </c>
      <c r="EP311">
        <v>2.21583</v>
      </c>
      <c r="EQ311">
        <v>0.102073</v>
      </c>
      <c r="ER311">
        <v>0</v>
      </c>
      <c r="ES311">
        <v>30.7822</v>
      </c>
      <c r="ET311">
        <v>999.9</v>
      </c>
      <c r="EU311">
        <v>71.7</v>
      </c>
      <c r="EV311">
        <v>32.700000000000003</v>
      </c>
      <c r="EW311">
        <v>35.135599999999997</v>
      </c>
      <c r="EX311">
        <v>57.055599999999998</v>
      </c>
      <c r="EY311">
        <v>-6.7788500000000003</v>
      </c>
      <c r="EZ311">
        <v>2</v>
      </c>
      <c r="FA311">
        <v>0.43795699999999999</v>
      </c>
      <c r="FB311">
        <v>0.10391300000000001</v>
      </c>
      <c r="FC311">
        <v>20.2744</v>
      </c>
      <c r="FD311">
        <v>5.2195400000000003</v>
      </c>
      <c r="FE311">
        <v>12.007099999999999</v>
      </c>
      <c r="FF311">
        <v>4.9866000000000001</v>
      </c>
      <c r="FG311">
        <v>3.28443</v>
      </c>
      <c r="FH311">
        <v>9999</v>
      </c>
      <c r="FI311">
        <v>9999</v>
      </c>
      <c r="FJ311">
        <v>9999</v>
      </c>
      <c r="FK311">
        <v>999.9</v>
      </c>
      <c r="FL311">
        <v>1.86575</v>
      </c>
      <c r="FM311">
        <v>1.8621799999999999</v>
      </c>
      <c r="FN311">
        <v>1.8641700000000001</v>
      </c>
      <c r="FO311">
        <v>1.86022</v>
      </c>
      <c r="FP311">
        <v>1.8609599999999999</v>
      </c>
      <c r="FQ311">
        <v>1.8601399999999999</v>
      </c>
      <c r="FR311">
        <v>1.8618600000000001</v>
      </c>
      <c r="FS311">
        <v>1.85846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-8.15</v>
      </c>
      <c r="GH311">
        <v>0.2326</v>
      </c>
      <c r="GI311">
        <v>-4.1749362053329548</v>
      </c>
      <c r="GJ311">
        <v>-4.0448538125570227E-3</v>
      </c>
      <c r="GK311">
        <v>1.839783264315481E-6</v>
      </c>
      <c r="GL311">
        <v>-4.1587272622942942E-10</v>
      </c>
      <c r="GM311">
        <v>0.23257000000000971</v>
      </c>
      <c r="GN311">
        <v>0</v>
      </c>
      <c r="GO311">
        <v>0</v>
      </c>
      <c r="GP311">
        <v>0</v>
      </c>
      <c r="GQ311">
        <v>5</v>
      </c>
      <c r="GR311">
        <v>2081</v>
      </c>
      <c r="GS311">
        <v>3</v>
      </c>
      <c r="GT311">
        <v>31</v>
      </c>
      <c r="GU311">
        <v>37</v>
      </c>
      <c r="GV311">
        <v>37.1</v>
      </c>
      <c r="GW311">
        <v>4.7277800000000001</v>
      </c>
      <c r="GX311">
        <v>2.4560499999999998</v>
      </c>
      <c r="GY311">
        <v>2.04834</v>
      </c>
      <c r="GZ311">
        <v>2.6245099999999999</v>
      </c>
      <c r="HA311">
        <v>2.1972700000000001</v>
      </c>
      <c r="HB311">
        <v>2.34497</v>
      </c>
      <c r="HC311">
        <v>37.843699999999998</v>
      </c>
      <c r="HD311">
        <v>13.9832</v>
      </c>
      <c r="HE311">
        <v>18</v>
      </c>
      <c r="HF311">
        <v>702.67399999999998</v>
      </c>
      <c r="HG311">
        <v>775.65300000000002</v>
      </c>
      <c r="HH311">
        <v>30.999400000000001</v>
      </c>
      <c r="HI311">
        <v>32.9801</v>
      </c>
      <c r="HJ311">
        <v>30</v>
      </c>
      <c r="HK311">
        <v>32.8748</v>
      </c>
      <c r="HL311">
        <v>32.871499999999997</v>
      </c>
      <c r="HM311">
        <v>94.5745</v>
      </c>
      <c r="HN311">
        <v>0</v>
      </c>
      <c r="HO311">
        <v>100</v>
      </c>
      <c r="HP311">
        <v>31</v>
      </c>
      <c r="HQ311">
        <v>1976.56</v>
      </c>
      <c r="HR311">
        <v>33.617400000000004</v>
      </c>
      <c r="HS311">
        <v>98.928600000000003</v>
      </c>
      <c r="HT311">
        <v>97.866600000000005</v>
      </c>
    </row>
    <row r="312" spans="1:228" x14ac:dyDescent="0.2">
      <c r="A312">
        <v>297</v>
      </c>
      <c r="B312">
        <v>1674582157</v>
      </c>
      <c r="C312">
        <v>1181.900000095367</v>
      </c>
      <c r="D312" t="s">
        <v>953</v>
      </c>
      <c r="E312" t="s">
        <v>954</v>
      </c>
      <c r="F312">
        <v>4</v>
      </c>
      <c r="G312">
        <v>1674582154.6875</v>
      </c>
      <c r="H312">
        <f t="shared" si="136"/>
        <v>2.8979631775470378E-4</v>
      </c>
      <c r="I312">
        <f t="shared" si="137"/>
        <v>0.28979631775470377</v>
      </c>
      <c r="J312">
        <f t="shared" si="138"/>
        <v>9.2320978809143259</v>
      </c>
      <c r="K312">
        <f t="shared" si="139"/>
        <v>1948.605</v>
      </c>
      <c r="L312">
        <f t="shared" si="140"/>
        <v>1111.9406894872595</v>
      </c>
      <c r="M312">
        <f t="shared" si="141"/>
        <v>112.82437815182486</v>
      </c>
      <c r="N312">
        <f t="shared" si="142"/>
        <v>197.71751269387801</v>
      </c>
      <c r="O312">
        <f t="shared" si="143"/>
        <v>1.85621402105802E-2</v>
      </c>
      <c r="P312">
        <f t="shared" si="144"/>
        <v>2.7677592888915838</v>
      </c>
      <c r="Q312">
        <f t="shared" si="145"/>
        <v>1.849325728972516E-2</v>
      </c>
      <c r="R312">
        <f t="shared" si="146"/>
        <v>1.1564453263880083E-2</v>
      </c>
      <c r="S312">
        <f t="shared" si="147"/>
        <v>226.12446523582508</v>
      </c>
      <c r="T312">
        <f t="shared" si="148"/>
        <v>34.013411738625713</v>
      </c>
      <c r="U312">
        <f t="shared" si="149"/>
        <v>32.441549999999999</v>
      </c>
      <c r="V312">
        <f t="shared" si="150"/>
        <v>4.8957281805014929</v>
      </c>
      <c r="W312">
        <f t="shared" si="151"/>
        <v>67.878017753932212</v>
      </c>
      <c r="X312">
        <f t="shared" si="152"/>
        <v>3.3704821252607848</v>
      </c>
      <c r="Y312">
        <f t="shared" si="153"/>
        <v>4.965498753188812</v>
      </c>
      <c r="Z312">
        <f t="shared" si="154"/>
        <v>1.5252460552407081</v>
      </c>
      <c r="AA312">
        <f t="shared" si="155"/>
        <v>-12.780017612982437</v>
      </c>
      <c r="AB312">
        <f t="shared" si="156"/>
        <v>37.460535906402519</v>
      </c>
      <c r="AC312">
        <f t="shared" si="157"/>
        <v>3.0865734852511015</v>
      </c>
      <c r="AD312">
        <f t="shared" si="158"/>
        <v>253.89155701449627</v>
      </c>
      <c r="AE312">
        <f t="shared" si="159"/>
        <v>20.207195168199352</v>
      </c>
      <c r="AF312">
        <f t="shared" si="160"/>
        <v>0.28896419411177887</v>
      </c>
      <c r="AG312">
        <f t="shared" si="161"/>
        <v>9.2320978809143259</v>
      </c>
      <c r="AH312">
        <v>2034.281401293455</v>
      </c>
      <c r="AI312">
        <v>2018.755151515152</v>
      </c>
      <c r="AJ312">
        <v>1.754096151694218</v>
      </c>
      <c r="AK312">
        <v>62.409369285777757</v>
      </c>
      <c r="AL312">
        <f t="shared" si="162"/>
        <v>0.28979631775470377</v>
      </c>
      <c r="AM312">
        <v>32.959986746932962</v>
      </c>
      <c r="AN312">
        <v>33.218587878787872</v>
      </c>
      <c r="AO312">
        <v>2.6969984142821172E-6</v>
      </c>
      <c r="AP312">
        <v>98.248137480628301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47389.445791822196</v>
      </c>
      <c r="AV312">
        <f t="shared" si="166"/>
        <v>1200.04125</v>
      </c>
      <c r="AW312">
        <f t="shared" si="167"/>
        <v>1025.9610135936916</v>
      </c>
      <c r="AX312">
        <f t="shared" si="168"/>
        <v>0.85493812283010406</v>
      </c>
      <c r="AY312">
        <f t="shared" si="169"/>
        <v>0.18843057706210106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1674582154.6875</v>
      </c>
      <c r="BF312">
        <v>1948.605</v>
      </c>
      <c r="BG312">
        <v>1967.7774999999999</v>
      </c>
      <c r="BH312">
        <v>33.2177875</v>
      </c>
      <c r="BI312">
        <v>32.959912500000002</v>
      </c>
      <c r="BJ312">
        <v>1956.7674999999999</v>
      </c>
      <c r="BK312">
        <v>32.985237499999997</v>
      </c>
      <c r="BL312">
        <v>650.00199999999995</v>
      </c>
      <c r="BM312">
        <v>101.36624999999999</v>
      </c>
      <c r="BN312">
        <v>9.9933599999999997E-2</v>
      </c>
      <c r="BO312">
        <v>32.692599999999999</v>
      </c>
      <c r="BP312">
        <v>32.441549999999999</v>
      </c>
      <c r="BQ312">
        <v>999.9</v>
      </c>
      <c r="BR312">
        <v>0</v>
      </c>
      <c r="BS312">
        <v>0</v>
      </c>
      <c r="BT312">
        <v>8982.2687499999993</v>
      </c>
      <c r="BU312">
        <v>0</v>
      </c>
      <c r="BV312">
        <v>53.5655</v>
      </c>
      <c r="BW312">
        <v>-19.1722</v>
      </c>
      <c r="BX312">
        <v>2015.5562500000001</v>
      </c>
      <c r="BY312">
        <v>2034.8462500000001</v>
      </c>
      <c r="BZ312">
        <v>0.25789299999999998</v>
      </c>
      <c r="CA312">
        <v>1967.7774999999999</v>
      </c>
      <c r="CB312">
        <v>32.959912500000002</v>
      </c>
      <c r="CC312">
        <v>3.3671625000000001</v>
      </c>
      <c r="CD312">
        <v>3.3410212499999998</v>
      </c>
      <c r="CE312">
        <v>25.964437499999999</v>
      </c>
      <c r="CF312">
        <v>25.832825</v>
      </c>
      <c r="CG312">
        <v>1200.04125</v>
      </c>
      <c r="CH312">
        <v>0.49998037499999998</v>
      </c>
      <c r="CI312">
        <v>0.50001962499999997</v>
      </c>
      <c r="CJ312">
        <v>0</v>
      </c>
      <c r="CK312">
        <v>693.186375</v>
      </c>
      <c r="CL312">
        <v>4.9990899999999998</v>
      </c>
      <c r="CM312">
        <v>7192.6087499999994</v>
      </c>
      <c r="CN312">
        <v>9558.103750000002</v>
      </c>
      <c r="CO312">
        <v>42.25</v>
      </c>
      <c r="CP312">
        <v>44</v>
      </c>
      <c r="CQ312">
        <v>43.03875</v>
      </c>
      <c r="CR312">
        <v>43.125</v>
      </c>
      <c r="CS312">
        <v>43.625</v>
      </c>
      <c r="CT312">
        <v>597.49624999999992</v>
      </c>
      <c r="CU312">
        <v>597.54499999999996</v>
      </c>
      <c r="CV312">
        <v>0</v>
      </c>
      <c r="CW312">
        <v>1674582170</v>
      </c>
      <c r="CX312">
        <v>0</v>
      </c>
      <c r="CY312">
        <v>1674579932.5</v>
      </c>
      <c r="CZ312" t="s">
        <v>356</v>
      </c>
      <c r="DA312">
        <v>1674579932.5</v>
      </c>
      <c r="DB312">
        <v>1674579927.5</v>
      </c>
      <c r="DC312">
        <v>31</v>
      </c>
      <c r="DD312">
        <v>0.14099999999999999</v>
      </c>
      <c r="DE312">
        <v>0.02</v>
      </c>
      <c r="DF312">
        <v>-5.5810000000000004</v>
      </c>
      <c r="DG312">
        <v>0.23300000000000001</v>
      </c>
      <c r="DH312">
        <v>415</v>
      </c>
      <c r="DI312">
        <v>34</v>
      </c>
      <c r="DJ312">
        <v>0.34</v>
      </c>
      <c r="DK312">
        <v>0.32</v>
      </c>
      <c r="DL312">
        <v>-19.1867275</v>
      </c>
      <c r="DM312">
        <v>0.25249643527207322</v>
      </c>
      <c r="DN312">
        <v>5.6834360150792691E-2</v>
      </c>
      <c r="DO312">
        <v>0</v>
      </c>
      <c r="DP312">
        <v>0.25902842500000001</v>
      </c>
      <c r="DQ312">
        <v>-8.1734296435272708E-3</v>
      </c>
      <c r="DR312">
        <v>2.8668417543308861E-3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3.29671</v>
      </c>
      <c r="EB312">
        <v>2.6251199999999999</v>
      </c>
      <c r="EC312">
        <v>0.280719</v>
      </c>
      <c r="ED312">
        <v>0.27997</v>
      </c>
      <c r="EE312">
        <v>0.13731299999999999</v>
      </c>
      <c r="EF312">
        <v>0.13535800000000001</v>
      </c>
      <c r="EG312">
        <v>21691.200000000001</v>
      </c>
      <c r="EH312">
        <v>22072.9</v>
      </c>
      <c r="EI312">
        <v>28073.4</v>
      </c>
      <c r="EJ312">
        <v>29522.799999999999</v>
      </c>
      <c r="EK312">
        <v>33342.800000000003</v>
      </c>
      <c r="EL312">
        <v>35458.300000000003</v>
      </c>
      <c r="EM312">
        <v>39632</v>
      </c>
      <c r="EN312">
        <v>42207.4</v>
      </c>
      <c r="EO312">
        <v>2.2242999999999999</v>
      </c>
      <c r="EP312">
        <v>2.2159</v>
      </c>
      <c r="EQ312">
        <v>0.102978</v>
      </c>
      <c r="ER312">
        <v>0</v>
      </c>
      <c r="ES312">
        <v>30.7761</v>
      </c>
      <c r="ET312">
        <v>999.9</v>
      </c>
      <c r="EU312">
        <v>71.8</v>
      </c>
      <c r="EV312">
        <v>32.700000000000003</v>
      </c>
      <c r="EW312">
        <v>35.183799999999998</v>
      </c>
      <c r="EX312">
        <v>57.115600000000001</v>
      </c>
      <c r="EY312">
        <v>-6.6185900000000002</v>
      </c>
      <c r="EZ312">
        <v>2</v>
      </c>
      <c r="FA312">
        <v>0.43792900000000001</v>
      </c>
      <c r="FB312">
        <v>0.10281899999999999</v>
      </c>
      <c r="FC312">
        <v>20.2743</v>
      </c>
      <c r="FD312">
        <v>5.2195400000000003</v>
      </c>
      <c r="FE312">
        <v>12.0076</v>
      </c>
      <c r="FF312">
        <v>4.9870000000000001</v>
      </c>
      <c r="FG312">
        <v>3.2845800000000001</v>
      </c>
      <c r="FH312">
        <v>9999</v>
      </c>
      <c r="FI312">
        <v>9999</v>
      </c>
      <c r="FJ312">
        <v>9999</v>
      </c>
      <c r="FK312">
        <v>999.9</v>
      </c>
      <c r="FL312">
        <v>1.86574</v>
      </c>
      <c r="FM312">
        <v>1.8621799999999999</v>
      </c>
      <c r="FN312">
        <v>1.8641700000000001</v>
      </c>
      <c r="FO312">
        <v>1.86025</v>
      </c>
      <c r="FP312">
        <v>1.8609599999999999</v>
      </c>
      <c r="FQ312">
        <v>1.86012</v>
      </c>
      <c r="FR312">
        <v>1.8618600000000001</v>
      </c>
      <c r="FS312">
        <v>1.85849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-8.17</v>
      </c>
      <c r="GH312">
        <v>0.2326</v>
      </c>
      <c r="GI312">
        <v>-4.1749362053329548</v>
      </c>
      <c r="GJ312">
        <v>-4.0448538125570227E-3</v>
      </c>
      <c r="GK312">
        <v>1.839783264315481E-6</v>
      </c>
      <c r="GL312">
        <v>-4.1587272622942942E-10</v>
      </c>
      <c r="GM312">
        <v>0.23257000000000971</v>
      </c>
      <c r="GN312">
        <v>0</v>
      </c>
      <c r="GO312">
        <v>0</v>
      </c>
      <c r="GP312">
        <v>0</v>
      </c>
      <c r="GQ312">
        <v>5</v>
      </c>
      <c r="GR312">
        <v>2081</v>
      </c>
      <c r="GS312">
        <v>3</v>
      </c>
      <c r="GT312">
        <v>31</v>
      </c>
      <c r="GU312">
        <v>37.1</v>
      </c>
      <c r="GV312">
        <v>37.200000000000003</v>
      </c>
      <c r="GW312">
        <v>4.7399899999999997</v>
      </c>
      <c r="GX312">
        <v>2.4548299999999998</v>
      </c>
      <c r="GY312">
        <v>2.04834</v>
      </c>
      <c r="GZ312">
        <v>2.6245099999999999</v>
      </c>
      <c r="HA312">
        <v>2.1972700000000001</v>
      </c>
      <c r="HB312">
        <v>2.2949199999999998</v>
      </c>
      <c r="HC312">
        <v>37.843699999999998</v>
      </c>
      <c r="HD312">
        <v>13.9657</v>
      </c>
      <c r="HE312">
        <v>18</v>
      </c>
      <c r="HF312">
        <v>702.40099999999995</v>
      </c>
      <c r="HG312">
        <v>775.72199999999998</v>
      </c>
      <c r="HH312">
        <v>30.999600000000001</v>
      </c>
      <c r="HI312">
        <v>32.978700000000003</v>
      </c>
      <c r="HJ312">
        <v>30</v>
      </c>
      <c r="HK312">
        <v>32.872700000000002</v>
      </c>
      <c r="HL312">
        <v>32.871000000000002</v>
      </c>
      <c r="HM312">
        <v>94.763000000000005</v>
      </c>
      <c r="HN312">
        <v>0</v>
      </c>
      <c r="HO312">
        <v>100</v>
      </c>
      <c r="HP312">
        <v>31</v>
      </c>
      <c r="HQ312">
        <v>1983.24</v>
      </c>
      <c r="HR312">
        <v>33.617400000000004</v>
      </c>
      <c r="HS312">
        <v>98.930400000000006</v>
      </c>
      <c r="HT312">
        <v>97.866600000000005</v>
      </c>
    </row>
    <row r="313" spans="1:228" x14ac:dyDescent="0.2">
      <c r="A313">
        <v>298</v>
      </c>
      <c r="B313">
        <v>1674582161</v>
      </c>
      <c r="C313">
        <v>1185.900000095367</v>
      </c>
      <c r="D313" t="s">
        <v>955</v>
      </c>
      <c r="E313" t="s">
        <v>956</v>
      </c>
      <c r="F313">
        <v>4</v>
      </c>
      <c r="G313">
        <v>1674582159</v>
      </c>
      <c r="H313">
        <f t="shared" si="136"/>
        <v>2.9290940143239302E-4</v>
      </c>
      <c r="I313">
        <f t="shared" si="137"/>
        <v>0.29290940143239302</v>
      </c>
      <c r="J313">
        <f t="shared" si="138"/>
        <v>9.2789742661475429</v>
      </c>
      <c r="K313">
        <f t="shared" si="139"/>
        <v>1955.91</v>
      </c>
      <c r="L313">
        <f t="shared" si="140"/>
        <v>1123.8169341281364</v>
      </c>
      <c r="M313">
        <f t="shared" si="141"/>
        <v>114.03285071885692</v>
      </c>
      <c r="N313">
        <f t="shared" si="142"/>
        <v>198.46470210253025</v>
      </c>
      <c r="O313">
        <f t="shared" si="143"/>
        <v>1.8769707112251031E-2</v>
      </c>
      <c r="P313">
        <f t="shared" si="144"/>
        <v>2.7726843886706818</v>
      </c>
      <c r="Q313">
        <f t="shared" si="145"/>
        <v>1.8699402794563436E-2</v>
      </c>
      <c r="R313">
        <f t="shared" si="146"/>
        <v>1.1693421266980294E-2</v>
      </c>
      <c r="S313">
        <f t="shared" si="147"/>
        <v>226.11995709258576</v>
      </c>
      <c r="T313">
        <f t="shared" si="148"/>
        <v>34.007898688845835</v>
      </c>
      <c r="U313">
        <f t="shared" si="149"/>
        <v>32.439957142857153</v>
      </c>
      <c r="V313">
        <f t="shared" si="150"/>
        <v>4.8952882398600179</v>
      </c>
      <c r="W313">
        <f t="shared" si="151"/>
        <v>67.889886706814323</v>
      </c>
      <c r="X313">
        <f t="shared" si="152"/>
        <v>3.370602330384215</v>
      </c>
      <c r="Y313">
        <f t="shared" si="153"/>
        <v>4.9648077112579667</v>
      </c>
      <c r="Z313">
        <f t="shared" si="154"/>
        <v>1.524685909475803</v>
      </c>
      <c r="AA313">
        <f t="shared" si="155"/>
        <v>-12.917304603168532</v>
      </c>
      <c r="AB313">
        <f t="shared" si="156"/>
        <v>37.395865498061383</v>
      </c>
      <c r="AC313">
        <f t="shared" si="157"/>
        <v>3.0757103828912546</v>
      </c>
      <c r="AD313">
        <f t="shared" si="158"/>
        <v>253.67422837036986</v>
      </c>
      <c r="AE313">
        <f t="shared" si="159"/>
        <v>19.924396978858951</v>
      </c>
      <c r="AF313">
        <f t="shared" si="160"/>
        <v>0.29262633430048463</v>
      </c>
      <c r="AG313">
        <f t="shared" si="161"/>
        <v>9.2789742661475429</v>
      </c>
      <c r="AH313">
        <v>2041.1541516678831</v>
      </c>
      <c r="AI313">
        <v>2025.687151515152</v>
      </c>
      <c r="AJ313">
        <v>1.726871318870254</v>
      </c>
      <c r="AK313">
        <v>62.409369285777757</v>
      </c>
      <c r="AL313">
        <f t="shared" si="162"/>
        <v>0.29290940143239302</v>
      </c>
      <c r="AM313">
        <v>32.956579128258653</v>
      </c>
      <c r="AN313">
        <v>33.217979999999997</v>
      </c>
      <c r="AO313">
        <v>-8.9694932034244252E-7</v>
      </c>
      <c r="AP313">
        <v>98.248137480628301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47525.625180160074</v>
      </c>
      <c r="AV313">
        <f t="shared" si="166"/>
        <v>1200.02</v>
      </c>
      <c r="AW313">
        <f t="shared" si="167"/>
        <v>1025.942585022065</v>
      </c>
      <c r="AX313">
        <f t="shared" si="168"/>
        <v>0.85493790521996726</v>
      </c>
      <c r="AY313">
        <f t="shared" si="169"/>
        <v>0.18843015707453689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1674582159</v>
      </c>
      <c r="BF313">
        <v>1955.91</v>
      </c>
      <c r="BG313">
        <v>1974.83</v>
      </c>
      <c r="BH313">
        <v>33.217971428571431</v>
      </c>
      <c r="BI313">
        <v>32.956828571428566</v>
      </c>
      <c r="BJ313">
        <v>1964.0842857142859</v>
      </c>
      <c r="BK313">
        <v>32.985399999999991</v>
      </c>
      <c r="BL313">
        <v>650.0025714285714</v>
      </c>
      <c r="BM313">
        <v>101.3692857142857</v>
      </c>
      <c r="BN313">
        <v>9.995474285714287E-2</v>
      </c>
      <c r="BO313">
        <v>32.690128571428573</v>
      </c>
      <c r="BP313">
        <v>32.439957142857153</v>
      </c>
      <c r="BQ313">
        <v>999.89999999999986</v>
      </c>
      <c r="BR313">
        <v>0</v>
      </c>
      <c r="BS313">
        <v>0</v>
      </c>
      <c r="BT313">
        <v>9008.1271428571436</v>
      </c>
      <c r="BU313">
        <v>0</v>
      </c>
      <c r="BV313">
        <v>53.78742857142857</v>
      </c>
      <c r="BW313">
        <v>-18.919371428571431</v>
      </c>
      <c r="BX313">
        <v>2023.1142857142861</v>
      </c>
      <c r="BY313">
        <v>2042.1328571428569</v>
      </c>
      <c r="BZ313">
        <v>0.26114657142857151</v>
      </c>
      <c r="CA313">
        <v>1974.83</v>
      </c>
      <c r="CB313">
        <v>32.956828571428566</v>
      </c>
      <c r="CC313">
        <v>3.3672771428571431</v>
      </c>
      <c r="CD313">
        <v>3.340807142857142</v>
      </c>
      <c r="CE313">
        <v>25.96501428571429</v>
      </c>
      <c r="CF313">
        <v>25.83172857142857</v>
      </c>
      <c r="CG313">
        <v>1200.02</v>
      </c>
      <c r="CH313">
        <v>0.4999871428571428</v>
      </c>
      <c r="CI313">
        <v>0.50001285714285726</v>
      </c>
      <c r="CJ313">
        <v>0</v>
      </c>
      <c r="CK313">
        <v>693.21699999999998</v>
      </c>
      <c r="CL313">
        <v>4.9990899999999998</v>
      </c>
      <c r="CM313">
        <v>7192.14</v>
      </c>
      <c r="CN313">
        <v>9557.9742857142846</v>
      </c>
      <c r="CO313">
        <v>42.25</v>
      </c>
      <c r="CP313">
        <v>44</v>
      </c>
      <c r="CQ313">
        <v>43.044285714285706</v>
      </c>
      <c r="CR313">
        <v>43.125</v>
      </c>
      <c r="CS313">
        <v>43.607000000000014</v>
      </c>
      <c r="CT313">
        <v>597.49428571428575</v>
      </c>
      <c r="CU313">
        <v>597.52571428571434</v>
      </c>
      <c r="CV313">
        <v>0</v>
      </c>
      <c r="CW313">
        <v>1674582173.5999999</v>
      </c>
      <c r="CX313">
        <v>0</v>
      </c>
      <c r="CY313">
        <v>1674579932.5</v>
      </c>
      <c r="CZ313" t="s">
        <v>356</v>
      </c>
      <c r="DA313">
        <v>1674579932.5</v>
      </c>
      <c r="DB313">
        <v>1674579927.5</v>
      </c>
      <c r="DC313">
        <v>31</v>
      </c>
      <c r="DD313">
        <v>0.14099999999999999</v>
      </c>
      <c r="DE313">
        <v>0.02</v>
      </c>
      <c r="DF313">
        <v>-5.5810000000000004</v>
      </c>
      <c r="DG313">
        <v>0.23300000000000001</v>
      </c>
      <c r="DH313">
        <v>415</v>
      </c>
      <c r="DI313">
        <v>34</v>
      </c>
      <c r="DJ313">
        <v>0.34</v>
      </c>
      <c r="DK313">
        <v>0.32</v>
      </c>
      <c r="DL313">
        <v>-19.158602439024389</v>
      </c>
      <c r="DM313">
        <v>0.57856724738676391</v>
      </c>
      <c r="DN313">
        <v>9.1230336973481957E-2</v>
      </c>
      <c r="DO313">
        <v>0</v>
      </c>
      <c r="DP313">
        <v>0.25958829268292682</v>
      </c>
      <c r="DQ313">
        <v>-8.6930383275262198E-3</v>
      </c>
      <c r="DR313">
        <v>2.7924617449955379E-3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3.2968700000000002</v>
      </c>
      <c r="EB313">
        <v>2.6253600000000001</v>
      </c>
      <c r="EC313">
        <v>0.28125899999999998</v>
      </c>
      <c r="ED313">
        <v>0.280474</v>
      </c>
      <c r="EE313">
        <v>0.13731299999999999</v>
      </c>
      <c r="EF313">
        <v>0.13535800000000001</v>
      </c>
      <c r="EG313">
        <v>21675</v>
      </c>
      <c r="EH313">
        <v>22057.3</v>
      </c>
      <c r="EI313">
        <v>28073.5</v>
      </c>
      <c r="EJ313">
        <v>29522.7</v>
      </c>
      <c r="EK313">
        <v>33343.1</v>
      </c>
      <c r="EL313">
        <v>35458.199999999997</v>
      </c>
      <c r="EM313">
        <v>39632.300000000003</v>
      </c>
      <c r="EN313">
        <v>42207.1</v>
      </c>
      <c r="EO313">
        <v>2.2243200000000001</v>
      </c>
      <c r="EP313">
        <v>2.2159</v>
      </c>
      <c r="EQ313">
        <v>0.102356</v>
      </c>
      <c r="ER313">
        <v>0</v>
      </c>
      <c r="ES313">
        <v>30.770800000000001</v>
      </c>
      <c r="ET313">
        <v>999.9</v>
      </c>
      <c r="EU313">
        <v>71.7</v>
      </c>
      <c r="EV313">
        <v>32.700000000000003</v>
      </c>
      <c r="EW313">
        <v>35.138300000000001</v>
      </c>
      <c r="EX313">
        <v>56.965600000000002</v>
      </c>
      <c r="EY313">
        <v>-6.6867000000000001</v>
      </c>
      <c r="EZ313">
        <v>2</v>
      </c>
      <c r="FA313">
        <v>0.43783</v>
      </c>
      <c r="FB313">
        <v>0.103676</v>
      </c>
      <c r="FC313">
        <v>20.2744</v>
      </c>
      <c r="FD313">
        <v>5.2202799999999998</v>
      </c>
      <c r="FE313">
        <v>12.007300000000001</v>
      </c>
      <c r="FF313">
        <v>4.9869000000000003</v>
      </c>
      <c r="FG313">
        <v>3.2845499999999999</v>
      </c>
      <c r="FH313">
        <v>9999</v>
      </c>
      <c r="FI313">
        <v>9999</v>
      </c>
      <c r="FJ313">
        <v>9999</v>
      </c>
      <c r="FK313">
        <v>999.9</v>
      </c>
      <c r="FL313">
        <v>1.8657999999999999</v>
      </c>
      <c r="FM313">
        <v>1.8621799999999999</v>
      </c>
      <c r="FN313">
        <v>1.8641700000000001</v>
      </c>
      <c r="FO313">
        <v>1.86025</v>
      </c>
      <c r="FP313">
        <v>1.8609599999999999</v>
      </c>
      <c r="FQ313">
        <v>1.86012</v>
      </c>
      <c r="FR313">
        <v>1.8618699999999999</v>
      </c>
      <c r="FS313">
        <v>1.8585100000000001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-8.18</v>
      </c>
      <c r="GH313">
        <v>0.2326</v>
      </c>
      <c r="GI313">
        <v>-4.1749362053329548</v>
      </c>
      <c r="GJ313">
        <v>-4.0448538125570227E-3</v>
      </c>
      <c r="GK313">
        <v>1.839783264315481E-6</v>
      </c>
      <c r="GL313">
        <v>-4.1587272622942942E-10</v>
      </c>
      <c r="GM313">
        <v>0.23257000000000971</v>
      </c>
      <c r="GN313">
        <v>0</v>
      </c>
      <c r="GO313">
        <v>0</v>
      </c>
      <c r="GP313">
        <v>0</v>
      </c>
      <c r="GQ313">
        <v>5</v>
      </c>
      <c r="GR313">
        <v>2081</v>
      </c>
      <c r="GS313">
        <v>3</v>
      </c>
      <c r="GT313">
        <v>31</v>
      </c>
      <c r="GU313">
        <v>37.1</v>
      </c>
      <c r="GV313">
        <v>37.200000000000003</v>
      </c>
      <c r="GW313">
        <v>4.7522000000000002</v>
      </c>
      <c r="GX313">
        <v>2.4511699999999998</v>
      </c>
      <c r="GY313">
        <v>2.04834</v>
      </c>
      <c r="GZ313">
        <v>2.6232899999999999</v>
      </c>
      <c r="HA313">
        <v>2.1972700000000001</v>
      </c>
      <c r="HB313">
        <v>2.32422</v>
      </c>
      <c r="HC313">
        <v>37.843699999999998</v>
      </c>
      <c r="HD313">
        <v>13.974399999999999</v>
      </c>
      <c r="HE313">
        <v>18</v>
      </c>
      <c r="HF313">
        <v>702.41200000000003</v>
      </c>
      <c r="HG313">
        <v>775.69</v>
      </c>
      <c r="HH313">
        <v>31</v>
      </c>
      <c r="HI313">
        <v>32.9771</v>
      </c>
      <c r="HJ313">
        <v>29.9999</v>
      </c>
      <c r="HK313">
        <v>32.871899999999997</v>
      </c>
      <c r="HL313">
        <v>32.868600000000001</v>
      </c>
      <c r="HM313">
        <v>94.994900000000001</v>
      </c>
      <c r="HN313">
        <v>0</v>
      </c>
      <c r="HO313">
        <v>100</v>
      </c>
      <c r="HP313">
        <v>31</v>
      </c>
      <c r="HQ313">
        <v>1989.93</v>
      </c>
      <c r="HR313">
        <v>33.617400000000004</v>
      </c>
      <c r="HS313">
        <v>98.930999999999997</v>
      </c>
      <c r="HT313">
        <v>97.866100000000003</v>
      </c>
    </row>
    <row r="314" spans="1:228" x14ac:dyDescent="0.2">
      <c r="A314">
        <v>299</v>
      </c>
      <c r="B314">
        <v>1674582165</v>
      </c>
      <c r="C314">
        <v>1189.900000095367</v>
      </c>
      <c r="D314" t="s">
        <v>957</v>
      </c>
      <c r="E314" t="s">
        <v>958</v>
      </c>
      <c r="F314">
        <v>4</v>
      </c>
      <c r="G314">
        <v>1674582162.6875</v>
      </c>
      <c r="H314">
        <f t="shared" si="136"/>
        <v>2.881482960694095E-4</v>
      </c>
      <c r="I314">
        <f t="shared" si="137"/>
        <v>0.2881482960694095</v>
      </c>
      <c r="J314">
        <f t="shared" si="138"/>
        <v>9.254684052439405</v>
      </c>
      <c r="K314">
        <f t="shared" si="139"/>
        <v>1961.9437499999999</v>
      </c>
      <c r="L314">
        <f t="shared" si="140"/>
        <v>1120.369859463209</v>
      </c>
      <c r="M314">
        <f t="shared" si="141"/>
        <v>113.68181358317364</v>
      </c>
      <c r="N314">
        <f t="shared" si="142"/>
        <v>199.07472676481507</v>
      </c>
      <c r="O314">
        <f t="shared" si="143"/>
        <v>1.8497716714028667E-2</v>
      </c>
      <c r="P314">
        <f t="shared" si="144"/>
        <v>2.7763280547410205</v>
      </c>
      <c r="Q314">
        <f t="shared" si="145"/>
        <v>1.8429520442667224E-2</v>
      </c>
      <c r="R314">
        <f t="shared" si="146"/>
        <v>1.1524556392204987E-2</v>
      </c>
      <c r="S314">
        <f t="shared" si="147"/>
        <v>226.12317823574222</v>
      </c>
      <c r="T314">
        <f t="shared" si="148"/>
        <v>34.004004213274435</v>
      </c>
      <c r="U314">
        <f t="shared" si="149"/>
        <v>32.429162499999997</v>
      </c>
      <c r="V314">
        <f t="shared" si="150"/>
        <v>4.8923077101711989</v>
      </c>
      <c r="W314">
        <f t="shared" si="151"/>
        <v>67.900307684542383</v>
      </c>
      <c r="X314">
        <f t="shared" si="152"/>
        <v>3.3704332755007194</v>
      </c>
      <c r="Y314">
        <f t="shared" si="153"/>
        <v>4.9637967638665117</v>
      </c>
      <c r="Z314">
        <f t="shared" si="154"/>
        <v>1.5218744346704796</v>
      </c>
      <c r="AA314">
        <f t="shared" si="155"/>
        <v>-12.707339856660958</v>
      </c>
      <c r="AB314">
        <f t="shared" si="156"/>
        <v>38.519478397740748</v>
      </c>
      <c r="AC314">
        <f t="shared" si="157"/>
        <v>3.1637429040069396</v>
      </c>
      <c r="AD314">
        <f t="shared" si="158"/>
        <v>255.09905968082896</v>
      </c>
      <c r="AE314">
        <f t="shared" si="159"/>
        <v>19.775084533112906</v>
      </c>
      <c r="AF314">
        <f t="shared" si="160"/>
        <v>0.29072043573486078</v>
      </c>
      <c r="AG314">
        <f t="shared" si="161"/>
        <v>9.254684052439405</v>
      </c>
      <c r="AH314">
        <v>2047.713289774025</v>
      </c>
      <c r="AI314">
        <v>2032.415393939393</v>
      </c>
      <c r="AJ314">
        <v>1.688820671487371</v>
      </c>
      <c r="AK314">
        <v>62.409369285777757</v>
      </c>
      <c r="AL314">
        <f t="shared" si="162"/>
        <v>0.2881482960694095</v>
      </c>
      <c r="AM314">
        <v>32.957372011317609</v>
      </c>
      <c r="AN314">
        <v>33.214536969696958</v>
      </c>
      <c r="AO314">
        <v>-3.6933151095743581E-6</v>
      </c>
      <c r="AP314">
        <v>98.248137480628301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47626.71085400178</v>
      </c>
      <c r="AV314">
        <f t="shared" si="166"/>
        <v>1200.0350000000001</v>
      </c>
      <c r="AW314">
        <f t="shared" si="167"/>
        <v>1025.9556135936489</v>
      </c>
      <c r="AX314">
        <f t="shared" si="168"/>
        <v>0.85493807563416802</v>
      </c>
      <c r="AY314">
        <f t="shared" si="169"/>
        <v>0.18843048597394427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1674582162.6875</v>
      </c>
      <c r="BF314">
        <v>1961.9437499999999</v>
      </c>
      <c r="BG314">
        <v>1980.7237500000001</v>
      </c>
      <c r="BH314">
        <v>33.216675000000002</v>
      </c>
      <c r="BI314">
        <v>32.957237500000012</v>
      </c>
      <c r="BJ314">
        <v>1970.1275000000001</v>
      </c>
      <c r="BK314">
        <v>32.984087500000001</v>
      </c>
      <c r="BL314">
        <v>650.01475000000005</v>
      </c>
      <c r="BM314">
        <v>101.36825</v>
      </c>
      <c r="BN314">
        <v>9.9861287500000007E-2</v>
      </c>
      <c r="BO314">
        <v>32.686512499999999</v>
      </c>
      <c r="BP314">
        <v>32.429162499999997</v>
      </c>
      <c r="BQ314">
        <v>999.9</v>
      </c>
      <c r="BR314">
        <v>0</v>
      </c>
      <c r="BS314">
        <v>0</v>
      </c>
      <c r="BT314">
        <v>9027.5774999999994</v>
      </c>
      <c r="BU314">
        <v>0</v>
      </c>
      <c r="BV314">
        <v>53.889262500000001</v>
      </c>
      <c r="BW314">
        <v>-18.780912499999999</v>
      </c>
      <c r="BX314">
        <v>2029.3525</v>
      </c>
      <c r="BY314">
        <v>2048.2287500000002</v>
      </c>
      <c r="BZ314">
        <v>0.25942025000000002</v>
      </c>
      <c r="CA314">
        <v>1980.7237500000001</v>
      </c>
      <c r="CB314">
        <v>32.957237500000012</v>
      </c>
      <c r="CC314">
        <v>3.3671125000000002</v>
      </c>
      <c r="CD314">
        <v>3.3408175</v>
      </c>
      <c r="CE314">
        <v>25.964187500000001</v>
      </c>
      <c r="CF314">
        <v>25.831787500000001</v>
      </c>
      <c r="CG314">
        <v>1200.0350000000001</v>
      </c>
      <c r="CH314">
        <v>0.49998049999999999</v>
      </c>
      <c r="CI314">
        <v>0.50001950000000006</v>
      </c>
      <c r="CJ314">
        <v>0</v>
      </c>
      <c r="CK314">
        <v>693.18825000000004</v>
      </c>
      <c r="CL314">
        <v>4.9990899999999998</v>
      </c>
      <c r="CM314">
        <v>7192.2975000000006</v>
      </c>
      <c r="CN314">
        <v>9558.0637500000012</v>
      </c>
      <c r="CO314">
        <v>42.25</v>
      </c>
      <c r="CP314">
        <v>44</v>
      </c>
      <c r="CQ314">
        <v>43.061999999999998</v>
      </c>
      <c r="CR314">
        <v>43.125</v>
      </c>
      <c r="CS314">
        <v>43.593499999999999</v>
      </c>
      <c r="CT314">
        <v>597.495</v>
      </c>
      <c r="CU314">
        <v>597.54</v>
      </c>
      <c r="CV314">
        <v>0</v>
      </c>
      <c r="CW314">
        <v>1674582177.8</v>
      </c>
      <c r="CX314">
        <v>0</v>
      </c>
      <c r="CY314">
        <v>1674579932.5</v>
      </c>
      <c r="CZ314" t="s">
        <v>356</v>
      </c>
      <c r="DA314">
        <v>1674579932.5</v>
      </c>
      <c r="DB314">
        <v>1674579927.5</v>
      </c>
      <c r="DC314">
        <v>31</v>
      </c>
      <c r="DD314">
        <v>0.14099999999999999</v>
      </c>
      <c r="DE314">
        <v>0.02</v>
      </c>
      <c r="DF314">
        <v>-5.5810000000000004</v>
      </c>
      <c r="DG314">
        <v>0.23300000000000001</v>
      </c>
      <c r="DH314">
        <v>415</v>
      </c>
      <c r="DI314">
        <v>34</v>
      </c>
      <c r="DJ314">
        <v>0.34</v>
      </c>
      <c r="DK314">
        <v>0.32</v>
      </c>
      <c r="DL314">
        <v>-19.060804999999998</v>
      </c>
      <c r="DM314">
        <v>1.5207129455910491</v>
      </c>
      <c r="DN314">
        <v>0.17524900277890301</v>
      </c>
      <c r="DO314">
        <v>0</v>
      </c>
      <c r="DP314">
        <v>0.25927810000000001</v>
      </c>
      <c r="DQ314">
        <v>-8.1892682926870198E-4</v>
      </c>
      <c r="DR314">
        <v>2.510560931345821E-3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3.2970299999999999</v>
      </c>
      <c r="EB314">
        <v>2.6255299999999999</v>
      </c>
      <c r="EC314">
        <v>0.281779</v>
      </c>
      <c r="ED314">
        <v>0.28098699999999999</v>
      </c>
      <c r="EE314">
        <v>0.137297</v>
      </c>
      <c r="EF314">
        <v>0.135352</v>
      </c>
      <c r="EG314">
        <v>21658.9</v>
      </c>
      <c r="EH314">
        <v>22041.9</v>
      </c>
      <c r="EI314">
        <v>28073.1</v>
      </c>
      <c r="EJ314">
        <v>29523.200000000001</v>
      </c>
      <c r="EK314">
        <v>33343.300000000003</v>
      </c>
      <c r="EL314">
        <v>35458.9</v>
      </c>
      <c r="EM314">
        <v>39631.699999999997</v>
      </c>
      <c r="EN314">
        <v>42207.7</v>
      </c>
      <c r="EO314">
        <v>2.2247499999999998</v>
      </c>
      <c r="EP314">
        <v>2.2158799999999998</v>
      </c>
      <c r="EQ314">
        <v>0.102505</v>
      </c>
      <c r="ER314">
        <v>0</v>
      </c>
      <c r="ES314">
        <v>30.764299999999999</v>
      </c>
      <c r="ET314">
        <v>999.9</v>
      </c>
      <c r="EU314">
        <v>71.7</v>
      </c>
      <c r="EV314">
        <v>32.700000000000003</v>
      </c>
      <c r="EW314">
        <v>35.139400000000002</v>
      </c>
      <c r="EX314">
        <v>56.845599999999997</v>
      </c>
      <c r="EY314">
        <v>-6.7468000000000004</v>
      </c>
      <c r="EZ314">
        <v>2</v>
      </c>
      <c r="FA314">
        <v>0.43783</v>
      </c>
      <c r="FB314">
        <v>0.103892</v>
      </c>
      <c r="FC314">
        <v>20.2746</v>
      </c>
      <c r="FD314">
        <v>5.22058</v>
      </c>
      <c r="FE314">
        <v>12.007099999999999</v>
      </c>
      <c r="FF314">
        <v>4.9870000000000001</v>
      </c>
      <c r="FG314">
        <v>3.2846500000000001</v>
      </c>
      <c r="FH314">
        <v>9999</v>
      </c>
      <c r="FI314">
        <v>9999</v>
      </c>
      <c r="FJ314">
        <v>9999</v>
      </c>
      <c r="FK314">
        <v>999.9</v>
      </c>
      <c r="FL314">
        <v>1.8657900000000001</v>
      </c>
      <c r="FM314">
        <v>1.8621799999999999</v>
      </c>
      <c r="FN314">
        <v>1.8641700000000001</v>
      </c>
      <c r="FO314">
        <v>1.8602300000000001</v>
      </c>
      <c r="FP314">
        <v>1.8609599999999999</v>
      </c>
      <c r="FQ314">
        <v>1.8601099999999999</v>
      </c>
      <c r="FR314">
        <v>1.8618699999999999</v>
      </c>
      <c r="FS314">
        <v>1.85849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-8.19</v>
      </c>
      <c r="GH314">
        <v>0.2326</v>
      </c>
      <c r="GI314">
        <v>-4.1749362053329548</v>
      </c>
      <c r="GJ314">
        <v>-4.0448538125570227E-3</v>
      </c>
      <c r="GK314">
        <v>1.839783264315481E-6</v>
      </c>
      <c r="GL314">
        <v>-4.1587272622942942E-10</v>
      </c>
      <c r="GM314">
        <v>0.23257000000000971</v>
      </c>
      <c r="GN314">
        <v>0</v>
      </c>
      <c r="GO314">
        <v>0</v>
      </c>
      <c r="GP314">
        <v>0</v>
      </c>
      <c r="GQ314">
        <v>5</v>
      </c>
      <c r="GR314">
        <v>2081</v>
      </c>
      <c r="GS314">
        <v>3</v>
      </c>
      <c r="GT314">
        <v>31</v>
      </c>
      <c r="GU314">
        <v>37.200000000000003</v>
      </c>
      <c r="GV314">
        <v>37.299999999999997</v>
      </c>
      <c r="GW314">
        <v>4.7631800000000002</v>
      </c>
      <c r="GX314">
        <v>2.4548299999999998</v>
      </c>
      <c r="GY314">
        <v>2.04834</v>
      </c>
      <c r="GZ314">
        <v>2.6245099999999999</v>
      </c>
      <c r="HA314">
        <v>2.1972700000000001</v>
      </c>
      <c r="HB314">
        <v>2.3339799999999999</v>
      </c>
      <c r="HC314">
        <v>37.843699999999998</v>
      </c>
      <c r="HD314">
        <v>13.9832</v>
      </c>
      <c r="HE314">
        <v>18</v>
      </c>
      <c r="HF314">
        <v>702.76700000000005</v>
      </c>
      <c r="HG314">
        <v>775.66499999999996</v>
      </c>
      <c r="HH314">
        <v>31</v>
      </c>
      <c r="HI314">
        <v>32.975000000000001</v>
      </c>
      <c r="HJ314">
        <v>29.9999</v>
      </c>
      <c r="HK314">
        <v>32.871899999999997</v>
      </c>
      <c r="HL314">
        <v>32.868600000000001</v>
      </c>
      <c r="HM314">
        <v>95.232600000000005</v>
      </c>
      <c r="HN314">
        <v>0</v>
      </c>
      <c r="HO314">
        <v>100</v>
      </c>
      <c r="HP314">
        <v>31</v>
      </c>
      <c r="HQ314">
        <v>1996.64</v>
      </c>
      <c r="HR314">
        <v>33.617400000000004</v>
      </c>
      <c r="HS314">
        <v>98.929599999999994</v>
      </c>
      <c r="HT314">
        <v>97.867599999999996</v>
      </c>
    </row>
    <row r="315" spans="1:228" x14ac:dyDescent="0.2">
      <c r="A315">
        <v>300</v>
      </c>
      <c r="B315">
        <v>1674582169</v>
      </c>
      <c r="C315">
        <v>1193.900000095367</v>
      </c>
      <c r="D315" t="s">
        <v>959</v>
      </c>
      <c r="E315" t="s">
        <v>960</v>
      </c>
      <c r="F315">
        <v>4</v>
      </c>
      <c r="G315">
        <v>1674582167</v>
      </c>
      <c r="H315">
        <f t="shared" si="136"/>
        <v>2.8295637845858848E-4</v>
      </c>
      <c r="I315">
        <f t="shared" si="137"/>
        <v>0.28295637845858845</v>
      </c>
      <c r="J315">
        <f t="shared" si="138"/>
        <v>9.4541775137749919</v>
      </c>
      <c r="K315">
        <f t="shared" si="139"/>
        <v>1968.965714285715</v>
      </c>
      <c r="L315">
        <f t="shared" si="140"/>
        <v>1094.507010771204</v>
      </c>
      <c r="M315">
        <f t="shared" si="141"/>
        <v>111.05462761307778</v>
      </c>
      <c r="N315">
        <f t="shared" si="142"/>
        <v>199.78195848087361</v>
      </c>
      <c r="O315">
        <f t="shared" si="143"/>
        <v>1.814780213977461E-2</v>
      </c>
      <c r="P315">
        <f t="shared" si="144"/>
        <v>2.7663864106920437</v>
      </c>
      <c r="Q315">
        <f t="shared" si="145"/>
        <v>1.8081921623016601E-2</v>
      </c>
      <c r="R315">
        <f t="shared" si="146"/>
        <v>1.1307100092812217E-2</v>
      </c>
      <c r="S315">
        <f t="shared" si="147"/>
        <v>226.11510652196992</v>
      </c>
      <c r="T315">
        <f t="shared" si="148"/>
        <v>34.005323712903383</v>
      </c>
      <c r="U315">
        <f t="shared" si="149"/>
        <v>32.431500000000007</v>
      </c>
      <c r="V315">
        <f t="shared" si="150"/>
        <v>4.8929529877991014</v>
      </c>
      <c r="W315">
        <f t="shared" si="151"/>
        <v>67.904747287664662</v>
      </c>
      <c r="X315">
        <f t="shared" si="152"/>
        <v>3.3698134253102676</v>
      </c>
      <c r="Y315">
        <f t="shared" si="153"/>
        <v>4.9625594084530471</v>
      </c>
      <c r="Z315">
        <f t="shared" si="154"/>
        <v>1.5231395624888338</v>
      </c>
      <c r="AA315">
        <f t="shared" si="155"/>
        <v>-12.478376290023752</v>
      </c>
      <c r="AB315">
        <f t="shared" si="156"/>
        <v>37.372710306037121</v>
      </c>
      <c r="AC315">
        <f t="shared" si="157"/>
        <v>3.0805542528851357</v>
      </c>
      <c r="AD315">
        <f t="shared" si="158"/>
        <v>254.08999479086839</v>
      </c>
      <c r="AE315">
        <f t="shared" si="159"/>
        <v>19.759537264578324</v>
      </c>
      <c r="AF315">
        <f t="shared" si="160"/>
        <v>0.28601445576414225</v>
      </c>
      <c r="AG315">
        <f t="shared" si="161"/>
        <v>9.4541775137749919</v>
      </c>
      <c r="AH315">
        <v>2054.4183779872569</v>
      </c>
      <c r="AI315">
        <v>2039.067333333332</v>
      </c>
      <c r="AJ315">
        <v>1.6533796572691171</v>
      </c>
      <c r="AK315">
        <v>62.409369285777757</v>
      </c>
      <c r="AL315">
        <f t="shared" si="162"/>
        <v>0.28295637845858845</v>
      </c>
      <c r="AM315">
        <v>32.956517956460686</v>
      </c>
      <c r="AN315">
        <v>33.209038787878789</v>
      </c>
      <c r="AO315">
        <v>-5.7558211152086772E-6</v>
      </c>
      <c r="AP315">
        <v>98.248137480628301</v>
      </c>
      <c r="AQ315">
        <v>0</v>
      </c>
      <c r="AR315">
        <v>0</v>
      </c>
      <c r="AS315">
        <f t="shared" si="163"/>
        <v>1</v>
      </c>
      <c r="AT315">
        <f t="shared" si="164"/>
        <v>0</v>
      </c>
      <c r="AU315">
        <f t="shared" si="165"/>
        <v>47353.242446991164</v>
      </c>
      <c r="AV315">
        <f t="shared" si="166"/>
        <v>1199.988571428572</v>
      </c>
      <c r="AW315">
        <f t="shared" si="167"/>
        <v>1025.9162707367725</v>
      </c>
      <c r="AX315">
        <f t="shared" si="168"/>
        <v>0.85493836788414701</v>
      </c>
      <c r="AY315">
        <f t="shared" si="169"/>
        <v>0.18843105001640359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1674582167</v>
      </c>
      <c r="BF315">
        <v>1968.965714285715</v>
      </c>
      <c r="BG315">
        <v>1987.722857142857</v>
      </c>
      <c r="BH315">
        <v>33.211442857142863</v>
      </c>
      <c r="BI315">
        <v>32.956228571428568</v>
      </c>
      <c r="BJ315">
        <v>1977.16</v>
      </c>
      <c r="BK315">
        <v>32.978871428571424</v>
      </c>
      <c r="BL315">
        <v>650.07842857142862</v>
      </c>
      <c r="BM315">
        <v>101.3651428571429</v>
      </c>
      <c r="BN315">
        <v>0.10029</v>
      </c>
      <c r="BO315">
        <v>32.682085714285719</v>
      </c>
      <c r="BP315">
        <v>32.431500000000007</v>
      </c>
      <c r="BQ315">
        <v>999.89999999999986</v>
      </c>
      <c r="BR315">
        <v>0</v>
      </c>
      <c r="BS315">
        <v>0</v>
      </c>
      <c r="BT315">
        <v>8975.091428571428</v>
      </c>
      <c r="BU315">
        <v>0</v>
      </c>
      <c r="BV315">
        <v>53.99238571428571</v>
      </c>
      <c r="BW315">
        <v>-18.758128571428571</v>
      </c>
      <c r="BX315">
        <v>2036.6057142857139</v>
      </c>
      <c r="BY315">
        <v>2055.465714285715</v>
      </c>
      <c r="BZ315">
        <v>0.25521742857142848</v>
      </c>
      <c r="CA315">
        <v>1987.722857142857</v>
      </c>
      <c r="CB315">
        <v>32.956228571428568</v>
      </c>
      <c r="CC315">
        <v>3.3664814285714288</v>
      </c>
      <c r="CD315">
        <v>3.340609999999999</v>
      </c>
      <c r="CE315">
        <v>25.960999999999991</v>
      </c>
      <c r="CF315">
        <v>25.830742857142859</v>
      </c>
      <c r="CG315">
        <v>1199.988571428572</v>
      </c>
      <c r="CH315">
        <v>0.49997114285714278</v>
      </c>
      <c r="CI315">
        <v>0.50002885714285716</v>
      </c>
      <c r="CJ315">
        <v>0</v>
      </c>
      <c r="CK315">
        <v>693.16799999999989</v>
      </c>
      <c r="CL315">
        <v>4.9990899999999998</v>
      </c>
      <c r="CM315">
        <v>7191.8542857142866</v>
      </c>
      <c r="CN315">
        <v>9557.6457142857125</v>
      </c>
      <c r="CO315">
        <v>42.25</v>
      </c>
      <c r="CP315">
        <v>44</v>
      </c>
      <c r="CQ315">
        <v>43.017714285714291</v>
      </c>
      <c r="CR315">
        <v>43.125</v>
      </c>
      <c r="CS315">
        <v>43.625</v>
      </c>
      <c r="CT315">
        <v>597.46</v>
      </c>
      <c r="CU315">
        <v>597.52857142857135</v>
      </c>
      <c r="CV315">
        <v>0</v>
      </c>
      <c r="CW315">
        <v>1674582182</v>
      </c>
      <c r="CX315">
        <v>0</v>
      </c>
      <c r="CY315">
        <v>1674579932.5</v>
      </c>
      <c r="CZ315" t="s">
        <v>356</v>
      </c>
      <c r="DA315">
        <v>1674579932.5</v>
      </c>
      <c r="DB315">
        <v>1674579927.5</v>
      </c>
      <c r="DC315">
        <v>31</v>
      </c>
      <c r="DD315">
        <v>0.14099999999999999</v>
      </c>
      <c r="DE315">
        <v>0.02</v>
      </c>
      <c r="DF315">
        <v>-5.5810000000000004</v>
      </c>
      <c r="DG315">
        <v>0.23300000000000001</v>
      </c>
      <c r="DH315">
        <v>415</v>
      </c>
      <c r="DI315">
        <v>34</v>
      </c>
      <c r="DJ315">
        <v>0.34</v>
      </c>
      <c r="DK315">
        <v>0.32</v>
      </c>
      <c r="DL315">
        <v>-18.97555365853659</v>
      </c>
      <c r="DM315">
        <v>1.6274048780486861</v>
      </c>
      <c r="DN315">
        <v>0.18684965013322269</v>
      </c>
      <c r="DO315">
        <v>0</v>
      </c>
      <c r="DP315">
        <v>0.2582168292682927</v>
      </c>
      <c r="DQ315">
        <v>2.0197212543557309E-3</v>
      </c>
      <c r="DR315">
        <v>2.202359620425318E-3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357</v>
      </c>
      <c r="EA315">
        <v>3.2968999999999999</v>
      </c>
      <c r="EB315">
        <v>2.6251000000000002</v>
      </c>
      <c r="EC315">
        <v>0.28228500000000001</v>
      </c>
      <c r="ED315">
        <v>0.281503</v>
      </c>
      <c r="EE315">
        <v>0.13727500000000001</v>
      </c>
      <c r="EF315">
        <v>0.13534399999999999</v>
      </c>
      <c r="EG315">
        <v>21643.4</v>
      </c>
      <c r="EH315">
        <v>22026.400000000001</v>
      </c>
      <c r="EI315">
        <v>28072.9</v>
      </c>
      <c r="EJ315">
        <v>29523.599999999999</v>
      </c>
      <c r="EK315">
        <v>33343.699999999997</v>
      </c>
      <c r="EL315">
        <v>35459.800000000003</v>
      </c>
      <c r="EM315">
        <v>39631.199999999997</v>
      </c>
      <c r="EN315">
        <v>42208.2</v>
      </c>
      <c r="EO315">
        <v>2.2247499999999998</v>
      </c>
      <c r="EP315">
        <v>2.2160000000000002</v>
      </c>
      <c r="EQ315">
        <v>0.102796</v>
      </c>
      <c r="ER315">
        <v>0</v>
      </c>
      <c r="ES315">
        <v>30.759399999999999</v>
      </c>
      <c r="ET315">
        <v>999.9</v>
      </c>
      <c r="EU315">
        <v>71.7</v>
      </c>
      <c r="EV315">
        <v>32.700000000000003</v>
      </c>
      <c r="EW315">
        <v>35.141199999999998</v>
      </c>
      <c r="EX315">
        <v>57.175600000000003</v>
      </c>
      <c r="EY315">
        <v>-6.6626599999999998</v>
      </c>
      <c r="EZ315">
        <v>2</v>
      </c>
      <c r="FA315">
        <v>0.43779699999999999</v>
      </c>
      <c r="FB315">
        <v>0.102519</v>
      </c>
      <c r="FC315">
        <v>20.2745</v>
      </c>
      <c r="FD315">
        <v>5.2198399999999996</v>
      </c>
      <c r="FE315">
        <v>12.007099999999999</v>
      </c>
      <c r="FF315">
        <v>4.9869500000000002</v>
      </c>
      <c r="FG315">
        <v>3.2845499999999999</v>
      </c>
      <c r="FH315">
        <v>9999</v>
      </c>
      <c r="FI315">
        <v>9999</v>
      </c>
      <c r="FJ315">
        <v>9999</v>
      </c>
      <c r="FK315">
        <v>999.9</v>
      </c>
      <c r="FL315">
        <v>1.86575</v>
      </c>
      <c r="FM315">
        <v>1.8621799999999999</v>
      </c>
      <c r="FN315">
        <v>1.8641700000000001</v>
      </c>
      <c r="FO315">
        <v>1.8602399999999999</v>
      </c>
      <c r="FP315">
        <v>1.8609599999999999</v>
      </c>
      <c r="FQ315">
        <v>1.86009</v>
      </c>
      <c r="FR315">
        <v>1.86185</v>
      </c>
      <c r="FS315">
        <v>1.85846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-8.1999999999999993</v>
      </c>
      <c r="GH315">
        <v>0.2326</v>
      </c>
      <c r="GI315">
        <v>-4.1749362053329548</v>
      </c>
      <c r="GJ315">
        <v>-4.0448538125570227E-3</v>
      </c>
      <c r="GK315">
        <v>1.839783264315481E-6</v>
      </c>
      <c r="GL315">
        <v>-4.1587272622942942E-10</v>
      </c>
      <c r="GM315">
        <v>0.23257000000000971</v>
      </c>
      <c r="GN315">
        <v>0</v>
      </c>
      <c r="GO315">
        <v>0</v>
      </c>
      <c r="GP315">
        <v>0</v>
      </c>
      <c r="GQ315">
        <v>5</v>
      </c>
      <c r="GR315">
        <v>2081</v>
      </c>
      <c r="GS315">
        <v>3</v>
      </c>
      <c r="GT315">
        <v>31</v>
      </c>
      <c r="GU315">
        <v>37.299999999999997</v>
      </c>
      <c r="GV315">
        <v>37.4</v>
      </c>
      <c r="GW315">
        <v>4.7753899999999998</v>
      </c>
      <c r="GX315">
        <v>2.4523899999999998</v>
      </c>
      <c r="GY315">
        <v>2.04834</v>
      </c>
      <c r="GZ315">
        <v>2.6245099999999999</v>
      </c>
      <c r="HA315">
        <v>2.1972700000000001</v>
      </c>
      <c r="HB315">
        <v>2.2851599999999999</v>
      </c>
      <c r="HC315">
        <v>37.843699999999998</v>
      </c>
      <c r="HD315">
        <v>13.956899999999999</v>
      </c>
      <c r="HE315">
        <v>18</v>
      </c>
      <c r="HF315">
        <v>702.76599999999996</v>
      </c>
      <c r="HG315">
        <v>775.78899999999999</v>
      </c>
      <c r="HH315">
        <v>30.9998</v>
      </c>
      <c r="HI315">
        <v>32.974200000000003</v>
      </c>
      <c r="HJ315">
        <v>29.9999</v>
      </c>
      <c r="HK315">
        <v>32.871899999999997</v>
      </c>
      <c r="HL315">
        <v>32.868600000000001</v>
      </c>
      <c r="HM315">
        <v>95.468000000000004</v>
      </c>
      <c r="HN315">
        <v>0</v>
      </c>
      <c r="HO315">
        <v>100</v>
      </c>
      <c r="HP315">
        <v>31</v>
      </c>
      <c r="HQ315">
        <v>2003.33</v>
      </c>
      <c r="HR315">
        <v>33.617400000000004</v>
      </c>
      <c r="HS315">
        <v>98.9285</v>
      </c>
      <c r="HT315">
        <v>97.868899999999996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2023-01-24T17:43:30Z</dcterms:created>
  <dcterms:modified xsi:type="dcterms:W3CDTF">2024-10-14T13:29:20Z</dcterms:modified>
</cp:coreProperties>
</file>